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png" ContentType="image/png"/>
  <Override PartName="/xl/media/image6.png" ContentType="image/png"/>
  <Override PartName="/xl/media/image9.png" ContentType="image/png"/>
  <Override PartName="/xl/media/image8.png" ContentType="image/png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OAR PJP-T-L Description" sheetId="1" state="visible" r:id="rId2"/>
    <sheet name="PJP-T-L" sheetId="2" state="visible" r:id="rId3"/>
    <sheet name="PJP-T-L Testing Data" sheetId="3" state="visible" r:id="rId4"/>
  </sheets>
  <definedNames>
    <definedName function="false" hidden="false" localSheetId="2" name="_GoBack" vbProcedure="false">'pjp-t-l testing data'!#ref!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<sst xmlns="http://schemas.openxmlformats.org/spreadsheetml/2006/main" count="844" uniqueCount="315">
  <si>
    <t xml:space="preserve">Xoar Precision Carbon Fiber Propellers for Industrial, Professional Multicopter Application.</t>
  </si>
  <si>
    <t xml:space="preserve">As the first propeller manufacture who devotes effort in this sector 9 years ago, Xoar has expanded its Multicotper Precision Pair prop lines to fulfil Recreational, semi-professional to intelligent industrial/Professional application. </t>
  </si>
  <si>
    <t xml:space="preserve">For industrial/Professional application where high torque, low KV motor is used, 
Xoar Industrial Multicopter Prop Line of PJP-T-L Carbon Fiber Precision Pair has been widely used in professional filming, agriculture, mobile communication platform, surveillancemulticopter UAVs. </t>
  </si>
  <si>
    <r>
      <rPr>
        <sz val="13"/>
        <color rgb="FFFF0000"/>
        <rFont val="Arial"/>
        <family val="0"/>
        <charset val="134"/>
      </rPr>
      <t xml:space="preserve">PJP-T-L series offers: 
</t>
    </r>
    <r>
      <rPr>
        <sz val="13"/>
        <color rgb="FF000000"/>
        <rFont val="Arial"/>
        <family val="0"/>
        <charset val="134"/>
      </rPr>
      <t xml:space="preserve">
1. Highest Power Transfer Efficiency
a. Increases lift, pay load.
b. Pro-longs flight time; 
2. Low weight &amp; High Structural Strength ( Material Selection &amp; Process)
a. Pro-longs flight time; 
b. Endure unpleasant flying condition 
c. Increase responsiveness and agility of the flight control 
3. Low vibration through blade rigidity, static and dynamic balancing. 
a. Decrease torn on the motor; 
b. Increase workability of on-flight equipment such as camera, spray nasal, robot-arm. </t>
    </r>
  </si>
  <si>
    <r>
      <rPr>
        <sz val="13"/>
        <color rgb="FFFF0000"/>
        <rFont val="Arial"/>
        <family val="0"/>
        <charset val="134"/>
      </rPr>
      <t xml:space="preserve">PJP-T-L Material Feature Benefit: 
</t>
    </r>
    <r>
      <rPr>
        <sz val="13"/>
        <color rgb="FF000000"/>
        <rFont val="Arial"/>
        <family val="0"/>
        <charset val="134"/>
      </rPr>
      <t xml:space="preserve">
Xoar uses pre-preg carbon material for optimal balance between resin content (weight) and structural strength. 
Customer can select following carbon material:
1. 3K carbon Cloth:  standard material offers high strength, cosmetics; 
2. Uni-Diretional Carbon Cloth: high strength, lowest weight ( for industrial work-horse) 
3. 1K Carbon Cloth: Available upon request. Offers best cosmetics; lower weight than 3K;
Core Material: As compare to traditional balsa, foam core, Xoar self-engineered close-cell, and cross-linked foam formula provide high strength, conformability and low distortion, low weight structural core to reinforce the physical property of the propeller. </t>
    </r>
  </si>
  <si>
    <r>
      <rPr>
        <sz val="13"/>
        <color rgb="FF000000"/>
        <rFont val="Arial"/>
        <family val="0"/>
        <charset val="134"/>
      </rPr>
      <t xml:space="preserve">Unique Forming Processing:
Besides material selection and laminating schedule, process used in composite material is critical to reach designed physical and performance target of the finished propeller. 
Xoar uses close mold, High-Temp forming controlled process</t>
    </r>
    <r>
      <rPr>
        <sz val="13"/>
        <color rgb="FF000000"/>
        <rFont val="Noto Sans CJK SC"/>
        <family val="2"/>
        <charset val="1"/>
      </rPr>
      <t xml:space="preserve">：
</t>
    </r>
    <r>
      <rPr>
        <sz val="13"/>
        <color rgb="FF000000"/>
        <rFont val="Arial"/>
        <family val="0"/>
        <charset val="134"/>
      </rPr>
      <t xml:space="preserve">1. Mold Chamber temperature and pressure are precisely controlledto achieve porosity of CFRP standard for aero parts which is under 2%
2. Allows full expansion and degassing of the foam core; 
3. Allows full curing of the resin/carbon material and push out excessive resin; </t>
    </r>
  </si>
  <si>
    <t xml:space="preserve">Through Xoar’s relentless R&amp;D, Testing, Production and QC process, We present you Xoar PJP-T-L continuing “Propelling your imagination” </t>
  </si>
  <si>
    <t xml:space="preserve">Xoar Precision Pair Series</t>
  </si>
  <si>
    <t xml:space="preserve">PRICE / pair</t>
  </si>
  <si>
    <t xml:space="preserve">Specification parameter</t>
  </si>
  <si>
    <t xml:space="preserve">None Foldable 
CF for Multicopter </t>
  </si>
  <si>
    <t xml:space="preserve">PJP-T-L(Low Kv Motor)
L-IIDMRTX</t>
  </si>
  <si>
    <t xml:space="preserve">Size</t>
  </si>
  <si>
    <t xml:space="preserve">100 Pairs and Above</t>
  </si>
  <si>
    <t xml:space="preserve">50 to 99 pairs</t>
  </si>
  <si>
    <t xml:space="preserve">Retail Pricing </t>
  </si>
  <si>
    <t xml:space="preserve">Rectangle Hub Width </t>
  </si>
  <si>
    <t xml:space="preserve">Hub Length</t>
  </si>
  <si>
    <t xml:space="preserve">Hub Thickness</t>
  </si>
  <si>
    <t xml:space="preserve">Center Hole</t>
  </si>
  <si>
    <t xml:space="preserve">MAX RPM</t>
  </si>
  <si>
    <t xml:space="preserve">Weight Per Prop in Gram
of 3K CF</t>
  </si>
  <si>
    <t xml:space="preserve">Tested Thrust/gram</t>
  </si>
  <si>
    <t xml:space="preserve">Flat Hub
</t>
  </si>
  <si>
    <t xml:space="preserve">11X4.5/5.5</t>
  </si>
  <si>
    <t xml:space="preserve">7500rpm / 6900rpm</t>
  </si>
  <si>
    <t xml:space="preserve">11±1</t>
  </si>
  <si>
    <t xml:space="preserve">*/1032g</t>
  </si>
  <si>
    <t xml:space="preserve">12X4.5</t>
  </si>
  <si>
    <t xml:space="preserve">7500rpm</t>
  </si>
  <si>
    <t xml:space="preserve">11.5±1</t>
  </si>
  <si>
    <t xml:space="preserve">*</t>
  </si>
  <si>
    <t xml:space="preserve">13X4.5</t>
  </si>
  <si>
    <t xml:space="preserve">7400rpm</t>
  </si>
  <si>
    <t xml:space="preserve">14±2</t>
  </si>
  <si>
    <t xml:space="preserve">1803g</t>
  </si>
  <si>
    <t xml:space="preserve">14X5</t>
  </si>
  <si>
    <t xml:space="preserve">7200rpm</t>
  </si>
  <si>
    <t xml:space="preserve">17±2</t>
  </si>
  <si>
    <t xml:space="preserve">2375g</t>
  </si>
  <si>
    <t xml:space="preserve">15X5/5.5</t>
  </si>
  <si>
    <t xml:space="preserve">6605rpm / 6029rpm</t>
  </si>
  <si>
    <t xml:space="preserve">21±2/21±2</t>
  </si>
  <si>
    <t xml:space="preserve">2905g/2370g</t>
  </si>
  <si>
    <t xml:space="preserve">16x6</t>
  </si>
  <si>
    <t xml:space="preserve">6450rpm</t>
  </si>
  <si>
    <t xml:space="preserve">23±2</t>
  </si>
  <si>
    <t xml:space="preserve">3248g</t>
  </si>
  <si>
    <t xml:space="preserve">17x6</t>
  </si>
  <si>
    <t xml:space="preserve">5618rpm</t>
  </si>
  <si>
    <t xml:space="preserve">29±2</t>
  </si>
  <si>
    <t xml:space="preserve">3535g</t>
  </si>
  <si>
    <t xml:space="preserve">18X6.5</t>
  </si>
  <si>
    <t xml:space="preserve">4760rpm</t>
  </si>
  <si>
    <t xml:space="preserve">31±2</t>
  </si>
  <si>
    <t xml:space="preserve">3212g</t>
  </si>
  <si>
    <t xml:space="preserve">18.5X6.7</t>
  </si>
  <si>
    <t xml:space="preserve">5000rpm</t>
  </si>
  <si>
    <t xml:space="preserve">19X6</t>
  </si>
  <si>
    <t xml:space="preserve">22 round hub diameter</t>
  </si>
  <si>
    <t xml:space="preserve"> / </t>
  </si>
  <si>
    <t xml:space="preserve">5090rpm</t>
  </si>
  <si>
    <t xml:space="preserve">36±2</t>
  </si>
  <si>
    <t xml:space="preserve">4500g</t>
  </si>
  <si>
    <t xml:space="preserve">19.5X7</t>
  </si>
  <si>
    <t xml:space="preserve">4885rpm</t>
  </si>
  <si>
    <t xml:space="preserve">40±2</t>
  </si>
  <si>
    <t xml:space="preserve">Round Hub Diameter</t>
  </si>
  <si>
    <t xml:space="preserve">Weight Per Prop in Gram</t>
  </si>
  <si>
    <t xml:space="preserve">Reinforced Hub</t>
  </si>
  <si>
    <t xml:space="preserve">20X6</t>
  </si>
  <si>
    <t xml:space="preserve"> 4 / 8</t>
  </si>
  <si>
    <t xml:space="preserve">5134rpm</t>
  </si>
  <si>
    <t xml:space="preserve">43±2</t>
  </si>
  <si>
    <t xml:space="preserve">21X6</t>
  </si>
  <si>
    <t xml:space="preserve">5700rpm</t>
  </si>
  <si>
    <t xml:space="preserve">49±3</t>
  </si>
  <si>
    <t xml:space="preserve">5729g</t>
  </si>
  <si>
    <t xml:space="preserve">21X12</t>
  </si>
  <si>
    <t xml:space="preserve">5270rpm</t>
  </si>
  <si>
    <t xml:space="preserve">50±3</t>
  </si>
  <si>
    <t xml:space="preserve">8513g</t>
  </si>
  <si>
    <t xml:space="preserve">22X7/8</t>
  </si>
  <si>
    <t xml:space="preserve">5200rpm / 5300rpm</t>
  </si>
  <si>
    <t xml:space="preserve">47±2</t>
  </si>
  <si>
    <t xml:space="preserve">*/7293g</t>
  </si>
  <si>
    <t xml:space="preserve">24X9</t>
  </si>
  <si>
    <t xml:space="preserve">4140rpm / 6000rpm</t>
  </si>
  <si>
    <t xml:space="preserve">62±3/78±3</t>
  </si>
  <si>
    <t xml:space="preserve">6147g/13400g</t>
  </si>
  <si>
    <t xml:space="preserve">26X4.5</t>
  </si>
  <si>
    <t xml:space="preserve">4276rpm</t>
  </si>
  <si>
    <t xml:space="preserve">63±3</t>
  </si>
  <si>
    <t xml:space="preserve">8000g</t>
  </si>
  <si>
    <t xml:space="preserve">26X9.2</t>
  </si>
  <si>
    <t xml:space="preserve">3904rpm</t>
  </si>
  <si>
    <t xml:space="preserve">7100g</t>
  </si>
  <si>
    <t xml:space="preserve">27X8.2/8.8</t>
  </si>
  <si>
    <t xml:space="preserve">4127rpm / 4021rpm</t>
  </si>
  <si>
    <t xml:space="preserve">69±3/74±4</t>
  </si>
  <si>
    <t xml:space="preserve">9000g/9981g</t>
  </si>
  <si>
    <t xml:space="preserve">28X7/8</t>
  </si>
  <si>
    <t xml:space="preserve"> 10. / 8</t>
  </si>
  <si>
    <t xml:space="preserve">7in:* / 8in:3420rpm / *</t>
  </si>
  <si>
    <t xml:space="preserve">7in:74±4
8in:75±3/90±4</t>
  </si>
  <si>
    <t xml:space="preserve">7in:*/8in:7775g/*</t>
  </si>
  <si>
    <t xml:space="preserve">29X8.5/9.5</t>
  </si>
  <si>
    <t xml:space="preserve">9.5in:3300rpm / *</t>
  </si>
  <si>
    <r>
      <rPr>
        <sz val="12"/>
        <rFont val="Arial"/>
        <family val="0"/>
        <charset val="134"/>
      </rPr>
      <t xml:space="preserve">9.5in:90±3/1</t>
    </r>
    <r>
      <rPr>
        <sz val="14"/>
        <color rgb="FF000000"/>
        <rFont val="Arial"/>
        <family val="0"/>
        <charset val="134"/>
      </rPr>
      <t xml:space="preserve">10±3</t>
    </r>
  </si>
  <si>
    <t xml:space="preserve">9.5in:9005g/*</t>
  </si>
  <si>
    <t xml:space="preserve">30X10</t>
  </si>
  <si>
    <t xml:space="preserve">2861rpm / *</t>
  </si>
  <si>
    <t xml:space="preserve">98±3/115±4</t>
  </si>
  <si>
    <t xml:space="preserve">9000g/*</t>
  </si>
  <si>
    <t xml:space="preserve">32X12</t>
  </si>
  <si>
    <t xml:space="preserve">3480rpm</t>
  </si>
  <si>
    <t xml:space="preserve">200±6</t>
  </si>
  <si>
    <t xml:space="preserve">15000g</t>
  </si>
  <si>
    <t xml:space="preserve">34X14</t>
  </si>
  <si>
    <t xml:space="preserve">3380rpm</t>
  </si>
  <si>
    <t xml:space="preserve">250±7</t>
  </si>
  <si>
    <t xml:space="preserve">18000g</t>
  </si>
  <si>
    <t xml:space="preserve">36X12</t>
  </si>
  <si>
    <t xml:space="preserve">260±8</t>
  </si>
  <si>
    <t xml:space="preserve">20000g</t>
  </si>
  <si>
    <t xml:space="preserve">36X16</t>
  </si>
  <si>
    <t xml:space="preserve">2818rpm</t>
  </si>
  <si>
    <t xml:space="preserve">290±10</t>
  </si>
  <si>
    <t xml:space="preserve">18270g</t>
  </si>
  <si>
    <t xml:space="preserve">38X10</t>
  </si>
  <si>
    <t xml:space="preserve">4081rpm</t>
  </si>
  <si>
    <t xml:space="preserve">300±10</t>
  </si>
  <si>
    <t xml:space="preserve">36200g</t>
  </si>
  <si>
    <t xml:space="preserve">40X10</t>
  </si>
  <si>
    <t xml:space="preserve">4000rpm</t>
  </si>
  <si>
    <t xml:space="preserve">380±15</t>
  </si>
  <si>
    <t xml:space="preserve">43400g</t>
  </si>
  <si>
    <t xml:space="preserve">50X10</t>
  </si>
  <si>
    <t xml:space="preserve">3500rpm</t>
  </si>
  <si>
    <t xml:space="preserve">830±20</t>
  </si>
  <si>
    <t xml:space="preserve">108000g</t>
  </si>
  <si>
    <t xml:space="preserve">weight can be decided after meeting customer's thrust, rpm, etc. requirments</t>
  </si>
  <si>
    <t xml:space="preserve">DJI series</t>
  </si>
  <si>
    <t xml:space="preserve">Xoar Propeller for DJI series</t>
  </si>
  <si>
    <t xml:space="preserve">MOQ wholesale</t>
  </si>
  <si>
    <t xml:space="preserve">Color</t>
  </si>
  <si>
    <t xml:space="preserve">Packing</t>
  </si>
  <si>
    <t xml:space="preserve">Coated wooden pair for 
DJI-Phantom 3 / 4</t>
  </si>
  <si>
    <t xml:space="preserve">9.5X6</t>
  </si>
  <si>
    <t xml:space="preserve">1. MOQ 100 set 35% off
2. MOQ 50 set 25% off
3.MOQ 25 set 15% off
4. All Price is in USD dollars and FOB China
5. Listing Sale Price can not be lower than suggested Retail Price.</t>
  </si>
  <si>
    <t xml:space="preserve">Black, White,Original Wood
( Matt Finish)</t>
  </si>
  <si>
    <t xml:space="preserve">no-box packing
shown as picture at right</t>
  </si>
  <si>
    <t xml:space="preserve">CF pair for DJI Inspire 1</t>
  </si>
  <si>
    <t xml:space="preserve">Matt Black</t>
  </si>
  <si>
    <t xml:space="preserve">box packing
shown as picture at right</t>
  </si>
  <si>
    <t xml:space="preserve">CF pair for DJI Inspire 2</t>
  </si>
  <si>
    <t xml:space="preserve">15X5</t>
  </si>
  <si>
    <t xml:space="preserve">Testing Data for PJP-T-L series</t>
  </si>
  <si>
    <t xml:space="preserve">sizes with testing data 
on this sheet</t>
  </si>
  <si>
    <t xml:space="preserve">11X5.5</t>
  </si>
  <si>
    <t xml:space="preserve">22x8</t>
  </si>
  <si>
    <t xml:space="preserve">27X8.8</t>
  </si>
  <si>
    <t xml:space="preserve">38x10</t>
  </si>
  <si>
    <t xml:space="preserve">15X5.5</t>
  </si>
  <si>
    <t xml:space="preserve">24x9</t>
  </si>
  <si>
    <t xml:space="preserve">28X8</t>
  </si>
  <si>
    <t xml:space="preserve">21x6</t>
  </si>
  <si>
    <t xml:space="preserve">29X9.5</t>
  </si>
  <si>
    <t xml:space="preserve">PJP-T-L 11x5.5</t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</si>
  <si>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1°</t>
    </r>
  </si>
  <si>
    <t xml:space="preserve">Altitude:110m</t>
  </si>
  <si>
    <r>
      <rPr>
        <sz val="16"/>
        <color rgb="FF000000"/>
        <rFont val="Arial Unicode MS"/>
        <family val="0"/>
        <charset val="134"/>
      </rPr>
      <t xml:space="preserve">Pressure:</t>
    </r>
    <r>
      <rPr>
        <sz val="12"/>
        <color rgb="FF000000"/>
        <rFont val="Times New Roman"/>
        <family val="0"/>
        <charset val="134"/>
      </rPr>
      <t xml:space="preserve"> </t>
    </r>
    <r>
      <rPr>
        <sz val="11"/>
        <color rgb="FF000000"/>
        <rFont val="Times New Roman"/>
        <family val="0"/>
        <charset val="134"/>
      </rPr>
      <t xml:space="preserve">1001 hpa</t>
    </r>
  </si>
  <si>
    <t xml:space="preserve"> Humidity: 40%</t>
  </si>
  <si>
    <t xml:space="preserve">Wind speed: 1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</si>
  <si>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PULS-U28/840</t>
    </r>
  </si>
  <si>
    <t xml:space="preserve">ESC: 80A</t>
  </si>
  <si>
    <t xml:space="preserve">ESC: 20A</t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</si>
  <si>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20160111</t>
    </r>
  </si>
  <si>
    <r>
      <rPr>
        <sz val="16"/>
        <color rgb="FF000000"/>
        <rFont val="Arial Unicode MS"/>
        <family val="0"/>
        <charset val="134"/>
      </rPr>
      <t xml:space="preserve">Net Thrust </t>
    </r>
    <r>
      <rPr>
        <sz val="16"/>
        <color rgb="FF000000"/>
        <rFont val="Noto Sans CJK SC"/>
        <family val="2"/>
        <charset val="1"/>
      </rPr>
      <t xml:space="preserve">（</t>
    </r>
    <r>
      <rPr>
        <sz val="16"/>
        <color rgb="FF000000"/>
        <rFont val="Arial Unicode MS"/>
        <family val="0"/>
        <charset val="134"/>
      </rPr>
      <t xml:space="preserve">N</t>
    </r>
    <r>
      <rPr>
        <sz val="16"/>
        <color rgb="FF000000"/>
        <rFont val="Noto Sans CJK SC"/>
        <family val="2"/>
        <charset val="1"/>
      </rPr>
      <t xml:space="preserve">）</t>
    </r>
  </si>
  <si>
    <r>
      <rPr>
        <sz val="16"/>
        <color rgb="FF000000"/>
        <rFont val="Arial Unicode MS"/>
        <family val="0"/>
        <charset val="134"/>
      </rPr>
      <t xml:space="preserve">Thrust </t>
    </r>
    <r>
      <rPr>
        <sz val="16"/>
        <color rgb="FF000000"/>
        <rFont val="Noto Sans CJK SC"/>
        <family val="2"/>
        <charset val="1"/>
      </rPr>
      <t xml:space="preserve">（</t>
    </r>
    <r>
      <rPr>
        <sz val="16"/>
        <color rgb="FF000000"/>
        <rFont val="Arial Unicode MS"/>
        <family val="0"/>
        <charset val="134"/>
      </rPr>
      <t xml:space="preserve">g</t>
    </r>
    <r>
      <rPr>
        <sz val="16"/>
        <color rgb="FF000000"/>
        <rFont val="Noto Sans CJK SC"/>
        <family val="2"/>
        <charset val="1"/>
      </rPr>
      <t xml:space="preserve">）</t>
    </r>
  </si>
  <si>
    <t xml:space="preserve">Torque (N.M)</t>
  </si>
  <si>
    <r>
      <rPr>
        <sz val="16"/>
        <color rgb="FF000000"/>
        <rFont val="Arial Unicode MS"/>
        <family val="0"/>
        <charset val="134"/>
      </rPr>
      <t xml:space="preserve">Motor Voltage </t>
    </r>
    <r>
      <rPr>
        <sz val="16"/>
        <color rgb="FF000000"/>
        <rFont val="Noto Sans CJK SC"/>
        <family val="2"/>
        <charset val="1"/>
      </rPr>
      <t xml:space="preserve">（</t>
    </r>
    <r>
      <rPr>
        <sz val="16"/>
        <color rgb="FF000000"/>
        <rFont val="Arial Unicode MS"/>
        <family val="0"/>
        <charset val="134"/>
      </rPr>
      <t xml:space="preserve">V</t>
    </r>
    <r>
      <rPr>
        <sz val="16"/>
        <color rgb="FF000000"/>
        <rFont val="Noto Sans CJK SC"/>
        <family val="2"/>
        <charset val="1"/>
      </rPr>
      <t xml:space="preserve">）</t>
    </r>
  </si>
  <si>
    <r>
      <rPr>
        <sz val="16"/>
        <color rgb="FF000000"/>
        <rFont val="Arial Unicode MS"/>
        <family val="0"/>
        <charset val="134"/>
      </rPr>
      <t xml:space="preserve">Motor Current </t>
    </r>
    <r>
      <rPr>
        <sz val="16"/>
        <color rgb="FF000000"/>
        <rFont val="Noto Sans CJK SC"/>
        <family val="2"/>
        <charset val="1"/>
      </rPr>
      <t xml:space="preserve">（</t>
    </r>
    <r>
      <rPr>
        <sz val="16"/>
        <color rgb="FF000000"/>
        <rFont val="Arial Unicode MS"/>
        <family val="0"/>
        <charset val="134"/>
      </rPr>
      <t xml:space="preserve">A</t>
    </r>
    <r>
      <rPr>
        <sz val="16"/>
        <color rgb="FF000000"/>
        <rFont val="Noto Sans CJK SC"/>
        <family val="2"/>
        <charset val="1"/>
      </rPr>
      <t xml:space="preserve">）</t>
    </r>
  </si>
  <si>
    <t xml:space="preserve">RPM</t>
  </si>
  <si>
    <r>
      <rPr>
        <sz val="16"/>
        <color rgb="FF000000"/>
        <rFont val="Arial Unicode MS"/>
        <family val="0"/>
        <charset val="134"/>
      </rPr>
      <t xml:space="preserve">Input </t>
    </r>
    <r>
      <rPr>
        <sz val="16"/>
        <color rgb="FF000000"/>
        <rFont val="Noto Sans CJK SC"/>
        <family val="2"/>
        <charset val="1"/>
      </rPr>
      <t xml:space="preserve">（</t>
    </r>
    <r>
      <rPr>
        <sz val="16"/>
        <color rgb="FF000000"/>
        <rFont val="Arial Unicode MS"/>
        <family val="0"/>
        <charset val="134"/>
      </rPr>
      <t xml:space="preserve">W</t>
    </r>
    <r>
      <rPr>
        <sz val="16"/>
        <color rgb="FF000000"/>
        <rFont val="Noto Sans CJK SC"/>
        <family val="2"/>
        <charset val="1"/>
      </rPr>
      <t xml:space="preserve">）</t>
    </r>
  </si>
  <si>
    <r>
      <rPr>
        <sz val="16"/>
        <color rgb="FF000000"/>
        <rFont val="Arial Unicode MS"/>
        <family val="0"/>
        <charset val="134"/>
      </rPr>
      <t xml:space="preserve">Output </t>
    </r>
    <r>
      <rPr>
        <sz val="16"/>
        <color rgb="FF000000"/>
        <rFont val="Noto Sans CJK SC"/>
        <family val="2"/>
        <charset val="1"/>
      </rPr>
      <t xml:space="preserve">（</t>
    </r>
    <r>
      <rPr>
        <sz val="16"/>
        <color rgb="FF000000"/>
        <rFont val="Arial Unicode MS"/>
        <family val="0"/>
        <charset val="134"/>
      </rPr>
      <t xml:space="preserve">W</t>
    </r>
    <r>
      <rPr>
        <sz val="16"/>
        <color rgb="FF000000"/>
        <rFont val="Noto Sans CJK SC"/>
        <family val="2"/>
        <charset val="1"/>
      </rPr>
      <t xml:space="preserve">）</t>
    </r>
  </si>
  <si>
    <t xml:space="preserve">Efficiency</t>
  </si>
  <si>
    <r>
      <rPr>
        <sz val="16"/>
        <color rgb="FF000000"/>
        <rFont val="Arial Unicode MS"/>
        <family val="0"/>
        <charset val="134"/>
      </rPr>
      <t xml:space="preserve">Input </t>
    </r>
    <r>
      <rPr>
        <sz val="16"/>
        <color rgb="FF000000"/>
        <rFont val="Noto Sans CJK SC"/>
        <family val="2"/>
        <charset val="1"/>
      </rPr>
      <t xml:space="preserve">（</t>
    </r>
    <r>
      <rPr>
        <sz val="16"/>
        <color rgb="FF000000"/>
        <rFont val="Arial Unicode MS"/>
        <family val="0"/>
        <charset val="134"/>
      </rPr>
      <t xml:space="preserve">g/W</t>
    </r>
    <r>
      <rPr>
        <sz val="16"/>
        <color rgb="FF000000"/>
        <rFont val="Noto Sans CJK SC"/>
        <family val="2"/>
        <charset val="1"/>
      </rPr>
      <t xml:space="preserve">）</t>
    </r>
  </si>
  <si>
    <r>
      <rPr>
        <sz val="16"/>
        <color rgb="FF000000"/>
        <rFont val="Arial Unicode MS"/>
        <family val="0"/>
        <charset val="134"/>
      </rPr>
      <t xml:space="preserve">Output </t>
    </r>
    <r>
      <rPr>
        <sz val="16"/>
        <color rgb="FF000000"/>
        <rFont val="Noto Sans CJK SC"/>
        <family val="2"/>
        <charset val="1"/>
      </rPr>
      <t xml:space="preserve">（</t>
    </r>
    <r>
      <rPr>
        <sz val="16"/>
        <color rgb="FF000000"/>
        <rFont val="Arial Unicode MS"/>
        <family val="0"/>
        <charset val="134"/>
      </rPr>
      <t xml:space="preserve">g/W</t>
    </r>
    <r>
      <rPr>
        <sz val="16"/>
        <color rgb="FF000000"/>
        <rFont val="Noto Sans CJK SC"/>
        <family val="2"/>
        <charset val="1"/>
      </rPr>
      <t xml:space="preserve">）</t>
    </r>
  </si>
  <si>
    <r>
      <rPr>
        <b val="true"/>
        <sz val="16"/>
        <color rgb="FF000000"/>
        <rFont val="Arial Unicode MS"/>
        <family val="0"/>
        <charset val="134"/>
      </rPr>
      <t xml:space="preserve">PJP-T-12X4.5 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6mm shaft hole, 12-14g, &lt;=8500rpm</t>
    </r>
    <r>
      <rPr>
        <b val="true"/>
        <sz val="16"/>
        <color rgb="FF000000"/>
        <rFont val="Noto Sans CJK SC"/>
        <family val="2"/>
        <charset val="1"/>
      </rPr>
      <t xml:space="preserve">） </t>
    </r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</si>
  <si>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32°</t>
    </r>
  </si>
  <si>
    <r>
      <rPr>
        <sz val="16"/>
        <color rgb="FF000000"/>
        <rFont val="Arial Unicode MS"/>
        <family val="0"/>
        <charset val="134"/>
      </rPr>
      <t xml:space="preserve">Pressure:</t>
    </r>
    <r>
      <rPr>
        <sz val="16"/>
        <color rgb="FF000000"/>
        <rFont val="Times New Roman"/>
        <family val="0"/>
        <charset val="134"/>
      </rPr>
      <t xml:space="preserve"> 1001 hpa</t>
    </r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</si>
  <si>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Leopard Hobby PH3520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</si>
  <si>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20150822</t>
    </r>
  </si>
  <si>
    <r>
      <rPr>
        <b val="true"/>
        <sz val="16"/>
        <color rgb="FF000000"/>
        <rFont val="Arial Unicode MS"/>
        <family val="0"/>
        <charset val="134"/>
      </rPr>
      <t xml:space="preserve">PJP-T-L 13X4.5 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6mm shaft hole, 15-17g</t>
    </r>
    <r>
      <rPr>
        <b val="true"/>
        <sz val="16"/>
        <color rgb="FF000000"/>
        <rFont val="Noto Sans CJK SC"/>
        <family val="2"/>
        <charset val="1"/>
      </rPr>
      <t xml:space="preserve">）   </t>
    </r>
  </si>
  <si>
    <r>
      <rPr>
        <b val="true"/>
        <sz val="16"/>
        <color rgb="FF000000"/>
        <rFont val="Arial Unicode MS"/>
        <family val="0"/>
        <charset val="134"/>
      </rPr>
      <t xml:space="preserve">PJP-T-L 14x5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6mm shaft hole, 16-19g, 2000</t>
    </r>
    <r>
      <rPr>
        <b val="true"/>
        <sz val="16"/>
        <color rgb="FF000000"/>
        <rFont val="Noto Sans CJK SC"/>
        <family val="2"/>
        <charset val="1"/>
      </rPr>
      <t xml:space="preserve">～</t>
    </r>
    <r>
      <rPr>
        <b val="true"/>
        <sz val="16"/>
        <color rgb="FF000000"/>
        <rFont val="Arial Unicode MS"/>
        <family val="0"/>
        <charset val="134"/>
      </rPr>
      <t xml:space="preserve">6000rpm</t>
    </r>
    <r>
      <rPr>
        <b val="true"/>
        <sz val="16"/>
        <color rgb="FF000000"/>
        <rFont val="Noto Sans CJK SC"/>
        <family val="2"/>
        <charset val="1"/>
      </rPr>
      <t xml:space="preserve">） </t>
    </r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</si>
  <si>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leopard power PH3520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</si>
  <si>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20150821</t>
    </r>
  </si>
  <si>
    <t xml:space="preserve">Prop Size</t>
  </si>
  <si>
    <t xml:space="preserve">PJP-T-15X5</t>
  </si>
  <si>
    <t xml:space="preserve">Motor</t>
  </si>
  <si>
    <t xml:space="preserve">puls-4130-20</t>
  </si>
  <si>
    <t xml:space="preserve">Thrust/g</t>
  </si>
  <si>
    <t xml:space="preserve">System Input/w</t>
  </si>
  <si>
    <r>
      <rPr>
        <b val="true"/>
        <sz val="16"/>
        <rFont val="Arial Unicode MS"/>
        <family val="0"/>
        <charset val="134"/>
      </rPr>
      <t xml:space="preserve">Net output    (Prop Input</t>
    </r>
    <r>
      <rPr>
        <b val="true"/>
        <sz val="16"/>
        <rFont val="Noto Sans CJK SC"/>
        <family val="2"/>
        <charset val="1"/>
      </rPr>
      <t xml:space="preserve">）</t>
    </r>
    <r>
      <rPr>
        <b val="true"/>
        <sz val="16"/>
        <rFont val="Arial Unicode MS"/>
        <family val="0"/>
        <charset val="134"/>
      </rPr>
      <t xml:space="preserve">/w</t>
    </r>
  </si>
  <si>
    <t xml:space="preserve">Power efficiency (Thrust/Input-Power)</t>
  </si>
  <si>
    <t xml:space="preserve">Output efficiency   (Thrust/Net Output)</t>
  </si>
  <si>
    <t xml:space="preserve">PJP-T-15X5.5</t>
  </si>
  <si>
    <t xml:space="preserve">PJP-T-L 15x5</t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</si>
  <si>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9°</t>
    </r>
  </si>
  <si>
    <t xml:space="preserve"> Humidity: 49%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</si>
  <si>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PULS4310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</si>
  <si>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20160330</t>
    </r>
  </si>
  <si>
    <t xml:space="preserve">PJP-T-L 15x5.5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</si>
  <si>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puls4130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</si>
  <si>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20150708</t>
    </r>
  </si>
  <si>
    <t xml:space="preserve">PJP-T-16X6</t>
  </si>
  <si>
    <t xml:space="preserve">PJP-T-L 16x6</t>
  </si>
  <si>
    <t xml:space="preserve">PJP-T-17X6</t>
  </si>
  <si>
    <t xml:space="preserve">PJP-T-L 17x6  </t>
  </si>
  <si>
    <t xml:space="preserve">PJP-T-18X6.5</t>
  </si>
  <si>
    <t xml:space="preserve">PJP-T-L 18 x 6.5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</si>
  <si>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EMAX/MT5210</t>
    </r>
  </si>
  <si>
    <t xml:space="preserve">ESC: EWAX-25A</t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</si>
  <si>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20160105</t>
    </r>
  </si>
  <si>
    <r>
      <rPr>
        <b val="true"/>
        <sz val="16"/>
        <color rgb="FF000000"/>
        <rFont val="Arial Unicode MS"/>
        <family val="0"/>
        <charset val="134"/>
      </rPr>
      <t xml:space="preserve">PJP-T-20X6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8mm shaft hole, 38-40g, &lt;=6000rpm</t>
    </r>
    <r>
      <rPr>
        <b val="true"/>
        <sz val="16"/>
        <color rgb="FF000000"/>
        <rFont val="Noto Sans CJK SC"/>
        <family val="2"/>
        <charset val="1"/>
      </rPr>
      <t xml:space="preserve">）</t>
    </r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</si>
  <si>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20°</t>
    </r>
  </si>
  <si>
    <r>
      <rPr>
        <sz val="16"/>
        <color rgb="FF000000"/>
        <rFont val="Arial Unicode MS"/>
        <family val="0"/>
        <charset val="134"/>
      </rPr>
      <t xml:space="preserve">Pressure:</t>
    </r>
    <r>
      <rPr>
        <sz val="12"/>
        <color rgb="FF000000"/>
        <rFont val="Times New Roman"/>
        <family val="0"/>
        <charset val="134"/>
      </rPr>
      <t xml:space="preserve"> </t>
    </r>
    <r>
      <rPr>
        <sz val="11"/>
        <color rgb="FF000000"/>
        <rFont val="Times New Roman"/>
        <family val="0"/>
        <charset val="134"/>
      </rPr>
      <t xml:space="preserve">1010 hpa</t>
    </r>
  </si>
  <si>
    <t xml:space="preserve"> Humidity: 42%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</si>
  <si>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U8  KV135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</si>
  <si>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20160407</t>
    </r>
  </si>
  <si>
    <t xml:space="preserve">PJP-T-21X6</t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</si>
  <si>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35°</t>
    </r>
  </si>
  <si>
    <t xml:space="preserve"> Humidity: 54%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</si>
  <si>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XM7015-HD150kv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</si>
  <si>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20160704</t>
    </r>
  </si>
  <si>
    <r>
      <rPr>
        <b val="true"/>
        <sz val="16"/>
        <color rgb="FF000000"/>
        <rFont val="Arial Unicode MS"/>
        <family val="0"/>
        <charset val="134"/>
      </rPr>
      <t xml:space="preserve">PJPT21X12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8mm shaft hole, 4042g, &lt;=6000rpm</t>
    </r>
    <r>
      <rPr>
        <b val="true"/>
        <sz val="16"/>
        <color rgb="FF000000"/>
        <rFont val="Noto Sans CJK SC"/>
        <family val="2"/>
        <charset val="1"/>
      </rPr>
      <t xml:space="preserve">） </t>
    </r>
    <r>
      <rPr>
        <b val="true"/>
        <sz val="16"/>
        <color rgb="FF000000"/>
        <rFont val="Arial Unicode MS"/>
        <family val="0"/>
        <charset val="134"/>
      </rPr>
      <t xml:space="preserve">Tested by custom engine</t>
    </r>
  </si>
  <si>
    <r>
      <rPr>
        <b val="true"/>
        <sz val="13"/>
        <color rgb="FF000000"/>
        <rFont val="Arial Unicode MS"/>
        <family val="0"/>
        <charset val="134"/>
      </rPr>
      <t xml:space="preserve">Thrust</t>
    </r>
    <r>
      <rPr>
        <b val="true"/>
        <sz val="13"/>
        <color rgb="FF000000"/>
        <rFont val="Noto Sans CJK SC"/>
        <family val="2"/>
        <charset val="1"/>
      </rPr>
      <t xml:space="preserve">（</t>
    </r>
    <r>
      <rPr>
        <b val="true"/>
        <sz val="13"/>
        <color rgb="FF000000"/>
        <rFont val="Arial Unicode MS"/>
        <family val="0"/>
        <charset val="134"/>
      </rPr>
      <t xml:space="preserve">g</t>
    </r>
    <r>
      <rPr>
        <b val="true"/>
        <sz val="13"/>
        <color rgb="FF000000"/>
        <rFont val="Noto Sans CJK SC"/>
        <family val="2"/>
        <charset val="1"/>
      </rPr>
      <t xml:space="preserve">）</t>
    </r>
  </si>
  <si>
    <r>
      <rPr>
        <b val="true"/>
        <sz val="13"/>
        <color rgb="FF000000"/>
        <rFont val="Arial Unicode MS"/>
        <family val="0"/>
        <charset val="134"/>
      </rPr>
      <t xml:space="preserve">Power </t>
    </r>
    <r>
      <rPr>
        <b val="true"/>
        <sz val="13"/>
        <color rgb="FF000000"/>
        <rFont val="Noto Sans CJK SC"/>
        <family val="2"/>
        <charset val="1"/>
      </rPr>
      <t xml:space="preserve">（</t>
    </r>
    <r>
      <rPr>
        <b val="true"/>
        <sz val="13"/>
        <color rgb="FF000000"/>
        <rFont val="Arial Unicode MS"/>
        <family val="0"/>
        <charset val="134"/>
      </rPr>
      <t xml:space="preserve">W</t>
    </r>
    <r>
      <rPr>
        <b val="true"/>
        <sz val="13"/>
        <color rgb="FF000000"/>
        <rFont val="Noto Sans CJK SC"/>
        <family val="2"/>
        <charset val="1"/>
      </rPr>
      <t xml:space="preserve">）</t>
    </r>
  </si>
  <si>
    <t xml:space="preserve">3600</t>
  </si>
  <si>
    <t xml:space="preserve">3880</t>
  </si>
  <si>
    <t xml:space="preserve">4100</t>
  </si>
  <si>
    <t xml:space="preserve">4280</t>
  </si>
  <si>
    <t xml:space="preserve">4430</t>
  </si>
  <si>
    <r>
      <rPr>
        <b val="true"/>
        <sz val="13"/>
        <color rgb="FF000000"/>
        <rFont val="Arial Unicode MS"/>
        <family val="0"/>
        <charset val="134"/>
      </rPr>
      <t xml:space="preserve">Prop Efficiency </t>
    </r>
    <r>
      <rPr>
        <b val="true"/>
        <sz val="13"/>
        <color rgb="FF000000"/>
        <rFont val="Noto Sans CJK SC"/>
        <family val="2"/>
        <charset val="1"/>
      </rPr>
      <t xml:space="preserve">（</t>
    </r>
    <r>
      <rPr>
        <b val="true"/>
        <sz val="13"/>
        <color rgb="FF000000"/>
        <rFont val="Arial Unicode MS"/>
        <family val="0"/>
        <charset val="134"/>
      </rPr>
      <t xml:space="preserve">g/w</t>
    </r>
    <r>
      <rPr>
        <b val="true"/>
        <sz val="13"/>
        <color rgb="FF000000"/>
        <rFont val="Noto Sans CJK SC"/>
        <family val="2"/>
        <charset val="1"/>
      </rPr>
      <t xml:space="preserve">）</t>
    </r>
  </si>
  <si>
    <t xml:space="preserve">PJPT21X12</t>
  </si>
  <si>
    <t xml:space="preserve">PJPT22X8</t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</si>
  <si>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36°</t>
    </r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</si>
  <si>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XM7015150kv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</si>
  <si>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20160705</t>
    </r>
  </si>
  <si>
    <t xml:space="preserve">52℃</t>
  </si>
  <si>
    <t xml:space="preserve">60℃</t>
  </si>
  <si>
    <t xml:space="preserve">PJPTL 24 x 9</t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</si>
  <si>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22°</t>
    </r>
  </si>
  <si>
    <t xml:space="preserve"> Humidity: 33%</t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</si>
  <si>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20160408</t>
    </r>
  </si>
  <si>
    <r>
      <rPr>
        <b val="true"/>
        <sz val="16"/>
        <color rgb="FF000000"/>
        <rFont val="Arial Unicode MS"/>
        <family val="0"/>
        <charset val="134"/>
      </rPr>
      <t xml:space="preserve">PJP-T-L 26X4.5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8mm shaft hole, 55-60g, &lt;=6000rpm</t>
    </r>
    <r>
      <rPr>
        <b val="true"/>
        <sz val="16"/>
        <color rgb="FF000000"/>
        <rFont val="Noto Sans CJK SC"/>
        <family val="2"/>
        <charset val="1"/>
      </rPr>
      <t xml:space="preserve">）   </t>
    </r>
    <r>
      <rPr>
        <b val="true"/>
        <sz val="16"/>
        <color rgb="FF000000"/>
        <rFont val="Arial Unicode MS"/>
        <family val="0"/>
        <charset val="134"/>
      </rPr>
      <t xml:space="preserve">Tested by custom engine</t>
    </r>
  </si>
  <si>
    <t xml:space="preserve">2970</t>
  </si>
  <si>
    <t xml:space="preserve">3330</t>
  </si>
  <si>
    <t xml:space="preserve">3690</t>
  </si>
  <si>
    <t xml:space="preserve">3990</t>
  </si>
  <si>
    <t xml:space="preserve">4320</t>
  </si>
  <si>
    <r>
      <rPr>
        <b val="true"/>
        <sz val="16"/>
        <color rgb="FF000000"/>
        <rFont val="Arial Unicode MS"/>
        <family val="0"/>
        <charset val="134"/>
      </rPr>
      <t xml:space="preserve">PJP-T-L 26X9.2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8mm shaft hole, 60-65g, &lt;=5000rpm</t>
    </r>
    <r>
      <rPr>
        <b val="true"/>
        <sz val="16"/>
        <color rgb="FF000000"/>
        <rFont val="Noto Sans CJK SC"/>
        <family val="2"/>
        <charset val="1"/>
      </rPr>
      <t xml:space="preserve">）   </t>
    </r>
    <r>
      <rPr>
        <b val="true"/>
        <sz val="16"/>
        <color rgb="FF000000"/>
        <rFont val="Arial Unicode MS"/>
        <family val="0"/>
        <charset val="134"/>
      </rPr>
      <t xml:space="preserve">Tested by custom engine</t>
    </r>
  </si>
  <si>
    <t xml:space="preserve">2550</t>
  </si>
  <si>
    <t xml:space="preserve">2700</t>
  </si>
  <si>
    <t xml:space="preserve">2900</t>
  </si>
  <si>
    <t xml:space="preserve">3200</t>
  </si>
  <si>
    <t xml:space="preserve">3520</t>
  </si>
  <si>
    <r>
      <rPr>
        <b val="true"/>
        <sz val="16"/>
        <color rgb="FF000000"/>
        <rFont val="Arial Unicode MS"/>
        <family val="0"/>
        <charset val="134"/>
      </rPr>
      <t xml:space="preserve">PJP-T-L 27 x 8.8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8mm shaft hole, 60-65g, &lt;=6000rpm</t>
    </r>
    <r>
      <rPr>
        <b val="true"/>
        <sz val="16"/>
        <color rgb="FF000000"/>
        <rFont val="Noto Sans CJK SC"/>
        <family val="2"/>
        <charset val="1"/>
      </rPr>
      <t xml:space="preserve">）   </t>
    </r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</si>
  <si>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8°</t>
    </r>
  </si>
  <si>
    <t xml:space="preserve"> Humidity: 45%</t>
  </si>
  <si>
    <t xml:space="preserve">Wind speed: 3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</si>
  <si>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Kuo wen motor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</si>
  <si>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20160323</t>
    </r>
  </si>
  <si>
    <t xml:space="preserve">PJP-T-27.5X11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</si>
  <si>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kuowen-5kw</t>
    </r>
  </si>
  <si>
    <t xml:space="preserve">PJP-T-28X8</t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</si>
  <si>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16°</t>
    </r>
  </si>
  <si>
    <t xml:space="preserve"> Humidity: 61%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</si>
  <si>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T-MOTOR-U10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</si>
  <si>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20160406</t>
    </r>
  </si>
  <si>
    <t xml:space="preserve">PJP-T-L 29 x 9.5</t>
  </si>
  <si>
    <t xml:space="preserve"> Humidity: 64%</t>
  </si>
  <si>
    <t xml:space="preserve">ESC: T-MOTOR80</t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</si>
  <si>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20160520</t>
    </r>
  </si>
  <si>
    <r>
      <rPr>
        <b val="true"/>
        <sz val="16"/>
        <color rgb="FF000000"/>
        <rFont val="Arial Unicode MS"/>
        <family val="0"/>
        <charset val="134"/>
      </rPr>
      <t xml:space="preserve">PJP-T-L 30 x 10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8mm shaft hole, 130-135g, &lt;=4000rpm</t>
    </r>
    <r>
      <rPr>
        <b val="true"/>
        <sz val="16"/>
        <color rgb="FF000000"/>
        <rFont val="Noto Sans CJK SC"/>
        <family val="2"/>
        <charset val="1"/>
      </rPr>
      <t xml:space="preserve">）   </t>
    </r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</si>
  <si>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Kai Yue</t>
    </r>
  </si>
  <si>
    <t xml:space="preserve">PJP-T-L 32 x 12 CCW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</si>
  <si>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U10-PULS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</si>
  <si>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20160326</t>
    </r>
  </si>
  <si>
    <t xml:space="preserve">PJP-T-L 32 x 12 CW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</si>
  <si>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HACKER-A200</t>
    </r>
  </si>
  <si>
    <t xml:space="preserve">ESC: MASTER-220</t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</si>
  <si>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20160109</t>
    </r>
  </si>
  <si>
    <r>
      <rPr>
        <b val="true"/>
        <sz val="16"/>
        <color rgb="FF000000"/>
        <rFont val="Arial Unicode MS"/>
        <family val="0"/>
        <charset val="134"/>
      </rPr>
      <t xml:space="preserve">PJP-T-L 34X14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10mm shaft hole, 190-200g, &lt;=4000rpm</t>
    </r>
    <r>
      <rPr>
        <b val="true"/>
        <sz val="16"/>
        <color rgb="FF000000"/>
        <rFont val="Noto Sans CJK SC"/>
        <family val="2"/>
        <charset val="1"/>
      </rPr>
      <t xml:space="preserve">）</t>
    </r>
  </si>
  <si>
    <r>
      <rPr>
        <sz val="16"/>
        <color rgb="FF000000"/>
        <rFont val="Arial Unicode MS"/>
        <family val="0"/>
        <charset val="134"/>
      </rPr>
      <t xml:space="preserve">Testing Bench</t>
    </r>
    <r>
      <rPr>
        <sz val="16"/>
        <color rgb="FF000000"/>
        <rFont val="Noto Sans CJK SC"/>
        <family val="2"/>
        <charset val="1"/>
      </rPr>
      <t xml:space="preserve">：</t>
    </r>
  </si>
  <si>
    <t xml:space="preserve">Xoar-D-002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</si>
  <si>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</si>
  <si>
    <t xml:space="preserve">HACKER-A200</t>
  </si>
  <si>
    <t xml:space="preserve">ESC:MASTER-220</t>
  </si>
  <si>
    <r>
      <rPr>
        <b val="true"/>
        <sz val="16"/>
        <color rgb="FF000000"/>
        <rFont val="Arial Unicode MS"/>
        <family val="0"/>
        <charset val="134"/>
      </rPr>
      <t xml:space="preserve">PJP-T-L 36X12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10mm shaft hole, 210-220g, &lt;=4000rpm</t>
    </r>
    <r>
      <rPr>
        <b val="true"/>
        <sz val="16"/>
        <color rgb="FF000000"/>
        <rFont val="Noto Sans CJK SC"/>
        <family val="2"/>
        <charset val="1"/>
      </rPr>
      <t xml:space="preserve">）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</si>
  <si>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2060105</t>
    </r>
  </si>
  <si>
    <r>
      <rPr>
        <b val="true"/>
        <sz val="16"/>
        <color rgb="FF000000"/>
        <rFont val="Arial Unicode MS"/>
        <family val="0"/>
        <charset val="134"/>
      </rPr>
      <t xml:space="preserve">PJP-T-L 36X16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10mm shaft hole, 210-220g, &lt;=4000rpm</t>
    </r>
    <r>
      <rPr>
        <b val="true"/>
        <sz val="16"/>
        <color rgb="FF000000"/>
        <rFont val="Noto Sans CJK SC"/>
        <family val="2"/>
        <charset val="1"/>
      </rPr>
      <t xml:space="preserve">）</t>
    </r>
  </si>
  <si>
    <t xml:space="preserve">XOAR 110-15-80KV</t>
  </si>
  <si>
    <t xml:space="preserve">ESC: 200A</t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</si>
  <si>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20180325</t>
    </r>
  </si>
  <si>
    <t xml:space="preserve">PJP-T-38X10</t>
  </si>
  <si>
    <r>
      <rPr>
        <sz val="16"/>
        <color rgb="FF000000"/>
        <rFont val="Arial Unicode MS"/>
        <family val="0"/>
        <charset val="134"/>
      </rPr>
      <t xml:space="preserve">Temperature:</t>
    </r>
    <r>
      <rPr>
        <sz val="16"/>
        <color rgb="FF000000"/>
        <rFont val="Times New Roman"/>
        <family val="0"/>
        <charset val="134"/>
      </rPr>
      <t xml:space="preserve"> 23°</t>
    </r>
  </si>
  <si>
    <r>
      <rPr>
        <sz val="16"/>
        <color rgb="FF000000"/>
        <rFont val="Arial Unicode MS"/>
        <family val="0"/>
        <charset val="134"/>
      </rPr>
      <t xml:space="preserve">Pressure:</t>
    </r>
    <r>
      <rPr>
        <sz val="12"/>
        <color rgb="FF000000"/>
        <rFont val="Times New Roman"/>
        <family val="0"/>
        <charset val="134"/>
      </rPr>
      <t xml:space="preserve"> </t>
    </r>
    <r>
      <rPr>
        <sz val="11"/>
        <color rgb="FF000000"/>
        <rFont val="Times New Roman"/>
        <family val="0"/>
        <charset val="134"/>
      </rPr>
      <t xml:space="preserve">1017 hpa</t>
    </r>
  </si>
  <si>
    <t xml:space="preserve"> Humidity: 69%</t>
  </si>
  <si>
    <r>
      <rPr>
        <sz val="16"/>
        <color rgb="FF000000"/>
        <rFont val="Arial Unicode MS"/>
        <family val="0"/>
        <charset val="134"/>
      </rPr>
      <t xml:space="preserve">Motor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40kw-frequency conversion</t>
    </r>
  </si>
  <si>
    <r>
      <rPr>
        <sz val="16"/>
        <color rgb="FF000000"/>
        <rFont val="Arial Unicode MS"/>
        <family val="0"/>
        <charset val="134"/>
      </rPr>
      <t xml:space="preserve">Date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20160521</t>
    </r>
  </si>
  <si>
    <r>
      <rPr>
        <b val="true"/>
        <sz val="16"/>
        <color rgb="FF000000"/>
        <rFont val="Arial Unicode MS"/>
        <family val="0"/>
        <charset val="134"/>
      </rPr>
      <t xml:space="preserve">PJP-T-L 40X10 </t>
    </r>
    <r>
      <rPr>
        <b val="true"/>
        <sz val="16"/>
        <color rgb="FF000000"/>
        <rFont val="Noto Sans CJK SC"/>
        <family val="2"/>
        <charset val="1"/>
      </rPr>
      <t xml:space="preserve">（</t>
    </r>
    <r>
      <rPr>
        <b val="true"/>
        <sz val="16"/>
        <color rgb="FF000000"/>
        <rFont val="Arial Unicode MS"/>
        <family val="0"/>
        <charset val="134"/>
      </rPr>
      <t xml:space="preserve">10mm shaft hole, 400-405g, &lt;=4000rpm</t>
    </r>
    <r>
      <rPr>
        <b val="true"/>
        <sz val="16"/>
        <color rgb="FF000000"/>
        <rFont val="Noto Sans CJK SC"/>
        <family val="2"/>
        <charset val="1"/>
      </rPr>
      <t xml:space="preserve">）</t>
    </r>
  </si>
  <si>
    <r>
      <rPr>
        <sz val="16"/>
        <color rgb="FF000000"/>
        <rFont val="Arial Unicode MS"/>
        <family val="0"/>
        <charset val="134"/>
      </rPr>
      <t xml:space="preserve">Testing Bench</t>
    </r>
    <r>
      <rPr>
        <sz val="16"/>
        <color rgb="FF000000"/>
        <rFont val="Noto Sans CJK SC"/>
        <family val="2"/>
        <charset val="1"/>
      </rPr>
      <t xml:space="preserve">：</t>
    </r>
    <r>
      <rPr>
        <sz val="16"/>
        <color rgb="FF000000"/>
        <rFont val="Arial Unicode MS"/>
        <family val="0"/>
        <charset val="134"/>
      </rPr>
      <t xml:space="preserve">Xoar-D-002</t>
    </r>
  </si>
  <si>
    <r>
      <rPr>
        <sz val="16"/>
        <color rgb="FF000000"/>
        <rFont val="Arial Unicode MS"/>
        <family val="0"/>
        <charset val="134"/>
      </rPr>
      <t xml:space="preserve">Thrust </t>
    </r>
    <r>
      <rPr>
        <sz val="16"/>
        <color rgb="FF000000"/>
        <rFont val="Noto Sans CJK SC"/>
        <family val="2"/>
        <charset val="1"/>
      </rPr>
      <t xml:space="preserve">（</t>
    </r>
    <r>
      <rPr>
        <sz val="16"/>
        <color rgb="FF000000"/>
        <rFont val="Arial Unicode MS"/>
        <family val="0"/>
        <charset val="134"/>
      </rPr>
      <t xml:space="preserve">kg</t>
    </r>
    <r>
      <rPr>
        <sz val="16"/>
        <color rgb="FF000000"/>
        <rFont val="Noto Sans CJK SC"/>
        <family val="2"/>
        <charset val="1"/>
      </rPr>
      <t xml:space="preserve">）</t>
    </r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</si>
</sst>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 \￥* #,##0.00_ ;_ \￥* \-#,##0.00_ ;_ \￥* \-??_ ;_ @_ "/>
    <numFmt numFmtId="166" formatCode="_([$$-409]* #,##0.00_);_([$$-409]* \(#,##0.00\);_([$$-409]* \-??_);_(@_)"/>
    <numFmt numFmtId="167" formatCode="\$#,##0.00_);[RED]&quot;($&quot;#,##0.00\)"/>
    <numFmt numFmtId="168" formatCode="0"/>
    <numFmt numFmtId="169" formatCode="0.00"/>
    <numFmt numFmtId="170" formatCode="0.0_);[RED]\(0.0\)"/>
    <numFmt numFmtId="171" formatCode="0_);[RED]\(0\)"/>
    <numFmt numFmtId="172" formatCode="0%"/>
    <numFmt numFmtId="173" formatCode="0.0_ "/>
    <numFmt numFmtId="174" formatCode="0.00_ "/>
    <numFmt numFmtId="175" formatCode="@"/>
    <numFmt numFmtId="176" formatCode="0_ "/>
  </numFmts>
  <fonts count="42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Unicode MS"/>
      <family val="0"/>
      <charset val="134"/>
    </font>
    <font>
      <b val="true"/>
      <u val="single"/>
      <sz val="20"/>
      <color rgb="FFC00000"/>
      <name val="Arial"/>
      <family val="0"/>
      <charset val="134"/>
    </font>
    <font>
      <b val="true"/>
      <u val="single"/>
      <sz val="18"/>
      <color rgb="FFC00000"/>
      <name val="Arial Unicode MS"/>
      <family val="0"/>
      <charset val="134"/>
    </font>
    <font>
      <sz val="13"/>
      <color rgb="FF000000"/>
      <name val="Arial Unicode MS"/>
      <family val="0"/>
      <charset val="134"/>
    </font>
    <font>
      <sz val="13"/>
      <color rgb="FF000000"/>
      <name val="Arial"/>
      <family val="0"/>
      <charset val="134"/>
    </font>
    <font>
      <sz val="13"/>
      <color rgb="FFFF0000"/>
      <name val="Arial"/>
      <family val="0"/>
      <charset val="134"/>
    </font>
    <font>
      <sz val="13"/>
      <color rgb="FF000000"/>
      <name val="Noto Sans CJK SC"/>
      <family val="2"/>
      <charset val="1"/>
    </font>
    <font>
      <b val="true"/>
      <u val="single"/>
      <sz val="18"/>
      <color rgb="FFC00000"/>
      <name val="Arial"/>
      <family val="0"/>
      <charset val="134"/>
    </font>
    <font>
      <sz val="26"/>
      <name val="Arial"/>
      <family val="0"/>
      <charset val="134"/>
    </font>
    <font>
      <b val="true"/>
      <sz val="11"/>
      <color rgb="FFC00000"/>
      <name val="Arial"/>
      <family val="0"/>
      <charset val="134"/>
    </font>
    <font>
      <b val="true"/>
      <sz val="11"/>
      <name val="Arial"/>
      <family val="0"/>
      <charset val="134"/>
    </font>
    <font>
      <sz val="11"/>
      <name val="Arial"/>
      <family val="0"/>
      <charset val="134"/>
    </font>
    <font>
      <b val="true"/>
      <sz val="20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12"/>
      <name val="Arial"/>
      <family val="0"/>
      <charset val="134"/>
    </font>
    <font>
      <sz val="12"/>
      <name val="Arial"/>
      <family val="0"/>
      <charset val="134"/>
    </font>
    <font>
      <sz val="14"/>
      <color rgb="FF000000"/>
      <name val="Arial"/>
      <family val="0"/>
      <charset val="134"/>
    </font>
    <font>
      <u val="single"/>
      <sz val="11"/>
      <name val="Arial"/>
      <family val="0"/>
      <charset val="134"/>
    </font>
    <font>
      <sz val="10"/>
      <name val="Arial"/>
      <family val="0"/>
      <charset val="134"/>
    </font>
    <font>
      <b val="true"/>
      <sz val="18"/>
      <name val="Arial"/>
      <family val="0"/>
      <charset val="134"/>
    </font>
    <font>
      <sz val="16"/>
      <color rgb="FF000000"/>
      <name val="Arial Unicode MS"/>
      <family val="0"/>
      <charset val="134"/>
    </font>
    <font>
      <b val="true"/>
      <u val="single"/>
      <sz val="36"/>
      <color rgb="FFC00000"/>
      <name val="Arial Unicode MS"/>
      <family val="0"/>
      <charset val="134"/>
    </font>
    <font>
      <u val="single"/>
      <sz val="20"/>
      <color rgb="FFC00000"/>
      <name val="Arial Unicode MS"/>
      <family val="0"/>
      <charset val="134"/>
    </font>
    <font>
      <b val="true"/>
      <sz val="14"/>
      <name val="Arial Unicode MS"/>
      <family val="0"/>
      <charset val="134"/>
    </font>
    <font>
      <b val="true"/>
      <sz val="16"/>
      <color rgb="FF000000"/>
      <name val="Arial Unicode MS"/>
      <family val="0"/>
      <charset val="134"/>
    </font>
    <font>
      <sz val="16"/>
      <color rgb="FF000000"/>
      <name val="宋体"/>
      <family val="0"/>
      <charset val="134"/>
    </font>
    <font>
      <sz val="16"/>
      <color rgb="FF000000"/>
      <name val="Times New Roman"/>
      <family val="0"/>
      <charset val="134"/>
    </font>
    <font>
      <sz val="12"/>
      <color rgb="FF000000"/>
      <name val="Times New Roman"/>
      <family val="0"/>
      <charset val="134"/>
    </font>
    <font>
      <sz val="11"/>
      <color rgb="FF000000"/>
      <name val="Times New Roman"/>
      <family val="0"/>
      <charset val="134"/>
    </font>
    <font>
      <sz val="16"/>
      <color rgb="FF000000"/>
      <name val="Noto Sans CJK SC"/>
      <family val="2"/>
      <charset val="1"/>
    </font>
    <font>
      <b val="true"/>
      <sz val="11"/>
      <name val="Arial Unicode MS"/>
      <family val="0"/>
      <charset val="134"/>
    </font>
    <font>
      <b val="true"/>
      <sz val="16"/>
      <color rgb="FF000000"/>
      <name val="Noto Sans CJK SC"/>
      <family val="2"/>
      <charset val="1"/>
    </font>
    <font>
      <b val="true"/>
      <sz val="13"/>
      <name val="Arial Unicode MS"/>
      <family val="0"/>
      <charset val="134"/>
    </font>
    <font>
      <b val="true"/>
      <sz val="16"/>
      <name val="Arial Unicode MS"/>
      <family val="0"/>
      <charset val="134"/>
    </font>
    <font>
      <b val="true"/>
      <sz val="16"/>
      <name val="Noto Sans CJK SC"/>
      <family val="2"/>
      <charset val="1"/>
    </font>
    <font>
      <b val="true"/>
      <sz val="13"/>
      <color rgb="FF000000"/>
      <name val="Arial Unicode MS"/>
      <family val="0"/>
      <charset val="134"/>
    </font>
    <font>
      <b val="true"/>
      <sz val="13"/>
      <color rgb="FF000000"/>
      <name val="Noto Sans CJK SC"/>
      <family val="2"/>
      <charset val="1"/>
    </font>
    <font>
      <sz val="12"/>
      <color rgb="FF000000"/>
      <name val="Arial Unicode MS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95959"/>
        <bgColor rgb="FF333333"/>
      </patternFill>
    </fill>
    <fill>
      <patternFill patternType="solid">
        <fgColor rgb="FFDDDDDD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6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3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4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4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4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2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7" fillId="2" borderId="6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5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5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4" borderId="8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5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5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5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6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9" fillId="5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5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5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5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4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6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25" fillId="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6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9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2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4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4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4" fillId="2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24" fillId="2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2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3" xfId="20"/>
    <cellStyle name="常规 4" xfId="21"/>
    <cellStyle name="常规 6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343440</xdr:colOff>
      <xdr:row>3</xdr:row>
      <xdr:rowOff>105120</xdr:rowOff>
    </xdr:from>
    <xdr:to>
      <xdr:col>2</xdr:col>
      <xdr:colOff>2180880</xdr:colOff>
      <xdr:row>9</xdr:row>
      <xdr:rowOff>18720</xdr:rowOff>
    </xdr:to>
    <xdr:pic>
      <xdr:nvPicPr>
        <xdr:cNvPr id="0" name="Picture 55" descr=""/>
        <xdr:cNvPicPr/>
      </xdr:nvPicPr>
      <xdr:blipFill>
        <a:blip r:embed="rId1"/>
        <a:stretch/>
      </xdr:blipFill>
      <xdr:spPr>
        <a:xfrm>
          <a:off x="2742840" y="1549440"/>
          <a:ext cx="1837440" cy="1285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</xdr:col>
      <xdr:colOff>410040</xdr:colOff>
      <xdr:row>15</xdr:row>
      <xdr:rowOff>190800</xdr:rowOff>
    </xdr:from>
    <xdr:to>
      <xdr:col>2</xdr:col>
      <xdr:colOff>2219040</xdr:colOff>
      <xdr:row>21</xdr:row>
      <xdr:rowOff>151920</xdr:rowOff>
    </xdr:to>
    <xdr:pic>
      <xdr:nvPicPr>
        <xdr:cNvPr id="1" name="Picture 56" descr=""/>
        <xdr:cNvPicPr/>
      </xdr:nvPicPr>
      <xdr:blipFill>
        <a:blip r:embed="rId2"/>
        <a:stretch/>
      </xdr:blipFill>
      <xdr:spPr>
        <a:xfrm>
          <a:off x="2809440" y="4378320"/>
          <a:ext cx="1809000" cy="1332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14</xdr:col>
      <xdr:colOff>360</xdr:colOff>
      <xdr:row>34</xdr:row>
      <xdr:rowOff>85680</xdr:rowOff>
    </xdr:from>
    <xdr:to>
      <xdr:col>18</xdr:col>
      <xdr:colOff>245880</xdr:colOff>
      <xdr:row>39</xdr:row>
      <xdr:rowOff>256320</xdr:rowOff>
    </xdr:to>
    <xdr:pic>
      <xdr:nvPicPr>
        <xdr:cNvPr id="2" name="Picture 558" descr=""/>
        <xdr:cNvPicPr/>
      </xdr:nvPicPr>
      <xdr:blipFill>
        <a:blip r:embed="rId3"/>
        <a:stretch/>
      </xdr:blipFill>
      <xdr:spPr>
        <a:xfrm>
          <a:off x="7702560" y="8502480"/>
          <a:ext cx="3651840" cy="303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360</xdr:colOff>
      <xdr:row>33</xdr:row>
      <xdr:rowOff>66600</xdr:rowOff>
    </xdr:from>
    <xdr:to>
      <xdr:col>18</xdr:col>
      <xdr:colOff>55800</xdr:colOff>
      <xdr:row>41</xdr:row>
      <xdr:rowOff>84960</xdr:rowOff>
    </xdr:to>
    <xdr:pic>
      <xdr:nvPicPr>
        <xdr:cNvPr id="3" name="Picture 574" descr=""/>
        <xdr:cNvPicPr/>
      </xdr:nvPicPr>
      <xdr:blipFill>
        <a:blip r:embed="rId4"/>
        <a:stretch/>
      </xdr:blipFill>
      <xdr:spPr>
        <a:xfrm>
          <a:off x="7702560" y="8359560"/>
          <a:ext cx="3461760" cy="341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38520</xdr:colOff>
      <xdr:row>33</xdr:row>
      <xdr:rowOff>85680</xdr:rowOff>
    </xdr:from>
    <xdr:to>
      <xdr:col>18</xdr:col>
      <xdr:colOff>625680</xdr:colOff>
      <xdr:row>40</xdr:row>
      <xdr:rowOff>104040</xdr:rowOff>
    </xdr:to>
    <xdr:pic>
      <xdr:nvPicPr>
        <xdr:cNvPr id="4" name="Picture 580" descr=""/>
        <xdr:cNvPicPr/>
      </xdr:nvPicPr>
      <xdr:blipFill>
        <a:blip r:embed="rId5"/>
        <a:stretch/>
      </xdr:blipFill>
      <xdr:spPr>
        <a:xfrm>
          <a:off x="7684920" y="8378640"/>
          <a:ext cx="4049280" cy="3304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4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C2" activeCellId="1" sqref="B584:F597 C2"/>
    </sheetView>
  </sheetViews>
  <sheetFormatPr defaultColWidth="9" defaultRowHeight="14.4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217"/>
    <col collapsed="false" customWidth="false" hidden="false" outlineLevel="0" max="1024" min="3" style="1" width="9"/>
  </cols>
  <sheetData>
    <row r="2" customFormat="false" ht="52.5" hidden="false" customHeight="true" outlineLevel="0" collapsed="false">
      <c r="B2" s="2" t="s">
        <v>0</v>
      </c>
      <c r="C2" s="3"/>
      <c r="D2" s="3"/>
      <c r="E2" s="3"/>
      <c r="F2" s="3"/>
      <c r="G2" s="3"/>
      <c r="H2" s="3"/>
    </row>
    <row r="3" customFormat="false" ht="16.8" hidden="false" customHeight="false" outlineLevel="0" collapsed="false">
      <c r="B3" s="4"/>
    </row>
    <row r="4" customFormat="false" ht="18" hidden="false" customHeight="true" outlineLevel="0" collapsed="false">
      <c r="B4" s="5" t="s">
        <v>1</v>
      </c>
    </row>
    <row r="5" customFormat="false" ht="16.8" hidden="false" customHeight="false" outlineLevel="0" collapsed="false">
      <c r="B5" s="4"/>
    </row>
    <row r="6" customFormat="false" ht="33.6" hidden="false" customHeight="false" outlineLevel="0" collapsed="false">
      <c r="B6" s="6" t="s">
        <v>2</v>
      </c>
    </row>
    <row r="7" customFormat="false" ht="16.8" hidden="false" customHeight="false" outlineLevel="0" collapsed="false">
      <c r="B7" s="4"/>
    </row>
    <row r="8" customFormat="false" ht="235.2" hidden="false" customHeight="false" outlineLevel="0" collapsed="false">
      <c r="B8" s="7" t="s">
        <v>3</v>
      </c>
    </row>
    <row r="9" customFormat="false" ht="16.8" hidden="false" customHeight="false" outlineLevel="0" collapsed="false">
      <c r="B9" s="4"/>
    </row>
    <row r="10" customFormat="false" ht="201.6" hidden="false" customHeight="false" outlineLevel="0" collapsed="false">
      <c r="B10" s="7" t="s">
        <v>4</v>
      </c>
    </row>
    <row r="11" customFormat="false" ht="16.8" hidden="false" customHeight="false" outlineLevel="0" collapsed="false">
      <c r="B11" s="4"/>
    </row>
    <row r="12" customFormat="false" ht="151.2" hidden="false" customHeight="false" outlineLevel="0" collapsed="false">
      <c r="B12" s="6" t="s">
        <v>5</v>
      </c>
    </row>
    <row r="13" customFormat="false" ht="21.75" hidden="false" customHeight="true" outlineLevel="0" collapsed="false"/>
    <row r="14" customFormat="false" ht="25.5" hidden="false" customHeight="true" outlineLevel="0" collapsed="false">
      <c r="B14" s="8" t="s">
        <v>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B584:F597 C3"/>
    </sheetView>
  </sheetViews>
  <sheetFormatPr defaultColWidth="9" defaultRowHeight="32.4" zeroHeight="false" outlineLevelRow="0" outlineLevelCol="0"/>
  <cols>
    <col collapsed="false" customWidth="true" hidden="false" outlineLevel="0" max="1" min="1" style="9" width="7.25"/>
    <col collapsed="false" customWidth="true" hidden="false" outlineLevel="0" max="2" min="2" style="10" width="19.74"/>
    <col collapsed="false" customWidth="true" hidden="false" outlineLevel="0" max="3" min="3" style="11" width="32.88"/>
    <col collapsed="false" customWidth="true" hidden="false" outlineLevel="0" max="4" min="4" style="12" width="26.13"/>
    <col collapsed="false" customWidth="true" hidden="true" outlineLevel="0" max="5" min="5" style="12" width="26"/>
    <col collapsed="false" customWidth="true" hidden="true" outlineLevel="0" max="6" min="6" style="12" width="22.75"/>
    <col collapsed="false" customWidth="true" hidden="true" outlineLevel="0" max="8" min="7" style="12" width="23.25"/>
    <col collapsed="false" customWidth="true" hidden="false" outlineLevel="0" max="9" min="9" style="12" width="0.63"/>
    <col collapsed="false" customWidth="true" hidden="true" outlineLevel="0" max="10" min="10" style="12" width="23.25"/>
    <col collapsed="false" customWidth="true" hidden="true" outlineLevel="0" max="11" min="11" style="12" width="21.88"/>
    <col collapsed="false" customWidth="true" hidden="true" outlineLevel="0" max="13" min="12" style="12" width="20.38"/>
    <col collapsed="false" customWidth="true" hidden="true" outlineLevel="0" max="14" min="14" style="12" width="27.26"/>
    <col collapsed="false" customWidth="true" hidden="false" outlineLevel="0" max="15" min="15" style="12" width="28.68"/>
    <col collapsed="false" customWidth="true" hidden="true" outlineLevel="0" max="16" min="16" style="12" width="25.04"/>
    <col collapsed="false" customWidth="true" hidden="false" outlineLevel="0" max="17" min="17" style="12" width="0.63"/>
    <col collapsed="false" customWidth="false" hidden="false" outlineLevel="0" max="1024" min="18" style="12" width="9"/>
  </cols>
  <sheetData>
    <row r="1" customFormat="false" ht="51.75" hidden="false" customHeight="true" outlineLevel="0" collapsed="false">
      <c r="A1" s="13"/>
      <c r="B1" s="14" t="s">
        <v>7</v>
      </c>
      <c r="C1" s="14"/>
      <c r="D1" s="15"/>
      <c r="E1" s="14" t="s">
        <v>8</v>
      </c>
      <c r="F1" s="14"/>
      <c r="G1" s="14"/>
      <c r="H1" s="15"/>
      <c r="I1" s="16"/>
      <c r="J1" s="14" t="s">
        <v>9</v>
      </c>
      <c r="K1" s="14"/>
      <c r="L1" s="14"/>
      <c r="M1" s="14"/>
      <c r="N1" s="14"/>
      <c r="O1" s="14"/>
      <c r="P1" s="14"/>
      <c r="Q1" s="17"/>
    </row>
    <row r="2" customFormat="false" ht="44" hidden="false" customHeight="true" outlineLevel="0" collapsed="false">
      <c r="A2" s="13" t="n">
        <v>1</v>
      </c>
      <c r="B2" s="18" t="s">
        <v>10</v>
      </c>
      <c r="C2" s="19" t="s">
        <v>11</v>
      </c>
      <c r="D2" s="20" t="s">
        <v>12</v>
      </c>
      <c r="E2" s="21" t="s">
        <v>13</v>
      </c>
      <c r="F2" s="22" t="s">
        <v>14</v>
      </c>
      <c r="G2" s="22" t="s">
        <v>15</v>
      </c>
      <c r="H2" s="23"/>
      <c r="I2" s="17"/>
      <c r="J2" s="24" t="s">
        <v>16</v>
      </c>
      <c r="K2" s="24" t="s">
        <v>17</v>
      </c>
      <c r="L2" s="24" t="s">
        <v>18</v>
      </c>
      <c r="M2" s="24" t="s">
        <v>19</v>
      </c>
      <c r="N2" s="25" t="s">
        <v>20</v>
      </c>
      <c r="O2" s="26" t="s">
        <v>21</v>
      </c>
      <c r="P2" s="27" t="s">
        <v>22</v>
      </c>
      <c r="Q2" s="17"/>
    </row>
    <row r="3" customFormat="false" ht="18" hidden="false" customHeight="true" outlineLevel="0" collapsed="false">
      <c r="A3" s="13"/>
      <c r="B3" s="18"/>
      <c r="C3" s="28" t="s">
        <v>23</v>
      </c>
      <c r="D3" s="29" t="s">
        <v>24</v>
      </c>
      <c r="E3" s="30"/>
      <c r="F3" s="30"/>
      <c r="G3" s="30" t="n">
        <v>58</v>
      </c>
      <c r="H3" s="23"/>
      <c r="I3" s="17"/>
      <c r="J3" s="31" t="n">
        <v>15</v>
      </c>
      <c r="K3" s="31" t="n">
        <v>30</v>
      </c>
      <c r="L3" s="31" t="n">
        <v>3</v>
      </c>
      <c r="M3" s="31" t="n">
        <v>6</v>
      </c>
      <c r="N3" s="32" t="s">
        <v>25</v>
      </c>
      <c r="O3" s="32" t="s">
        <v>26</v>
      </c>
      <c r="P3" s="32" t="s">
        <v>27</v>
      </c>
      <c r="Q3" s="17"/>
    </row>
    <row r="4" customFormat="false" ht="18" hidden="false" customHeight="true" outlineLevel="0" collapsed="false">
      <c r="A4" s="13"/>
      <c r="B4" s="18"/>
      <c r="C4" s="28"/>
      <c r="D4" s="29" t="s">
        <v>28</v>
      </c>
      <c r="E4" s="30"/>
      <c r="F4" s="30"/>
      <c r="G4" s="30" t="n">
        <v>58</v>
      </c>
      <c r="H4" s="23"/>
      <c r="I4" s="17"/>
      <c r="J4" s="31" t="n">
        <v>15</v>
      </c>
      <c r="K4" s="31" t="n">
        <v>30</v>
      </c>
      <c r="L4" s="31" t="n">
        <v>3</v>
      </c>
      <c r="M4" s="31" t="n">
        <v>6</v>
      </c>
      <c r="N4" s="32" t="s">
        <v>29</v>
      </c>
      <c r="O4" s="32" t="s">
        <v>30</v>
      </c>
      <c r="P4" s="32" t="s">
        <v>31</v>
      </c>
      <c r="Q4" s="17"/>
    </row>
    <row r="5" customFormat="false" ht="18" hidden="false" customHeight="true" outlineLevel="0" collapsed="false">
      <c r="A5" s="13"/>
      <c r="B5" s="18"/>
      <c r="C5" s="33"/>
      <c r="D5" s="29" t="s">
        <v>32</v>
      </c>
      <c r="E5" s="30"/>
      <c r="F5" s="30"/>
      <c r="G5" s="30" t="n">
        <v>60</v>
      </c>
      <c r="H5" s="23"/>
      <c r="I5" s="17"/>
      <c r="J5" s="31" t="n">
        <v>15</v>
      </c>
      <c r="K5" s="31" t="n">
        <v>30</v>
      </c>
      <c r="L5" s="31" t="n">
        <v>3</v>
      </c>
      <c r="M5" s="31" t="n">
        <v>6</v>
      </c>
      <c r="N5" s="32" t="s">
        <v>33</v>
      </c>
      <c r="O5" s="32" t="s">
        <v>34</v>
      </c>
      <c r="P5" s="32" t="s">
        <v>35</v>
      </c>
      <c r="Q5" s="17"/>
    </row>
    <row r="6" customFormat="false" ht="18" hidden="false" customHeight="true" outlineLevel="0" collapsed="false">
      <c r="A6" s="13"/>
      <c r="B6" s="18"/>
      <c r="C6" s="34"/>
      <c r="D6" s="29" t="s">
        <v>36</v>
      </c>
      <c r="E6" s="30"/>
      <c r="F6" s="30"/>
      <c r="G6" s="30" t="n">
        <v>68</v>
      </c>
      <c r="H6" s="23"/>
      <c r="I6" s="17"/>
      <c r="J6" s="31" t="n">
        <v>18</v>
      </c>
      <c r="K6" s="31" t="n">
        <v>34</v>
      </c>
      <c r="L6" s="31" t="n">
        <v>4</v>
      </c>
      <c r="M6" s="31" t="n">
        <v>6</v>
      </c>
      <c r="N6" s="32" t="s">
        <v>37</v>
      </c>
      <c r="O6" s="32" t="s">
        <v>38</v>
      </c>
      <c r="P6" s="32" t="s">
        <v>39</v>
      </c>
      <c r="Q6" s="17"/>
    </row>
    <row r="7" customFormat="false" ht="18" hidden="false" customHeight="true" outlineLevel="0" collapsed="false">
      <c r="A7" s="13"/>
      <c r="B7" s="18"/>
      <c r="C7" s="34"/>
      <c r="D7" s="29" t="s">
        <v>40</v>
      </c>
      <c r="E7" s="30"/>
      <c r="F7" s="30"/>
      <c r="G7" s="30" t="n">
        <v>78</v>
      </c>
      <c r="H7" s="23"/>
      <c r="I7" s="17"/>
      <c r="J7" s="31" t="n">
        <v>18</v>
      </c>
      <c r="K7" s="31" t="n">
        <v>34</v>
      </c>
      <c r="L7" s="31" t="n">
        <v>4</v>
      </c>
      <c r="M7" s="31" t="n">
        <v>6</v>
      </c>
      <c r="N7" s="32" t="s">
        <v>41</v>
      </c>
      <c r="O7" s="32" t="s">
        <v>42</v>
      </c>
      <c r="P7" s="32" t="s">
        <v>43</v>
      </c>
      <c r="Q7" s="17"/>
    </row>
    <row r="8" customFormat="false" ht="18" hidden="false" customHeight="true" outlineLevel="0" collapsed="false">
      <c r="A8" s="13"/>
      <c r="B8" s="18"/>
      <c r="C8" s="34"/>
      <c r="D8" s="29" t="s">
        <v>44</v>
      </c>
      <c r="E8" s="30"/>
      <c r="F8" s="30"/>
      <c r="G8" s="30" t="n">
        <v>82</v>
      </c>
      <c r="H8" s="23"/>
      <c r="I8" s="17"/>
      <c r="J8" s="31" t="n">
        <v>18</v>
      </c>
      <c r="K8" s="31" t="n">
        <v>34</v>
      </c>
      <c r="L8" s="31" t="n">
        <v>4</v>
      </c>
      <c r="M8" s="31" t="n">
        <v>6</v>
      </c>
      <c r="N8" s="32" t="s">
        <v>45</v>
      </c>
      <c r="O8" s="32" t="s">
        <v>46</v>
      </c>
      <c r="P8" s="32" t="s">
        <v>47</v>
      </c>
      <c r="Q8" s="17"/>
    </row>
    <row r="9" customFormat="false" ht="18" hidden="false" customHeight="true" outlineLevel="0" collapsed="false">
      <c r="A9" s="13"/>
      <c r="B9" s="18"/>
      <c r="C9" s="34"/>
      <c r="D9" s="29" t="s">
        <v>48</v>
      </c>
      <c r="E9" s="30"/>
      <c r="F9" s="30"/>
      <c r="G9" s="35" t="n">
        <v>85</v>
      </c>
      <c r="H9" s="23"/>
      <c r="I9" s="17"/>
      <c r="J9" s="32" t="n">
        <v>18</v>
      </c>
      <c r="K9" s="32" t="n">
        <v>40</v>
      </c>
      <c r="L9" s="32" t="n">
        <v>4</v>
      </c>
      <c r="M9" s="32" t="n">
        <v>6</v>
      </c>
      <c r="N9" s="32" t="s">
        <v>49</v>
      </c>
      <c r="O9" s="32" t="s">
        <v>50</v>
      </c>
      <c r="P9" s="32" t="s">
        <v>51</v>
      </c>
      <c r="Q9" s="17"/>
    </row>
    <row r="10" customFormat="false" ht="18" hidden="false" customHeight="true" outlineLevel="0" collapsed="false">
      <c r="A10" s="13"/>
      <c r="B10" s="18"/>
      <c r="C10" s="34"/>
      <c r="D10" s="36" t="s">
        <v>52</v>
      </c>
      <c r="E10" s="37"/>
      <c r="F10" s="37"/>
      <c r="G10" s="37" t="n">
        <v>88</v>
      </c>
      <c r="H10" s="38"/>
      <c r="I10" s="38"/>
      <c r="J10" s="39" t="n">
        <v>18</v>
      </c>
      <c r="K10" s="39" t="n">
        <v>40</v>
      </c>
      <c r="L10" s="39" t="n">
        <v>4</v>
      </c>
      <c r="M10" s="39" t="n">
        <v>6</v>
      </c>
      <c r="N10" s="40" t="s">
        <v>53</v>
      </c>
      <c r="O10" s="40" t="s">
        <v>54</v>
      </c>
      <c r="P10" s="40" t="s">
        <v>55</v>
      </c>
      <c r="Q10" s="17"/>
    </row>
    <row r="11" customFormat="false" ht="18" hidden="false" customHeight="true" outlineLevel="0" collapsed="false">
      <c r="A11" s="13"/>
      <c r="B11" s="18"/>
      <c r="C11" s="34"/>
      <c r="D11" s="36" t="s">
        <v>56</v>
      </c>
      <c r="E11" s="37"/>
      <c r="F11" s="37"/>
      <c r="G11" s="37" t="n">
        <v>88</v>
      </c>
      <c r="H11" s="38"/>
      <c r="I11" s="38"/>
      <c r="J11" s="39" t="n">
        <v>18</v>
      </c>
      <c r="K11" s="39" t="n">
        <v>40</v>
      </c>
      <c r="L11" s="39" t="n">
        <v>4</v>
      </c>
      <c r="M11" s="39" t="n">
        <v>6</v>
      </c>
      <c r="N11" s="40" t="s">
        <v>57</v>
      </c>
      <c r="O11" s="40" t="s">
        <v>54</v>
      </c>
      <c r="P11" s="40"/>
      <c r="Q11" s="17"/>
    </row>
    <row r="12" customFormat="false" ht="18" hidden="false" customHeight="true" outlineLevel="0" collapsed="false">
      <c r="A12" s="13"/>
      <c r="B12" s="18"/>
      <c r="C12" s="34"/>
      <c r="D12" s="41" t="s">
        <v>58</v>
      </c>
      <c r="E12" s="42"/>
      <c r="F12" s="42"/>
      <c r="G12" s="42" t="n">
        <v>104.7</v>
      </c>
      <c r="H12" s="38"/>
      <c r="I12" s="38"/>
      <c r="J12" s="39" t="s">
        <v>59</v>
      </c>
      <c r="K12" s="39" t="s">
        <v>60</v>
      </c>
      <c r="L12" s="39" t="n">
        <v>5</v>
      </c>
      <c r="M12" s="39" t="n">
        <v>6</v>
      </c>
      <c r="N12" s="40" t="s">
        <v>61</v>
      </c>
      <c r="O12" s="40" t="s">
        <v>62</v>
      </c>
      <c r="P12" s="40" t="s">
        <v>63</v>
      </c>
      <c r="Q12" s="17"/>
    </row>
    <row r="13" customFormat="false" ht="18" hidden="false" customHeight="true" outlineLevel="0" collapsed="false">
      <c r="A13" s="13"/>
      <c r="B13" s="18"/>
      <c r="C13" s="43"/>
      <c r="D13" s="41" t="s">
        <v>64</v>
      </c>
      <c r="E13" s="42"/>
      <c r="F13" s="42"/>
      <c r="G13" s="42" t="n">
        <v>104.7</v>
      </c>
      <c r="H13" s="38"/>
      <c r="I13" s="38"/>
      <c r="J13" s="39" t="n">
        <v>24</v>
      </c>
      <c r="K13" s="39" t="n">
        <v>40</v>
      </c>
      <c r="L13" s="39" t="n">
        <v>5</v>
      </c>
      <c r="M13" s="39" t="n">
        <v>6</v>
      </c>
      <c r="N13" s="40" t="s">
        <v>65</v>
      </c>
      <c r="O13" s="40" t="s">
        <v>66</v>
      </c>
      <c r="P13" s="40" t="s">
        <v>63</v>
      </c>
      <c r="Q13" s="17"/>
    </row>
    <row r="14" customFormat="false" ht="18" hidden="false" customHeight="true" outlineLevel="0" collapsed="false">
      <c r="A14" s="13"/>
      <c r="B14" s="18"/>
      <c r="C14" s="44"/>
      <c r="D14" s="45"/>
      <c r="E14" s="46"/>
      <c r="F14" s="46"/>
      <c r="G14" s="47"/>
      <c r="H14" s="38"/>
      <c r="I14" s="38"/>
      <c r="J14" s="48" t="s">
        <v>67</v>
      </c>
      <c r="K14" s="48"/>
      <c r="L14" s="48"/>
      <c r="M14" s="48"/>
      <c r="N14" s="49"/>
      <c r="O14" s="50" t="s">
        <v>68</v>
      </c>
      <c r="P14" s="50"/>
      <c r="Q14" s="17"/>
    </row>
    <row r="15" customFormat="false" ht="18" hidden="false" customHeight="true" outlineLevel="0" collapsed="false">
      <c r="A15" s="13"/>
      <c r="B15" s="18"/>
      <c r="C15" s="51" t="s">
        <v>69</v>
      </c>
      <c r="D15" s="52" t="s">
        <v>70</v>
      </c>
      <c r="E15" s="53"/>
      <c r="F15" s="53"/>
      <c r="G15" s="53" t="n">
        <v>106</v>
      </c>
      <c r="H15" s="38"/>
      <c r="I15" s="38"/>
      <c r="J15" s="39" t="n">
        <v>30</v>
      </c>
      <c r="K15" s="39" t="s">
        <v>60</v>
      </c>
      <c r="L15" s="39" t="n">
        <v>7</v>
      </c>
      <c r="M15" s="39" t="s">
        <v>71</v>
      </c>
      <c r="N15" s="40" t="s">
        <v>72</v>
      </c>
      <c r="O15" s="40" t="s">
        <v>73</v>
      </c>
      <c r="P15" s="40" t="s">
        <v>63</v>
      </c>
      <c r="Q15" s="17"/>
    </row>
    <row r="16" customFormat="false" ht="18" hidden="false" customHeight="true" outlineLevel="0" collapsed="false">
      <c r="A16" s="13"/>
      <c r="B16" s="18"/>
      <c r="C16" s="54"/>
      <c r="D16" s="36" t="s">
        <v>74</v>
      </c>
      <c r="E16" s="37"/>
      <c r="F16" s="37"/>
      <c r="G16" s="37" t="n">
        <v>128</v>
      </c>
      <c r="H16" s="38"/>
      <c r="I16" s="38"/>
      <c r="J16" s="39" t="n">
        <v>30</v>
      </c>
      <c r="K16" s="39" t="s">
        <v>60</v>
      </c>
      <c r="L16" s="39" t="n">
        <v>7</v>
      </c>
      <c r="M16" s="39" t="n">
        <v>8</v>
      </c>
      <c r="N16" s="40" t="s">
        <v>75</v>
      </c>
      <c r="O16" s="40" t="s">
        <v>76</v>
      </c>
      <c r="P16" s="40" t="s">
        <v>77</v>
      </c>
      <c r="Q16" s="17"/>
    </row>
    <row r="17" customFormat="false" ht="18" hidden="false" customHeight="true" outlineLevel="0" collapsed="false">
      <c r="A17" s="13"/>
      <c r="B17" s="18"/>
      <c r="C17" s="54"/>
      <c r="D17" s="36" t="s">
        <v>78</v>
      </c>
      <c r="E17" s="37"/>
      <c r="F17" s="37"/>
      <c r="G17" s="37" t="n">
        <v>128</v>
      </c>
      <c r="H17" s="38"/>
      <c r="I17" s="38"/>
      <c r="J17" s="39" t="n">
        <v>40</v>
      </c>
      <c r="K17" s="39" t="s">
        <v>60</v>
      </c>
      <c r="L17" s="39" t="n">
        <v>8</v>
      </c>
      <c r="M17" s="39" t="n">
        <v>8</v>
      </c>
      <c r="N17" s="40" t="s">
        <v>79</v>
      </c>
      <c r="O17" s="40" t="s">
        <v>80</v>
      </c>
      <c r="P17" s="40" t="s">
        <v>81</v>
      </c>
      <c r="Q17" s="17"/>
    </row>
    <row r="18" customFormat="false" ht="18" hidden="false" customHeight="true" outlineLevel="0" collapsed="false">
      <c r="A18" s="13"/>
      <c r="B18" s="18"/>
      <c r="C18" s="54"/>
      <c r="D18" s="36" t="s">
        <v>82</v>
      </c>
      <c r="E18" s="37"/>
      <c r="F18" s="37"/>
      <c r="G18" s="37" t="n">
        <v>144</v>
      </c>
      <c r="H18" s="38"/>
      <c r="I18" s="38"/>
      <c r="J18" s="39" t="n">
        <v>30</v>
      </c>
      <c r="K18" s="39" t="s">
        <v>60</v>
      </c>
      <c r="L18" s="39" t="n">
        <v>6</v>
      </c>
      <c r="M18" s="39" t="n">
        <v>6</v>
      </c>
      <c r="N18" s="40" t="s">
        <v>83</v>
      </c>
      <c r="O18" s="40" t="s">
        <v>84</v>
      </c>
      <c r="P18" s="40" t="s">
        <v>85</v>
      </c>
      <c r="Q18" s="17"/>
    </row>
    <row r="19" customFormat="false" ht="18" hidden="false" customHeight="true" outlineLevel="0" collapsed="false">
      <c r="A19" s="13"/>
      <c r="B19" s="18"/>
      <c r="C19" s="54"/>
      <c r="D19" s="36" t="s">
        <v>86</v>
      </c>
      <c r="E19" s="37"/>
      <c r="F19" s="37"/>
      <c r="G19" s="37" t="n">
        <v>180</v>
      </c>
      <c r="H19" s="38"/>
      <c r="I19" s="38"/>
      <c r="J19" s="39" t="n">
        <v>38</v>
      </c>
      <c r="K19" s="39" t="s">
        <v>60</v>
      </c>
      <c r="L19" s="39" t="n">
        <v>10</v>
      </c>
      <c r="M19" s="39" t="n">
        <v>8</v>
      </c>
      <c r="N19" s="40" t="s">
        <v>87</v>
      </c>
      <c r="O19" s="40" t="s">
        <v>88</v>
      </c>
      <c r="P19" s="40" t="s">
        <v>89</v>
      </c>
      <c r="Q19" s="17"/>
    </row>
    <row r="20" customFormat="false" ht="18" hidden="false" customHeight="true" outlineLevel="0" collapsed="false">
      <c r="A20" s="13"/>
      <c r="B20" s="18"/>
      <c r="C20" s="54"/>
      <c r="D20" s="36" t="s">
        <v>90</v>
      </c>
      <c r="E20" s="37"/>
      <c r="F20" s="37"/>
      <c r="G20" s="37" t="n">
        <v>220</v>
      </c>
      <c r="H20" s="38"/>
      <c r="I20" s="38"/>
      <c r="J20" s="39" t="n">
        <v>42</v>
      </c>
      <c r="K20" s="39" t="s">
        <v>60</v>
      </c>
      <c r="L20" s="39" t="n">
        <v>16</v>
      </c>
      <c r="M20" s="39" t="n">
        <v>8</v>
      </c>
      <c r="N20" s="40" t="s">
        <v>91</v>
      </c>
      <c r="O20" s="40" t="s">
        <v>92</v>
      </c>
      <c r="P20" s="40" t="s">
        <v>93</v>
      </c>
      <c r="Q20" s="17"/>
    </row>
    <row r="21" customFormat="false" ht="18" hidden="false" customHeight="true" outlineLevel="0" collapsed="false">
      <c r="A21" s="13"/>
      <c r="B21" s="18"/>
      <c r="C21" s="54"/>
      <c r="D21" s="36" t="s">
        <v>94</v>
      </c>
      <c r="E21" s="37"/>
      <c r="F21" s="37"/>
      <c r="G21" s="37" t="n">
        <v>220</v>
      </c>
      <c r="H21" s="38"/>
      <c r="I21" s="38"/>
      <c r="J21" s="39" t="n">
        <v>38</v>
      </c>
      <c r="K21" s="39" t="s">
        <v>60</v>
      </c>
      <c r="L21" s="39" t="n">
        <v>12</v>
      </c>
      <c r="M21" s="39" t="n">
        <v>8</v>
      </c>
      <c r="N21" s="40" t="s">
        <v>95</v>
      </c>
      <c r="O21" s="40" t="s">
        <v>92</v>
      </c>
      <c r="P21" s="40" t="s">
        <v>96</v>
      </c>
      <c r="Q21" s="17"/>
    </row>
    <row r="22" customFormat="false" ht="18" hidden="false" customHeight="true" outlineLevel="0" collapsed="false">
      <c r="A22" s="13"/>
      <c r="B22" s="18"/>
      <c r="C22" s="54"/>
      <c r="D22" s="36" t="s">
        <v>97</v>
      </c>
      <c r="E22" s="37"/>
      <c r="F22" s="37"/>
      <c r="G22" s="37" t="n">
        <v>233</v>
      </c>
      <c r="H22" s="38"/>
      <c r="I22" s="38"/>
      <c r="J22" s="39" t="n">
        <v>38</v>
      </c>
      <c r="K22" s="39" t="s">
        <v>60</v>
      </c>
      <c r="L22" s="39" t="n">
        <v>12</v>
      </c>
      <c r="M22" s="39" t="n">
        <v>8</v>
      </c>
      <c r="N22" s="40" t="s">
        <v>98</v>
      </c>
      <c r="O22" s="40" t="s">
        <v>99</v>
      </c>
      <c r="P22" s="40" t="s">
        <v>100</v>
      </c>
      <c r="Q22" s="17"/>
    </row>
    <row r="23" customFormat="false" ht="18" hidden="false" customHeight="true" outlineLevel="0" collapsed="false">
      <c r="A23" s="13"/>
      <c r="B23" s="18"/>
      <c r="C23" s="54"/>
      <c r="D23" s="36" t="s">
        <v>101</v>
      </c>
      <c r="E23" s="37"/>
      <c r="F23" s="37"/>
      <c r="G23" s="37" t="n">
        <v>238</v>
      </c>
      <c r="H23" s="38"/>
      <c r="I23" s="38"/>
      <c r="J23" s="39" t="n">
        <v>40</v>
      </c>
      <c r="K23" s="39" t="s">
        <v>60</v>
      </c>
      <c r="L23" s="39" t="n">
        <v>14</v>
      </c>
      <c r="M23" s="39" t="s">
        <v>102</v>
      </c>
      <c r="N23" s="40" t="s">
        <v>103</v>
      </c>
      <c r="O23" s="55" t="s">
        <v>104</v>
      </c>
      <c r="P23" s="40" t="s">
        <v>105</v>
      </c>
      <c r="Q23" s="17"/>
    </row>
    <row r="24" customFormat="false" ht="18" hidden="false" customHeight="true" outlineLevel="0" collapsed="false">
      <c r="A24" s="13"/>
      <c r="B24" s="18"/>
      <c r="C24" s="54"/>
      <c r="D24" s="36" t="s">
        <v>106</v>
      </c>
      <c r="E24" s="37"/>
      <c r="F24" s="37"/>
      <c r="G24" s="37" t="n">
        <v>258</v>
      </c>
      <c r="H24" s="38"/>
      <c r="I24" s="38"/>
      <c r="J24" s="39" t="n">
        <v>42</v>
      </c>
      <c r="K24" s="39" t="s">
        <v>60</v>
      </c>
      <c r="L24" s="39" t="n">
        <v>14</v>
      </c>
      <c r="M24" s="39" t="n">
        <v>8</v>
      </c>
      <c r="N24" s="40" t="s">
        <v>107</v>
      </c>
      <c r="O24" s="40" t="s">
        <v>108</v>
      </c>
      <c r="P24" s="40" t="s">
        <v>109</v>
      </c>
      <c r="Q24" s="17"/>
    </row>
    <row r="25" customFormat="false" ht="18" hidden="false" customHeight="true" outlineLevel="0" collapsed="false">
      <c r="A25" s="13"/>
      <c r="B25" s="18"/>
      <c r="C25" s="54"/>
      <c r="D25" s="36" t="s">
        <v>110</v>
      </c>
      <c r="E25" s="37"/>
      <c r="F25" s="37"/>
      <c r="G25" s="37" t="n">
        <v>298</v>
      </c>
      <c r="H25" s="38"/>
      <c r="I25" s="38"/>
      <c r="J25" s="39" t="n">
        <v>42</v>
      </c>
      <c r="K25" s="39" t="s">
        <v>60</v>
      </c>
      <c r="L25" s="39" t="n">
        <v>16</v>
      </c>
      <c r="M25" s="39" t="n">
        <v>8</v>
      </c>
      <c r="N25" s="40" t="s">
        <v>111</v>
      </c>
      <c r="O25" s="40" t="s">
        <v>112</v>
      </c>
      <c r="P25" s="40" t="s">
        <v>113</v>
      </c>
      <c r="Q25" s="17"/>
    </row>
    <row r="26" customFormat="false" ht="18" hidden="false" customHeight="true" outlineLevel="0" collapsed="false">
      <c r="A26" s="13"/>
      <c r="B26" s="18"/>
      <c r="C26" s="54"/>
      <c r="D26" s="36" t="s">
        <v>114</v>
      </c>
      <c r="E26" s="37"/>
      <c r="F26" s="37"/>
      <c r="G26" s="37" t="n">
        <v>380.25</v>
      </c>
      <c r="H26" s="38"/>
      <c r="I26" s="38"/>
      <c r="J26" s="39" t="n">
        <v>45</v>
      </c>
      <c r="K26" s="39" t="s">
        <v>60</v>
      </c>
      <c r="L26" s="39" t="n">
        <v>24</v>
      </c>
      <c r="M26" s="39" t="n">
        <v>10</v>
      </c>
      <c r="N26" s="40" t="s">
        <v>115</v>
      </c>
      <c r="O26" s="40" t="s">
        <v>116</v>
      </c>
      <c r="P26" s="40" t="s">
        <v>117</v>
      </c>
      <c r="Q26" s="17"/>
    </row>
    <row r="27" customFormat="false" ht="18" hidden="false" customHeight="true" outlineLevel="0" collapsed="false">
      <c r="A27" s="13"/>
      <c r="B27" s="18"/>
      <c r="C27" s="54"/>
      <c r="D27" s="36" t="s">
        <v>118</v>
      </c>
      <c r="E27" s="37"/>
      <c r="F27" s="37"/>
      <c r="G27" s="37" t="n">
        <v>499.2</v>
      </c>
      <c r="H27" s="38"/>
      <c r="I27" s="38"/>
      <c r="J27" s="39" t="n">
        <v>56</v>
      </c>
      <c r="K27" s="39" t="s">
        <v>60</v>
      </c>
      <c r="L27" s="39" t="n">
        <v>25</v>
      </c>
      <c r="M27" s="39" t="n">
        <v>10</v>
      </c>
      <c r="N27" s="40" t="s">
        <v>119</v>
      </c>
      <c r="O27" s="40" t="s">
        <v>120</v>
      </c>
      <c r="P27" s="40" t="s">
        <v>121</v>
      </c>
      <c r="Q27" s="17"/>
    </row>
    <row r="28" customFormat="false" ht="18" hidden="false" customHeight="true" outlineLevel="0" collapsed="false">
      <c r="A28" s="13"/>
      <c r="B28" s="18"/>
      <c r="C28" s="54"/>
      <c r="D28" s="36" t="s">
        <v>122</v>
      </c>
      <c r="E28" s="37"/>
      <c r="F28" s="37"/>
      <c r="G28" s="37" t="n">
        <v>610.5</v>
      </c>
      <c r="H28" s="38"/>
      <c r="I28" s="38"/>
      <c r="J28" s="39" t="n">
        <v>52</v>
      </c>
      <c r="K28" s="39" t="s">
        <v>60</v>
      </c>
      <c r="L28" s="39" t="n">
        <v>27</v>
      </c>
      <c r="M28" s="39" t="n">
        <v>10</v>
      </c>
      <c r="N28" s="40" t="s">
        <v>119</v>
      </c>
      <c r="O28" s="40" t="s">
        <v>123</v>
      </c>
      <c r="P28" s="40" t="s">
        <v>124</v>
      </c>
      <c r="Q28" s="17"/>
    </row>
    <row r="29" customFormat="false" ht="18" hidden="false" customHeight="true" outlineLevel="0" collapsed="false">
      <c r="A29" s="13"/>
      <c r="B29" s="18"/>
      <c r="C29" s="54"/>
      <c r="D29" s="36" t="s">
        <v>125</v>
      </c>
      <c r="E29" s="37"/>
      <c r="F29" s="37"/>
      <c r="G29" s="37" t="n">
        <v>610.5</v>
      </c>
      <c r="H29" s="38"/>
      <c r="I29" s="38"/>
      <c r="J29" s="39" t="n">
        <v>50</v>
      </c>
      <c r="K29" s="39" t="s">
        <v>60</v>
      </c>
      <c r="L29" s="39" t="n">
        <v>30</v>
      </c>
      <c r="M29" s="39" t="n">
        <v>10</v>
      </c>
      <c r="N29" s="40" t="s">
        <v>126</v>
      </c>
      <c r="O29" s="40" t="s">
        <v>127</v>
      </c>
      <c r="P29" s="40" t="s">
        <v>128</v>
      </c>
      <c r="Q29" s="17"/>
    </row>
    <row r="30" customFormat="false" ht="18" hidden="false" customHeight="true" outlineLevel="0" collapsed="false">
      <c r="A30" s="13"/>
      <c r="B30" s="18"/>
      <c r="C30" s="54"/>
      <c r="D30" s="36" t="s">
        <v>129</v>
      </c>
      <c r="E30" s="37"/>
      <c r="F30" s="37"/>
      <c r="G30" s="37" t="n">
        <v>656</v>
      </c>
      <c r="H30" s="38"/>
      <c r="I30" s="38"/>
      <c r="J30" s="39" t="n">
        <v>48</v>
      </c>
      <c r="K30" s="39" t="s">
        <v>60</v>
      </c>
      <c r="L30" s="39" t="n">
        <v>27</v>
      </c>
      <c r="M30" s="39" t="n">
        <v>10</v>
      </c>
      <c r="N30" s="40" t="s">
        <v>130</v>
      </c>
      <c r="O30" s="40" t="s">
        <v>131</v>
      </c>
      <c r="P30" s="40" t="s">
        <v>132</v>
      </c>
      <c r="Q30" s="17"/>
    </row>
    <row r="31" customFormat="false" ht="18" hidden="false" customHeight="true" outlineLevel="0" collapsed="false">
      <c r="A31" s="13"/>
      <c r="B31" s="18"/>
      <c r="C31" s="56"/>
      <c r="D31" s="36" t="s">
        <v>133</v>
      </c>
      <c r="E31" s="37"/>
      <c r="F31" s="37"/>
      <c r="G31" s="37" t="n">
        <v>688</v>
      </c>
      <c r="H31" s="38"/>
      <c r="I31" s="38"/>
      <c r="J31" s="39" t="n">
        <v>65</v>
      </c>
      <c r="K31" s="39" t="s">
        <v>60</v>
      </c>
      <c r="L31" s="39" t="n">
        <v>30</v>
      </c>
      <c r="M31" s="57" t="n">
        <v>10</v>
      </c>
      <c r="N31" s="40" t="s">
        <v>134</v>
      </c>
      <c r="O31" s="40" t="s">
        <v>135</v>
      </c>
      <c r="P31" s="40" t="s">
        <v>136</v>
      </c>
      <c r="Q31" s="17"/>
    </row>
    <row r="32" s="63" customFormat="true" ht="18" hidden="false" customHeight="true" outlineLevel="0" collapsed="false">
      <c r="A32" s="13"/>
      <c r="B32" s="18"/>
      <c r="C32" s="58"/>
      <c r="D32" s="59"/>
      <c r="E32" s="60"/>
      <c r="F32" s="60"/>
      <c r="G32" s="60"/>
      <c r="H32" s="38"/>
      <c r="I32" s="38"/>
      <c r="J32" s="61"/>
      <c r="K32" s="61"/>
      <c r="L32" s="61"/>
      <c r="M32" s="62" t="s">
        <v>137</v>
      </c>
      <c r="N32" s="40" t="s">
        <v>138</v>
      </c>
      <c r="O32" s="40" t="s">
        <v>139</v>
      </c>
      <c r="P32" s="40" t="s">
        <v>140</v>
      </c>
      <c r="Q32" s="17"/>
    </row>
    <row r="33" s="68" customFormat="true" ht="17.25" hidden="false" customHeight="true" outlineLevel="0" collapsed="false">
      <c r="A33" s="13"/>
      <c r="B33" s="18"/>
      <c r="C33" s="64"/>
      <c r="D33" s="64"/>
      <c r="E33" s="64"/>
      <c r="F33" s="64"/>
      <c r="G33" s="64"/>
      <c r="H33" s="64"/>
      <c r="I33" s="65"/>
      <c r="J33" s="66"/>
      <c r="K33" s="66"/>
      <c r="L33" s="67" t="s">
        <v>141</v>
      </c>
      <c r="M33" s="67"/>
      <c r="N33" s="67"/>
      <c r="O33" s="67"/>
      <c r="P33" s="67"/>
      <c r="Q33" s="17"/>
    </row>
    <row r="34" s="68" customFormat="true" ht="9.75" hidden="false" customHeight="true" outlineLevel="0" collapsed="false">
      <c r="A34" s="13"/>
      <c r="B34" s="69"/>
      <c r="C34" s="70"/>
      <c r="D34" s="70"/>
      <c r="E34" s="70"/>
      <c r="F34" s="70"/>
      <c r="G34" s="70"/>
      <c r="H34" s="70"/>
      <c r="I34" s="70"/>
      <c r="J34" s="71"/>
      <c r="K34" s="71"/>
      <c r="L34" s="72"/>
      <c r="M34" s="72"/>
      <c r="N34" s="72"/>
      <c r="O34" s="72"/>
      <c r="P34" s="72"/>
      <c r="Q34" s="17"/>
    </row>
    <row r="35" s="68" customFormat="true" ht="17.25" hidden="false" customHeight="true" outlineLevel="0" collapsed="false">
      <c r="A35" s="13"/>
      <c r="B35" s="18"/>
      <c r="C35" s="64"/>
      <c r="D35" s="64"/>
      <c r="E35" s="64"/>
      <c r="F35" s="64"/>
      <c r="G35" s="64"/>
      <c r="H35" s="64"/>
      <c r="I35" s="65"/>
      <c r="J35" s="66"/>
      <c r="K35" s="66"/>
      <c r="L35" s="67"/>
      <c r="M35" s="67"/>
      <c r="N35" s="67"/>
      <c r="O35" s="67"/>
      <c r="P35" s="67"/>
      <c r="Q35" s="17"/>
    </row>
    <row r="36" s="81" customFormat="true" ht="21" hidden="false" customHeight="true" outlineLevel="0" collapsed="false">
      <c r="A36" s="73" t="n">
        <v>2</v>
      </c>
      <c r="B36" s="74" t="s">
        <v>142</v>
      </c>
      <c r="C36" s="75" t="s">
        <v>143</v>
      </c>
      <c r="D36" s="75" t="s">
        <v>12</v>
      </c>
      <c r="E36" s="76" t="s">
        <v>144</v>
      </c>
      <c r="F36" s="76" t="s">
        <v>15</v>
      </c>
      <c r="G36" s="77" t="s">
        <v>145</v>
      </c>
      <c r="H36" s="77" t="s">
        <v>146</v>
      </c>
      <c r="I36" s="78"/>
      <c r="J36" s="79"/>
      <c r="K36" s="79"/>
      <c r="L36" s="80"/>
      <c r="M36" s="80"/>
      <c r="N36" s="80"/>
      <c r="O36" s="80"/>
      <c r="P36" s="80"/>
      <c r="Q36" s="17"/>
    </row>
    <row r="37" s="86" customFormat="true" ht="57.75" hidden="false" customHeight="true" outlineLevel="0" collapsed="false">
      <c r="A37" s="73"/>
      <c r="B37" s="74"/>
      <c r="C37" s="82" t="s">
        <v>147</v>
      </c>
      <c r="D37" s="83" t="s">
        <v>148</v>
      </c>
      <c r="E37" s="84" t="s">
        <v>149</v>
      </c>
      <c r="F37" s="30" t="n">
        <v>50</v>
      </c>
      <c r="G37" s="84" t="s">
        <v>150</v>
      </c>
      <c r="H37" s="84" t="s">
        <v>151</v>
      </c>
      <c r="I37" s="65"/>
      <c r="J37" s="85"/>
      <c r="K37" s="64"/>
      <c r="L37" s="64"/>
      <c r="M37" s="64"/>
      <c r="N37" s="64"/>
      <c r="O37" s="64"/>
      <c r="P37" s="85"/>
      <c r="Q37" s="17"/>
    </row>
    <row r="38" s="68" customFormat="true" ht="57.75" hidden="false" customHeight="true" outlineLevel="0" collapsed="false">
      <c r="A38" s="73"/>
      <c r="B38" s="74"/>
      <c r="C38" s="82" t="s">
        <v>152</v>
      </c>
      <c r="D38" s="87" t="s">
        <v>32</v>
      </c>
      <c r="E38" s="84"/>
      <c r="F38" s="30" t="n">
        <v>185</v>
      </c>
      <c r="G38" s="84" t="s">
        <v>153</v>
      </c>
      <c r="H38" s="84" t="s">
        <v>154</v>
      </c>
      <c r="I38" s="88"/>
      <c r="J38" s="64"/>
      <c r="K38" s="85"/>
      <c r="L38" s="85"/>
      <c r="M38" s="85"/>
      <c r="N38" s="85"/>
      <c r="O38" s="85"/>
      <c r="P38" s="64"/>
      <c r="Q38" s="17"/>
    </row>
    <row r="39" s="68" customFormat="true" ht="72" hidden="false" customHeight="true" outlineLevel="0" collapsed="false">
      <c r="A39" s="73"/>
      <c r="B39" s="74"/>
      <c r="C39" s="82" t="s">
        <v>155</v>
      </c>
      <c r="D39" s="87" t="s">
        <v>156</v>
      </c>
      <c r="E39" s="84"/>
      <c r="F39" s="30" t="n">
        <v>220</v>
      </c>
      <c r="G39" s="84" t="s">
        <v>153</v>
      </c>
      <c r="H39" s="84" t="s">
        <v>151</v>
      </c>
      <c r="I39" s="88"/>
      <c r="J39" s="64"/>
      <c r="K39" s="85"/>
      <c r="L39" s="85"/>
      <c r="M39" s="85"/>
      <c r="N39" s="85"/>
      <c r="O39" s="85"/>
      <c r="P39" s="64"/>
      <c r="Q39" s="17"/>
    </row>
    <row r="40" s="68" customFormat="true" ht="23.25" hidden="false" customHeight="true" outlineLevel="0" collapsed="false">
      <c r="A40" s="73"/>
      <c r="B40" s="74"/>
      <c r="C40" s="89"/>
      <c r="D40" s="90"/>
      <c r="E40" s="91"/>
      <c r="F40" s="91"/>
      <c r="G40" s="92"/>
      <c r="H40" s="93"/>
      <c r="I40" s="88"/>
      <c r="J40" s="64"/>
      <c r="K40" s="85"/>
      <c r="L40" s="85"/>
      <c r="M40" s="85"/>
      <c r="N40" s="85"/>
      <c r="O40" s="85"/>
      <c r="P40" s="64"/>
      <c r="Q40" s="17"/>
    </row>
    <row r="41" s="68" customFormat="true" ht="9" hidden="false" customHeight="true" outlineLevel="0" collapsed="false">
      <c r="A41" s="73"/>
      <c r="B41" s="94"/>
      <c r="C41" s="95"/>
      <c r="D41" s="96"/>
      <c r="E41" s="97"/>
      <c r="F41" s="97"/>
      <c r="G41" s="98"/>
      <c r="H41" s="99"/>
      <c r="I41" s="99"/>
      <c r="J41" s="70"/>
      <c r="K41" s="100"/>
      <c r="L41" s="100"/>
      <c r="M41" s="100"/>
      <c r="N41" s="100"/>
      <c r="O41" s="100"/>
      <c r="P41" s="70"/>
      <c r="Q41" s="17"/>
    </row>
    <row r="42" customFormat="false" ht="23.25" hidden="false" customHeight="true" outlineLevel="0" collapsed="false">
      <c r="A42" s="13" t="n">
        <v>3</v>
      </c>
      <c r="B42" s="101"/>
      <c r="C42" s="101"/>
      <c r="D42" s="102"/>
      <c r="E42" s="102"/>
      <c r="F42" s="102"/>
      <c r="G42" s="102"/>
      <c r="H42" s="103"/>
      <c r="I42" s="104"/>
      <c r="J42" s="103"/>
      <c r="K42" s="103"/>
      <c r="L42" s="80"/>
      <c r="M42" s="80"/>
      <c r="N42" s="80"/>
      <c r="O42" s="80"/>
      <c r="P42" s="80"/>
      <c r="Q42" s="17"/>
    </row>
    <row r="151" customFormat="false" ht="14.4" hidden="false" customHeight="false" outlineLevel="0" collapsed="false"/>
  </sheetData>
  <mergeCells count="11">
    <mergeCell ref="B1:C1"/>
    <mergeCell ref="E1:G1"/>
    <mergeCell ref="J1:P1"/>
    <mergeCell ref="A2:A35"/>
    <mergeCell ref="B2:B33"/>
    <mergeCell ref="O14:P14"/>
    <mergeCell ref="J33:K33"/>
    <mergeCell ref="L33:P33"/>
    <mergeCell ref="A36:A40"/>
    <mergeCell ref="B36:B38"/>
    <mergeCell ref="E37:E39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75"/>
  <sheetViews>
    <sheetView showFormulas="false" showGridLines="true" showRowColHeaders="true" showZeros="true" rightToLeft="false" tabSelected="true" showOutlineSymbols="true" defaultGridColor="true" view="normal" topLeftCell="A455" colorId="64" zoomScale="95" zoomScaleNormal="95" zoomScalePageLayoutView="100" workbookViewId="0">
      <selection pane="topLeft" activeCell="B584" activeCellId="0" sqref="B584:F597"/>
    </sheetView>
  </sheetViews>
  <sheetFormatPr defaultColWidth="9" defaultRowHeight="20.4" zeroHeight="false" outlineLevelRow="0" outlineLevelCol="0"/>
  <cols>
    <col collapsed="false" customWidth="false" hidden="false" outlineLevel="0" max="1" min="1" style="105" width="9"/>
    <col collapsed="false" customWidth="true" hidden="false" outlineLevel="0" max="2" min="2" style="106" width="35"/>
    <col collapsed="false" customWidth="true" hidden="false" outlineLevel="0" max="3" min="3" style="107" width="21"/>
    <col collapsed="false" customWidth="true" hidden="false" outlineLevel="0" max="4" min="4" style="108" width="26"/>
    <col collapsed="false" customWidth="true" hidden="false" outlineLevel="0" max="5" min="5" style="108" width="28.88"/>
    <col collapsed="false" customWidth="true" hidden="false" outlineLevel="0" max="6" min="6" style="108" width="28.5"/>
    <col collapsed="false" customWidth="true" hidden="false" outlineLevel="0" max="7" min="7" style="108" width="27.88"/>
    <col collapsed="false" customWidth="true" hidden="false" outlineLevel="0" max="8" min="8" style="105" width="23"/>
    <col collapsed="false" customWidth="true" hidden="false" outlineLevel="0" max="9" min="9" style="105" width="21"/>
    <col collapsed="false" customWidth="true" hidden="false" outlineLevel="0" max="10" min="10" style="105" width="31.25"/>
    <col collapsed="false" customWidth="true" hidden="false" outlineLevel="0" max="11" min="11" style="105" width="24.88"/>
    <col collapsed="false" customWidth="true" hidden="false" outlineLevel="0" max="12" min="12" style="105" width="27.88"/>
    <col collapsed="false" customWidth="true" hidden="false" outlineLevel="0" max="13" min="13" style="105" width="9.38"/>
    <col collapsed="false" customWidth="true" hidden="false" outlineLevel="0" max="14" min="14" style="105" width="24.88"/>
    <col collapsed="false" customWidth="true" hidden="false" outlineLevel="0" max="19" min="15" style="105" width="21"/>
    <col collapsed="false" customWidth="false" hidden="false" outlineLevel="0" max="1024" min="20" style="105" width="9"/>
  </cols>
  <sheetData>
    <row r="1" customFormat="false" ht="105" hidden="false" customHeight="true" outlineLevel="0" collapsed="false">
      <c r="A1" s="109"/>
      <c r="B1" s="110" t="s">
        <v>157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9"/>
    </row>
    <row r="2" customFormat="false" ht="13.5" hidden="false" customHeight="true" outlineLevel="0" collapsed="false">
      <c r="A2" s="109"/>
      <c r="B2" s="111"/>
      <c r="C2" s="112"/>
      <c r="D2" s="109"/>
      <c r="E2" s="109"/>
      <c r="F2" s="109"/>
      <c r="G2" s="109"/>
      <c r="H2" s="109"/>
      <c r="I2" s="109"/>
      <c r="J2" s="109"/>
      <c r="K2" s="109"/>
      <c r="L2" s="109"/>
      <c r="M2" s="109"/>
    </row>
    <row r="3" customFormat="false" ht="13.5" hidden="false" customHeight="true" outlineLevel="0" collapsed="false">
      <c r="A3" s="109"/>
      <c r="B3" s="111"/>
      <c r="C3" s="112"/>
      <c r="D3" s="109"/>
      <c r="E3" s="109"/>
      <c r="F3" s="109"/>
      <c r="G3" s="109"/>
      <c r="H3" s="109"/>
      <c r="I3" s="109"/>
      <c r="J3" s="109"/>
      <c r="K3" s="109"/>
      <c r="L3" s="109"/>
      <c r="M3" s="109"/>
    </row>
    <row r="4" customFormat="false" ht="22.5" hidden="false" customHeight="true" outlineLevel="0" collapsed="false">
      <c r="A4" s="109"/>
      <c r="B4" s="113" t="s">
        <v>158</v>
      </c>
      <c r="C4" s="113"/>
      <c r="D4" s="114" t="s">
        <v>159</v>
      </c>
      <c r="E4" s="115" t="s">
        <v>156</v>
      </c>
      <c r="F4" s="116" t="s">
        <v>52</v>
      </c>
      <c r="G4" s="116" t="s">
        <v>160</v>
      </c>
      <c r="H4" s="116" t="s">
        <v>161</v>
      </c>
      <c r="I4" s="116" t="s">
        <v>114</v>
      </c>
      <c r="J4" s="117" t="s">
        <v>162</v>
      </c>
      <c r="K4" s="109"/>
      <c r="L4" s="109"/>
      <c r="M4" s="109"/>
    </row>
    <row r="5" customFormat="false" ht="22.5" hidden="false" customHeight="true" outlineLevel="0" collapsed="false">
      <c r="A5" s="109"/>
      <c r="B5" s="113"/>
      <c r="C5" s="113"/>
      <c r="D5" s="118" t="s">
        <v>28</v>
      </c>
      <c r="E5" s="119" t="s">
        <v>163</v>
      </c>
      <c r="F5" s="120" t="s">
        <v>70</v>
      </c>
      <c r="G5" s="120" t="s">
        <v>164</v>
      </c>
      <c r="H5" s="120" t="s">
        <v>165</v>
      </c>
      <c r="I5" s="120" t="s">
        <v>118</v>
      </c>
      <c r="J5" s="121" t="s">
        <v>133</v>
      </c>
      <c r="K5" s="109"/>
      <c r="L5" s="109"/>
      <c r="M5" s="109"/>
    </row>
    <row r="6" customFormat="false" ht="22.5" hidden="false" customHeight="true" outlineLevel="0" collapsed="false">
      <c r="A6" s="109"/>
      <c r="B6" s="113"/>
      <c r="C6" s="113"/>
      <c r="D6" s="118" t="s">
        <v>32</v>
      </c>
      <c r="E6" s="119" t="s">
        <v>44</v>
      </c>
      <c r="F6" s="120" t="s">
        <v>166</v>
      </c>
      <c r="G6" s="120" t="s">
        <v>90</v>
      </c>
      <c r="H6" s="120" t="s">
        <v>167</v>
      </c>
      <c r="I6" s="120" t="s">
        <v>122</v>
      </c>
      <c r="J6" s="122"/>
      <c r="K6" s="109"/>
      <c r="L6" s="109"/>
      <c r="M6" s="109"/>
    </row>
    <row r="7" customFormat="false" ht="22.5" hidden="false" customHeight="true" outlineLevel="0" collapsed="false">
      <c r="A7" s="109"/>
      <c r="B7" s="113"/>
      <c r="C7" s="113"/>
      <c r="D7" s="123" t="s">
        <v>36</v>
      </c>
      <c r="E7" s="124" t="s">
        <v>48</v>
      </c>
      <c r="F7" s="125" t="s">
        <v>78</v>
      </c>
      <c r="G7" s="125" t="s">
        <v>94</v>
      </c>
      <c r="H7" s="125" t="s">
        <v>110</v>
      </c>
      <c r="I7" s="125" t="s">
        <v>125</v>
      </c>
      <c r="J7" s="126"/>
      <c r="K7" s="109"/>
      <c r="L7" s="109"/>
      <c r="M7" s="109"/>
    </row>
    <row r="8" customFormat="false" ht="24" hidden="false" customHeight="true" outlineLevel="0" collapsed="false">
      <c r="A8" s="109"/>
      <c r="B8" s="111"/>
      <c r="C8" s="112"/>
      <c r="D8" s="112"/>
      <c r="E8" s="112"/>
      <c r="F8" s="112"/>
      <c r="G8" s="112"/>
      <c r="H8" s="109"/>
      <c r="I8" s="109"/>
      <c r="J8" s="109"/>
      <c r="K8" s="109"/>
      <c r="L8" s="109"/>
      <c r="M8" s="109"/>
    </row>
    <row r="9" s="63" customFormat="true" ht="20.4" hidden="false" customHeight="false" outlineLevel="0" collapsed="false">
      <c r="B9" s="127" t="s">
        <v>168</v>
      </c>
      <c r="C9" s="127"/>
      <c r="D9" s="127"/>
      <c r="E9" s="127"/>
      <c r="F9" s="127"/>
      <c r="G9" s="127"/>
      <c r="H9" s="109"/>
      <c r="I9" s="109"/>
      <c r="J9" s="109"/>
      <c r="K9" s="109"/>
      <c r="L9" s="109"/>
      <c r="M9" s="109"/>
    </row>
    <row r="10" s="128" customFormat="true" ht="21" hidden="false" customHeight="false" outlineLevel="0" collapsed="false">
      <c r="B10" s="129" t="s">
        <v>169</v>
      </c>
      <c r="C10" s="129" t="s">
        <v>170</v>
      </c>
      <c r="D10" s="129" t="s">
        <v>171</v>
      </c>
      <c r="E10" s="129" t="s">
        <v>172</v>
      </c>
      <c r="F10" s="129" t="s">
        <v>173</v>
      </c>
      <c r="G10" s="129" t="s">
        <v>174</v>
      </c>
      <c r="H10" s="129" t="s">
        <v>175</v>
      </c>
      <c r="I10" s="129"/>
      <c r="J10" s="129" t="s">
        <v>176</v>
      </c>
      <c r="K10" s="129" t="s">
        <v>177</v>
      </c>
      <c r="L10" s="129"/>
      <c r="M10" s="112"/>
    </row>
    <row r="11" s="130" customFormat="true" ht="20.4" hidden="false" customHeight="false" outlineLevel="0" collapsed="false">
      <c r="B11" s="129" t="s">
        <v>178</v>
      </c>
      <c r="C11" s="129" t="s">
        <v>179</v>
      </c>
      <c r="D11" s="129" t="s">
        <v>180</v>
      </c>
      <c r="E11" s="129" t="s">
        <v>181</v>
      </c>
      <c r="F11" s="129" t="s">
        <v>182</v>
      </c>
      <c r="G11" s="129" t="s">
        <v>183</v>
      </c>
      <c r="H11" s="129" t="s">
        <v>184</v>
      </c>
      <c r="I11" s="129" t="s">
        <v>185</v>
      </c>
      <c r="J11" s="129" t="s">
        <v>186</v>
      </c>
      <c r="K11" s="129" t="s">
        <v>187</v>
      </c>
      <c r="L11" s="129" t="s">
        <v>188</v>
      </c>
      <c r="M11" s="112"/>
    </row>
    <row r="12" customFormat="false" ht="24" hidden="false" customHeight="true" outlineLevel="0" collapsed="false">
      <c r="A12" s="109"/>
      <c r="B12" s="129" t="n">
        <v>3.38</v>
      </c>
      <c r="C12" s="131" t="n">
        <v>344.897959183673</v>
      </c>
      <c r="D12" s="129" t="n">
        <v>0.06</v>
      </c>
      <c r="E12" s="129" t="n">
        <v>15</v>
      </c>
      <c r="F12" s="129" t="n">
        <v>2.67</v>
      </c>
      <c r="G12" s="129" t="n">
        <v>4114</v>
      </c>
      <c r="H12" s="129" t="n">
        <v>40.05</v>
      </c>
      <c r="I12" s="132" t="n">
        <v>25.8471204188482</v>
      </c>
      <c r="J12" s="132" t="n">
        <v>0.645371296350766</v>
      </c>
      <c r="K12" s="132" t="n">
        <v>8.61168437412418</v>
      </c>
      <c r="L12" s="132" t="n">
        <v>13.3437672589697</v>
      </c>
      <c r="M12" s="109"/>
    </row>
    <row r="13" customFormat="false" ht="24" hidden="false" customHeight="true" outlineLevel="0" collapsed="false">
      <c r="A13" s="109"/>
      <c r="B13" s="129" t="n">
        <v>3.72</v>
      </c>
      <c r="C13" s="131" t="n">
        <v>379.591836734694</v>
      </c>
      <c r="D13" s="129" t="n">
        <v>0.07</v>
      </c>
      <c r="E13" s="129" t="n">
        <v>15</v>
      </c>
      <c r="F13" s="129" t="n">
        <v>3.05</v>
      </c>
      <c r="G13" s="129" t="n">
        <v>4305</v>
      </c>
      <c r="H13" s="129" t="n">
        <v>45.75</v>
      </c>
      <c r="I13" s="132" t="n">
        <v>31.5549738219895</v>
      </c>
      <c r="J13" s="132" t="n">
        <v>0.689726203759334</v>
      </c>
      <c r="K13" s="132" t="n">
        <v>8.29708932753429</v>
      </c>
      <c r="L13" s="132" t="n">
        <v>12.0295405369714</v>
      </c>
      <c r="M13" s="109"/>
    </row>
    <row r="14" customFormat="false" ht="24" hidden="false" customHeight="true" outlineLevel="0" collapsed="false">
      <c r="A14" s="109"/>
      <c r="B14" s="129" t="n">
        <v>4.29</v>
      </c>
      <c r="C14" s="131" t="n">
        <v>437.755102040816</v>
      </c>
      <c r="D14" s="129" t="n">
        <v>0.07</v>
      </c>
      <c r="E14" s="129" t="n">
        <v>15</v>
      </c>
      <c r="F14" s="129" t="n">
        <v>3.47</v>
      </c>
      <c r="G14" s="129" t="n">
        <v>4513</v>
      </c>
      <c r="H14" s="129" t="n">
        <v>52.05</v>
      </c>
      <c r="I14" s="132" t="n">
        <v>33.0795811518325</v>
      </c>
      <c r="J14" s="132" t="n">
        <v>0.63553470032339</v>
      </c>
      <c r="K14" s="132" t="n">
        <v>8.41028053872846</v>
      </c>
      <c r="L14" s="132" t="n">
        <v>13.2333931325054</v>
      </c>
      <c r="M14" s="109"/>
    </row>
    <row r="15" customFormat="false" ht="24" hidden="false" customHeight="true" outlineLevel="0" collapsed="false">
      <c r="A15" s="109"/>
      <c r="B15" s="129" t="n">
        <v>4.69</v>
      </c>
      <c r="C15" s="131" t="n">
        <v>478.571428571429</v>
      </c>
      <c r="D15" s="129" t="n">
        <v>0.08</v>
      </c>
      <c r="E15" s="129" t="n">
        <v>15</v>
      </c>
      <c r="F15" s="129" t="n">
        <v>3.92</v>
      </c>
      <c r="G15" s="129" t="n">
        <v>4713</v>
      </c>
      <c r="H15" s="129" t="n">
        <v>58.8</v>
      </c>
      <c r="I15" s="132" t="n">
        <v>39.4806282722513</v>
      </c>
      <c r="J15" s="132" t="n">
        <v>0.671439256330805</v>
      </c>
      <c r="K15" s="132" t="n">
        <v>8.13896987366375</v>
      </c>
      <c r="L15" s="132" t="n">
        <v>12.1216771240641</v>
      </c>
      <c r="M15" s="109"/>
    </row>
    <row r="16" customFormat="false" ht="24" hidden="false" customHeight="true" outlineLevel="0" collapsed="false">
      <c r="A16" s="109"/>
      <c r="B16" s="129" t="n">
        <v>5</v>
      </c>
      <c r="C16" s="131" t="n">
        <v>510.204081632653</v>
      </c>
      <c r="D16" s="129" t="n">
        <v>0.09</v>
      </c>
      <c r="E16" s="129" t="n">
        <v>15</v>
      </c>
      <c r="F16" s="129" t="n">
        <v>4.31</v>
      </c>
      <c r="G16" s="129" t="n">
        <v>4924</v>
      </c>
      <c r="H16" s="129" t="n">
        <v>64.65</v>
      </c>
      <c r="I16" s="132" t="n">
        <v>46.4041884816754</v>
      </c>
      <c r="J16" s="132" t="n">
        <v>0.717775537226224</v>
      </c>
      <c r="K16" s="132" t="n">
        <v>7.89178780560948</v>
      </c>
      <c r="L16" s="132" t="n">
        <v>10.9947851331163</v>
      </c>
      <c r="M16" s="109"/>
    </row>
    <row r="17" customFormat="false" ht="24" hidden="false" customHeight="true" outlineLevel="0" collapsed="false">
      <c r="A17" s="109"/>
      <c r="B17" s="129" t="n">
        <v>5.43</v>
      </c>
      <c r="C17" s="131" t="n">
        <v>554.081632653061</v>
      </c>
      <c r="D17" s="129" t="n">
        <v>0.09</v>
      </c>
      <c r="E17" s="129" t="n">
        <v>15</v>
      </c>
      <c r="F17" s="129" t="n">
        <v>4.81</v>
      </c>
      <c r="G17" s="129" t="n">
        <v>5120</v>
      </c>
      <c r="H17" s="129" t="n">
        <v>72.15</v>
      </c>
      <c r="I17" s="132" t="n">
        <v>48.2513089005236</v>
      </c>
      <c r="J17" s="132" t="n">
        <v>0.668763810125067</v>
      </c>
      <c r="K17" s="132" t="n">
        <v>7.67957910815054</v>
      </c>
      <c r="L17" s="132" t="n">
        <v>11.4832456420068</v>
      </c>
      <c r="M17" s="109"/>
    </row>
    <row r="18" customFormat="false" ht="24" hidden="false" customHeight="true" outlineLevel="0" collapsed="false">
      <c r="A18" s="109"/>
      <c r="B18" s="129" t="n">
        <v>5.83</v>
      </c>
      <c r="C18" s="131" t="n">
        <v>594.897959183673</v>
      </c>
      <c r="D18" s="129" t="n">
        <v>0.1</v>
      </c>
      <c r="E18" s="129" t="n">
        <v>15</v>
      </c>
      <c r="F18" s="129" t="n">
        <v>5.48</v>
      </c>
      <c r="G18" s="129" t="n">
        <v>5308</v>
      </c>
      <c r="H18" s="129" t="n">
        <v>82.2</v>
      </c>
      <c r="I18" s="132" t="n">
        <v>55.5811518324607</v>
      </c>
      <c r="J18" s="132" t="n">
        <v>0.676169730321907</v>
      </c>
      <c r="K18" s="132" t="n">
        <v>7.23720144992303</v>
      </c>
      <c r="L18" s="132" t="n">
        <v>10.7032319333159</v>
      </c>
      <c r="M18" s="109"/>
    </row>
    <row r="19" customFormat="false" ht="24" hidden="false" customHeight="true" outlineLevel="0" collapsed="false">
      <c r="A19" s="109"/>
      <c r="B19" s="129" t="n">
        <v>6.42</v>
      </c>
      <c r="C19" s="131" t="n">
        <v>655.102040816327</v>
      </c>
      <c r="D19" s="129" t="n">
        <v>0.11</v>
      </c>
      <c r="E19" s="129" t="n">
        <v>15</v>
      </c>
      <c r="F19" s="129" t="n">
        <v>6.07</v>
      </c>
      <c r="G19" s="129" t="n">
        <v>5512</v>
      </c>
      <c r="H19" s="129" t="n">
        <v>91.05</v>
      </c>
      <c r="I19" s="132" t="n">
        <v>63.4890052356021</v>
      </c>
      <c r="J19" s="132" t="n">
        <v>0.69729824531139</v>
      </c>
      <c r="K19" s="132" t="n">
        <v>7.19497024509969</v>
      </c>
      <c r="L19" s="132" t="n">
        <v>10.318354152586</v>
      </c>
      <c r="M19" s="109"/>
    </row>
    <row r="20" customFormat="false" ht="24" hidden="false" customHeight="true" outlineLevel="0" collapsed="false">
      <c r="A20" s="109"/>
      <c r="B20" s="129" t="n">
        <v>7.12</v>
      </c>
      <c r="C20" s="131" t="n">
        <v>726.530612244898</v>
      </c>
      <c r="D20" s="129" t="n">
        <v>0.12</v>
      </c>
      <c r="E20" s="129" t="n">
        <v>15</v>
      </c>
      <c r="F20" s="129" t="n">
        <v>6.86</v>
      </c>
      <c r="G20" s="129" t="n">
        <v>5719</v>
      </c>
      <c r="H20" s="129" t="n">
        <v>102.9</v>
      </c>
      <c r="I20" s="132" t="n">
        <v>71.861780104712</v>
      </c>
      <c r="J20" s="132" t="n">
        <v>0.698365209958329</v>
      </c>
      <c r="K20" s="132" t="n">
        <v>7.0605501675889</v>
      </c>
      <c r="L20" s="132" t="n">
        <v>10.1101115389328</v>
      </c>
      <c r="M20" s="109"/>
    </row>
    <row r="21" customFormat="false" ht="24" hidden="false" customHeight="true" outlineLevel="0" collapsed="false">
      <c r="A21" s="109"/>
      <c r="B21" s="129" t="n">
        <v>7.54</v>
      </c>
      <c r="C21" s="131" t="n">
        <v>769.387755102041</v>
      </c>
      <c r="D21" s="129" t="n">
        <v>0.12</v>
      </c>
      <c r="E21" s="129" t="n">
        <v>15</v>
      </c>
      <c r="F21" s="129" t="n">
        <v>7.56</v>
      </c>
      <c r="G21" s="129" t="n">
        <v>5920</v>
      </c>
      <c r="H21" s="129" t="n">
        <v>113.4</v>
      </c>
      <c r="I21" s="132" t="n">
        <v>74.3874345549738</v>
      </c>
      <c r="J21" s="132" t="n">
        <v>0.655973849691127</v>
      </c>
      <c r="K21" s="132" t="n">
        <v>6.7847244717993</v>
      </c>
      <c r="L21" s="132" t="n">
        <v>10.3429800974444</v>
      </c>
      <c r="M21" s="109"/>
    </row>
    <row r="22" customFormat="false" ht="24" hidden="false" customHeight="true" outlineLevel="0" collapsed="false">
      <c r="A22" s="109"/>
      <c r="B22" s="129" t="n">
        <v>8.13</v>
      </c>
      <c r="C22" s="131" t="n">
        <v>829.591836734694</v>
      </c>
      <c r="D22" s="129" t="n">
        <v>0.13</v>
      </c>
      <c r="E22" s="129" t="n">
        <v>15</v>
      </c>
      <c r="F22" s="129" t="n">
        <v>8.31</v>
      </c>
      <c r="G22" s="129" t="n">
        <v>6120</v>
      </c>
      <c r="H22" s="129" t="n">
        <v>124.65</v>
      </c>
      <c r="I22" s="132" t="n">
        <v>83.3089005235602</v>
      </c>
      <c r="J22" s="132" t="n">
        <v>0.668342563365906</v>
      </c>
      <c r="K22" s="132" t="n">
        <v>6.65536972911908</v>
      </c>
      <c r="L22" s="132" t="n">
        <v>9.95802167020654</v>
      </c>
      <c r="M22" s="109"/>
    </row>
    <row r="23" customFormat="false" ht="24" hidden="false" customHeight="true" outlineLevel="0" collapsed="false">
      <c r="A23" s="109"/>
      <c r="B23" s="129" t="n">
        <v>8.65</v>
      </c>
      <c r="C23" s="131" t="n">
        <v>882.65306122449</v>
      </c>
      <c r="D23" s="129" t="n">
        <v>0.15</v>
      </c>
      <c r="E23" s="129" t="n">
        <v>15</v>
      </c>
      <c r="F23" s="129" t="n">
        <v>9.11</v>
      </c>
      <c r="G23" s="129" t="n">
        <v>6314</v>
      </c>
      <c r="H23" s="129" t="n">
        <v>136.65</v>
      </c>
      <c r="I23" s="132" t="n">
        <v>99.1727748691099</v>
      </c>
      <c r="J23" s="132" t="n">
        <v>0.725742955500256</v>
      </c>
      <c r="K23" s="132" t="n">
        <v>6.45922474368452</v>
      </c>
      <c r="L23" s="132" t="n">
        <v>8.9001549305183</v>
      </c>
      <c r="M23" s="109"/>
    </row>
    <row r="24" customFormat="false" ht="24" hidden="false" customHeight="true" outlineLevel="0" collapsed="false">
      <c r="A24" s="109"/>
      <c r="B24" s="129" t="n">
        <v>9.32</v>
      </c>
      <c r="C24" s="131" t="n">
        <v>951.020408163265</v>
      </c>
      <c r="D24" s="129" t="n">
        <v>0.16</v>
      </c>
      <c r="E24" s="129" t="n">
        <v>15</v>
      </c>
      <c r="F24" s="129" t="n">
        <v>10.14</v>
      </c>
      <c r="G24" s="129" t="n">
        <v>6527</v>
      </c>
      <c r="H24" s="129" t="n">
        <v>152.1</v>
      </c>
      <c r="I24" s="132" t="n">
        <v>109.352879581152</v>
      </c>
      <c r="J24" s="132" t="n">
        <v>0.718953843400078</v>
      </c>
      <c r="K24" s="132" t="n">
        <v>6.25259965919306</v>
      </c>
      <c r="L24" s="132" t="n">
        <v>8.69680260644169</v>
      </c>
      <c r="M24" s="109"/>
    </row>
    <row r="25" customFormat="false" ht="24" hidden="false" customHeight="true" outlineLevel="0" collapsed="false">
      <c r="A25" s="109"/>
      <c r="B25" s="129" t="n">
        <v>9.57</v>
      </c>
      <c r="C25" s="131" t="n">
        <v>976.530612244898</v>
      </c>
      <c r="D25" s="129" t="n">
        <v>0.16</v>
      </c>
      <c r="E25" s="129" t="n">
        <v>15</v>
      </c>
      <c r="F25" s="129" t="n">
        <v>10.86</v>
      </c>
      <c r="G25" s="129" t="n">
        <v>6708</v>
      </c>
      <c r="H25" s="129" t="n">
        <v>162.9</v>
      </c>
      <c r="I25" s="132" t="n">
        <v>112.385340314136</v>
      </c>
      <c r="J25" s="132" t="n">
        <v>0.689903869331714</v>
      </c>
      <c r="K25" s="132" t="n">
        <v>5.9946630585936</v>
      </c>
      <c r="L25" s="132" t="n">
        <v>8.68912804388303</v>
      </c>
      <c r="M25" s="109"/>
    </row>
    <row r="26" customFormat="false" ht="24" hidden="false" customHeight="true" outlineLevel="0" collapsed="false">
      <c r="A26" s="109"/>
      <c r="B26" s="129" t="n">
        <v>10.12</v>
      </c>
      <c r="C26" s="131" t="n">
        <v>1032.65306122449</v>
      </c>
      <c r="D26" s="129" t="n">
        <v>0.18</v>
      </c>
      <c r="E26" s="129" t="n">
        <v>15</v>
      </c>
      <c r="F26" s="129" t="n">
        <v>12.05</v>
      </c>
      <c r="G26" s="129" t="n">
        <v>6903</v>
      </c>
      <c r="H26" s="129" t="n">
        <v>180.75</v>
      </c>
      <c r="I26" s="132" t="n">
        <v>130.10890052356</v>
      </c>
      <c r="J26" s="132" t="n">
        <v>0.719827942039061</v>
      </c>
      <c r="K26" s="132" t="n">
        <v>5.71315663194738</v>
      </c>
      <c r="L26" s="132" t="n">
        <v>7.93683642755475</v>
      </c>
      <c r="M26" s="109"/>
    </row>
    <row r="27" customFormat="false" ht="24" hidden="false" customHeight="true" outlineLevel="0" collapsed="false">
      <c r="A27" s="109"/>
      <c r="B27" s="109"/>
      <c r="C27" s="109"/>
      <c r="D27" s="109"/>
      <c r="E27" s="109"/>
      <c r="F27" s="133"/>
      <c r="G27" s="133"/>
      <c r="H27" s="109"/>
      <c r="I27" s="134"/>
      <c r="J27" s="135"/>
      <c r="K27" s="134"/>
      <c r="L27" s="134"/>
      <c r="M27" s="109"/>
    </row>
    <row r="28" s="63" customFormat="true" ht="20.4" hidden="false" customHeight="false" outlineLevel="0" collapsed="false">
      <c r="B28" s="127" t="s">
        <v>189</v>
      </c>
      <c r="C28" s="127"/>
      <c r="D28" s="127"/>
      <c r="E28" s="127"/>
      <c r="F28" s="127"/>
      <c r="G28" s="127"/>
      <c r="H28" s="109"/>
      <c r="I28" s="109"/>
      <c r="J28" s="109"/>
      <c r="K28" s="109"/>
      <c r="L28" s="109"/>
      <c r="M28" s="109"/>
    </row>
    <row r="29" s="128" customFormat="true" ht="21" hidden="false" customHeight="false" outlineLevel="0" collapsed="false">
      <c r="B29" s="129" t="s">
        <v>190</v>
      </c>
      <c r="C29" s="129" t="s">
        <v>170</v>
      </c>
      <c r="D29" s="129" t="s">
        <v>191</v>
      </c>
      <c r="E29" s="129" t="s">
        <v>172</v>
      </c>
      <c r="F29" s="129" t="s">
        <v>173</v>
      </c>
      <c r="G29" s="129" t="s">
        <v>192</v>
      </c>
      <c r="H29" s="129"/>
      <c r="I29" s="129"/>
      <c r="J29" s="129" t="s">
        <v>175</v>
      </c>
      <c r="K29" s="129" t="s">
        <v>193</v>
      </c>
      <c r="L29" s="129"/>
      <c r="M29" s="112"/>
    </row>
    <row r="30" s="130" customFormat="true" ht="20.4" hidden="false" customHeight="false" outlineLevel="0" collapsed="false">
      <c r="B30" s="129" t="s">
        <v>178</v>
      </c>
      <c r="C30" s="129" t="s">
        <v>179</v>
      </c>
      <c r="D30" s="129" t="s">
        <v>180</v>
      </c>
      <c r="E30" s="129" t="s">
        <v>181</v>
      </c>
      <c r="F30" s="129" t="s">
        <v>182</v>
      </c>
      <c r="G30" s="129" t="s">
        <v>183</v>
      </c>
      <c r="H30" s="129" t="s">
        <v>184</v>
      </c>
      <c r="I30" s="129" t="s">
        <v>185</v>
      </c>
      <c r="J30" s="129" t="s">
        <v>186</v>
      </c>
      <c r="K30" s="129" t="s">
        <v>187</v>
      </c>
      <c r="L30" s="129" t="s">
        <v>188</v>
      </c>
      <c r="M30" s="112"/>
    </row>
    <row r="31" customFormat="false" ht="24" hidden="false" customHeight="true" outlineLevel="0" collapsed="false">
      <c r="A31" s="109"/>
      <c r="B31" s="129" t="n">
        <v>2.496</v>
      </c>
      <c r="C31" s="131" t="n">
        <v>254.69387755102</v>
      </c>
      <c r="D31" s="129" t="n">
        <v>0.03</v>
      </c>
      <c r="E31" s="129" t="n">
        <v>25</v>
      </c>
      <c r="F31" s="129" t="n">
        <v>0.8</v>
      </c>
      <c r="G31" s="129" t="n">
        <v>3420</v>
      </c>
      <c r="H31" s="129" t="n">
        <v>20</v>
      </c>
      <c r="I31" s="132" t="n">
        <v>10.7434554973822</v>
      </c>
      <c r="J31" s="132" t="n">
        <v>0.53717277486911</v>
      </c>
      <c r="K31" s="132" t="n">
        <v>12.734693877551</v>
      </c>
      <c r="L31" s="132" t="n">
        <v>23.7068862632772</v>
      </c>
      <c r="M31" s="109"/>
    </row>
    <row r="32" customFormat="false" ht="24" hidden="false" customHeight="true" outlineLevel="0" collapsed="false">
      <c r="A32" s="109"/>
      <c r="B32" s="129" t="n">
        <v>2.938</v>
      </c>
      <c r="C32" s="131" t="n">
        <v>299.795918367347</v>
      </c>
      <c r="D32" s="129" t="n">
        <v>0.03</v>
      </c>
      <c r="E32" s="129" t="n">
        <v>25</v>
      </c>
      <c r="F32" s="129" t="n">
        <v>0.89</v>
      </c>
      <c r="G32" s="129" t="n">
        <v>3612</v>
      </c>
      <c r="H32" s="129" t="n">
        <v>22.25</v>
      </c>
      <c r="I32" s="132" t="n">
        <v>11.3465968586387</v>
      </c>
      <c r="J32" s="132" t="n">
        <v>0.509959409377022</v>
      </c>
      <c r="K32" s="132" t="n">
        <v>13.4739738592066</v>
      </c>
      <c r="L32" s="132" t="n">
        <v>26.4216594722053</v>
      </c>
      <c r="M32" s="109"/>
    </row>
    <row r="33" customFormat="false" ht="24" hidden="false" customHeight="true" outlineLevel="0" collapsed="false">
      <c r="A33" s="109"/>
      <c r="B33" s="129" t="n">
        <v>2.977</v>
      </c>
      <c r="C33" s="131" t="n">
        <v>303.775510204082</v>
      </c>
      <c r="D33" s="129" t="n">
        <v>0.04</v>
      </c>
      <c r="E33" s="129" t="n">
        <v>25</v>
      </c>
      <c r="F33" s="129" t="n">
        <v>0.99</v>
      </c>
      <c r="G33" s="129" t="n">
        <v>3811</v>
      </c>
      <c r="H33" s="129" t="n">
        <v>24.75</v>
      </c>
      <c r="I33" s="132" t="n">
        <v>15.9623036649215</v>
      </c>
      <c r="J33" s="132" t="n">
        <v>0.644941562219049</v>
      </c>
      <c r="K33" s="132" t="n">
        <v>12.2737579880437</v>
      </c>
      <c r="L33" s="132" t="n">
        <v>19.0308063661046</v>
      </c>
      <c r="M33" s="109"/>
    </row>
    <row r="34" customFormat="false" ht="24" hidden="false" customHeight="true" outlineLevel="0" collapsed="false">
      <c r="A34" s="109"/>
      <c r="B34" s="129" t="n">
        <v>3.081</v>
      </c>
      <c r="C34" s="131" t="n">
        <v>314.387755102041</v>
      </c>
      <c r="D34" s="129" t="n">
        <v>0.04</v>
      </c>
      <c r="E34" s="129" t="n">
        <v>25</v>
      </c>
      <c r="F34" s="129" t="n">
        <v>1.15</v>
      </c>
      <c r="G34" s="129" t="n">
        <v>4013</v>
      </c>
      <c r="H34" s="129" t="n">
        <v>28.75</v>
      </c>
      <c r="I34" s="132" t="n">
        <v>16.8083769633508</v>
      </c>
      <c r="J34" s="132" t="n">
        <v>0.584639198725245</v>
      </c>
      <c r="K34" s="132" t="n">
        <v>10.9352262644188</v>
      </c>
      <c r="L34" s="132" t="n">
        <v>18.7042303839054</v>
      </c>
      <c r="M34" s="109"/>
    </row>
    <row r="35" customFormat="false" ht="24" hidden="false" customHeight="true" outlineLevel="0" collapsed="false">
      <c r="A35" s="109"/>
      <c r="B35" s="129" t="n">
        <v>3.614</v>
      </c>
      <c r="C35" s="131" t="n">
        <v>368.775510204082</v>
      </c>
      <c r="D35" s="129" t="n">
        <v>0.04</v>
      </c>
      <c r="E35" s="129" t="n">
        <v>25</v>
      </c>
      <c r="F35" s="129" t="n">
        <v>1.28</v>
      </c>
      <c r="G35" s="129" t="n">
        <v>4211</v>
      </c>
      <c r="H35" s="129" t="n">
        <v>32</v>
      </c>
      <c r="I35" s="132" t="n">
        <v>17.6376963350785</v>
      </c>
      <c r="J35" s="132" t="n">
        <v>0.551178010471204</v>
      </c>
      <c r="K35" s="132" t="n">
        <v>11.5242346938776</v>
      </c>
      <c r="L35" s="132" t="n">
        <v>20.908371660229</v>
      </c>
      <c r="M35" s="109"/>
    </row>
    <row r="36" customFormat="false" ht="24" hidden="false" customHeight="true" outlineLevel="0" collapsed="false">
      <c r="A36" s="109"/>
      <c r="B36" s="129" t="n">
        <v>4.251</v>
      </c>
      <c r="C36" s="131" t="n">
        <v>433.775510204082</v>
      </c>
      <c r="D36" s="129" t="n">
        <v>0.04</v>
      </c>
      <c r="E36" s="129" t="n">
        <v>25</v>
      </c>
      <c r="F36" s="129" t="n">
        <v>1.44</v>
      </c>
      <c r="G36" s="129" t="n">
        <v>4419</v>
      </c>
      <c r="H36" s="129" t="n">
        <v>36</v>
      </c>
      <c r="I36" s="132" t="n">
        <v>18.5089005235602</v>
      </c>
      <c r="J36" s="132" t="n">
        <v>0.51413612565445</v>
      </c>
      <c r="K36" s="132" t="n">
        <v>12.0493197278912</v>
      </c>
      <c r="L36" s="132" t="n">
        <v>23.4360495725785</v>
      </c>
      <c r="M36" s="109"/>
    </row>
    <row r="37" customFormat="false" ht="24" hidden="false" customHeight="true" outlineLevel="0" collapsed="false">
      <c r="A37" s="109"/>
      <c r="B37" s="129" t="n">
        <v>4.628</v>
      </c>
      <c r="C37" s="131" t="n">
        <v>472.244897959184</v>
      </c>
      <c r="D37" s="129" t="n">
        <v>0.05</v>
      </c>
      <c r="E37" s="129" t="n">
        <v>25</v>
      </c>
      <c r="F37" s="129" t="n">
        <v>1.56</v>
      </c>
      <c r="G37" s="129" t="n">
        <v>4613</v>
      </c>
      <c r="H37" s="129" t="n">
        <v>39</v>
      </c>
      <c r="I37" s="132" t="n">
        <v>24.151832460733</v>
      </c>
      <c r="J37" s="132" t="n">
        <v>0.61927775540341</v>
      </c>
      <c r="K37" s="132" t="n">
        <v>12.108843537415</v>
      </c>
      <c r="L37" s="132" t="n">
        <v>19.5531704986352</v>
      </c>
      <c r="M37" s="109"/>
    </row>
    <row r="38" customFormat="false" ht="24" hidden="false" customHeight="true" outlineLevel="0" collapsed="false">
      <c r="A38" s="109"/>
      <c r="B38" s="129" t="n">
        <v>5.434</v>
      </c>
      <c r="C38" s="131" t="n">
        <v>554.489795918367</v>
      </c>
      <c r="D38" s="129" t="n">
        <v>0.05</v>
      </c>
      <c r="E38" s="129" t="n">
        <v>25</v>
      </c>
      <c r="F38" s="129" t="n">
        <v>1.74</v>
      </c>
      <c r="G38" s="129" t="n">
        <v>4816</v>
      </c>
      <c r="H38" s="129" t="n">
        <v>43.5</v>
      </c>
      <c r="I38" s="132" t="n">
        <v>25.2146596858639</v>
      </c>
      <c r="J38" s="132" t="n">
        <v>0.579647349100319</v>
      </c>
      <c r="K38" s="132" t="n">
        <v>12.7468918601924</v>
      </c>
      <c r="L38" s="132" t="n">
        <v>21.990770560716</v>
      </c>
      <c r="M38" s="109"/>
    </row>
    <row r="39" customFormat="false" ht="24" hidden="false" customHeight="true" outlineLevel="0" collapsed="false">
      <c r="A39" s="109"/>
      <c r="B39" s="129" t="n">
        <v>5.72</v>
      </c>
      <c r="C39" s="131" t="n">
        <v>583.673469387755</v>
      </c>
      <c r="D39" s="129" t="n">
        <v>0.06</v>
      </c>
      <c r="E39" s="129" t="n">
        <v>25</v>
      </c>
      <c r="F39" s="129" t="n">
        <v>1.93</v>
      </c>
      <c r="G39" s="129" t="n">
        <v>5016</v>
      </c>
      <c r="H39" s="129" t="n">
        <v>48.25</v>
      </c>
      <c r="I39" s="132" t="n">
        <v>31.5141361256544</v>
      </c>
      <c r="J39" s="132" t="n">
        <v>0.653142717630144</v>
      </c>
      <c r="K39" s="132" t="n">
        <v>12.0968594691763</v>
      </c>
      <c r="L39" s="132" t="n">
        <v>18.5210048931853</v>
      </c>
      <c r="M39" s="109"/>
    </row>
    <row r="40" customFormat="false" ht="24" hidden="false" customHeight="true" outlineLevel="0" collapsed="false">
      <c r="A40" s="109"/>
      <c r="B40" s="129" t="n">
        <v>6.175</v>
      </c>
      <c r="C40" s="131" t="n">
        <v>630.102040816327</v>
      </c>
      <c r="D40" s="129" t="n">
        <v>0.06</v>
      </c>
      <c r="E40" s="129" t="n">
        <v>25</v>
      </c>
      <c r="F40" s="129" t="n">
        <v>2.15</v>
      </c>
      <c r="G40" s="129" t="n">
        <v>5209</v>
      </c>
      <c r="H40" s="129" t="n">
        <v>53.75</v>
      </c>
      <c r="I40" s="132" t="n">
        <v>32.7267015706806</v>
      </c>
      <c r="J40" s="132" t="n">
        <v>0.608868866431267</v>
      </c>
      <c r="K40" s="132" t="n">
        <v>11.7228286663503</v>
      </c>
      <c r="L40" s="132" t="n">
        <v>19.2534539252445</v>
      </c>
      <c r="M40" s="109"/>
    </row>
    <row r="41" customFormat="false" ht="24" hidden="false" customHeight="true" outlineLevel="0" collapsed="false">
      <c r="A41" s="109"/>
      <c r="B41" s="129" t="n">
        <v>6.864</v>
      </c>
      <c r="C41" s="131" t="n">
        <v>700.408163265306</v>
      </c>
      <c r="D41" s="129" t="n">
        <v>0.09</v>
      </c>
      <c r="E41" s="129" t="n">
        <v>25</v>
      </c>
      <c r="F41" s="129" t="n">
        <v>2.35</v>
      </c>
      <c r="G41" s="129" t="n">
        <v>5410</v>
      </c>
      <c r="H41" s="129" t="n">
        <v>58.75</v>
      </c>
      <c r="I41" s="132" t="n">
        <v>50.9842931937173</v>
      </c>
      <c r="J41" s="132" t="n">
        <v>0.867817756488805</v>
      </c>
      <c r="K41" s="132" t="n">
        <v>11.9218410768563</v>
      </c>
      <c r="L41" s="132" t="n">
        <v>13.7377242948936</v>
      </c>
      <c r="M41" s="109"/>
    </row>
    <row r="42" customFormat="false" ht="24" hidden="false" customHeight="true" outlineLevel="0" collapsed="false">
      <c r="A42" s="109"/>
      <c r="B42" s="129" t="n">
        <v>7.046</v>
      </c>
      <c r="C42" s="131" t="n">
        <v>718.979591836735</v>
      </c>
      <c r="D42" s="129" t="n">
        <v>0.07</v>
      </c>
      <c r="E42" s="129" t="n">
        <v>25</v>
      </c>
      <c r="F42" s="129" t="n">
        <v>2.52</v>
      </c>
      <c r="G42" s="129" t="n">
        <v>5619</v>
      </c>
      <c r="H42" s="129" t="n">
        <v>63</v>
      </c>
      <c r="I42" s="132" t="n">
        <v>41.186387434555</v>
      </c>
      <c r="J42" s="132" t="n">
        <v>0.653752181500873</v>
      </c>
      <c r="K42" s="132" t="n">
        <v>11.412374473599</v>
      </c>
      <c r="L42" s="132" t="n">
        <v>17.4567287062792</v>
      </c>
      <c r="M42" s="109"/>
    </row>
    <row r="43" customFormat="false" ht="24" hidden="false" customHeight="true" outlineLevel="0" collapsed="false">
      <c r="A43" s="109"/>
      <c r="B43" s="129" t="n">
        <v>7.592</v>
      </c>
      <c r="C43" s="131" t="n">
        <v>774.69387755102</v>
      </c>
      <c r="D43" s="129" t="n">
        <v>0.08</v>
      </c>
      <c r="E43" s="129" t="n">
        <v>25</v>
      </c>
      <c r="F43" s="129" t="n">
        <v>2.81</v>
      </c>
      <c r="G43" s="129" t="n">
        <v>5821</v>
      </c>
      <c r="H43" s="129" t="n">
        <v>70.25</v>
      </c>
      <c r="I43" s="132" t="n">
        <v>48.7623036649215</v>
      </c>
      <c r="J43" s="132" t="n">
        <v>0.694125319073615</v>
      </c>
      <c r="K43" s="132" t="n">
        <v>11.0276708548188</v>
      </c>
      <c r="L43" s="132" t="n">
        <v>15.8871468188718</v>
      </c>
      <c r="M43" s="109"/>
    </row>
    <row r="44" customFormat="false" ht="24" hidden="false" customHeight="true" outlineLevel="0" collapsed="false">
      <c r="A44" s="109"/>
      <c r="B44" s="129" t="n">
        <v>7.865</v>
      </c>
      <c r="C44" s="131" t="n">
        <v>802.551020408163</v>
      </c>
      <c r="D44" s="129" t="n">
        <v>0.09</v>
      </c>
      <c r="E44" s="129" t="n">
        <v>25</v>
      </c>
      <c r="F44" s="129" t="n">
        <v>3.04</v>
      </c>
      <c r="G44" s="129" t="n">
        <v>6016</v>
      </c>
      <c r="H44" s="129" t="n">
        <v>76</v>
      </c>
      <c r="I44" s="132" t="n">
        <v>56.6952879581152</v>
      </c>
      <c r="J44" s="132" t="n">
        <v>0.745990631027831</v>
      </c>
      <c r="K44" s="132" t="n">
        <v>10.5598818474758</v>
      </c>
      <c r="L44" s="132" t="n">
        <v>14.1555153754764</v>
      </c>
      <c r="M44" s="109"/>
    </row>
    <row r="45" customFormat="false" ht="24" hidden="false" customHeight="true" outlineLevel="0" collapsed="false">
      <c r="A45" s="109"/>
      <c r="B45" s="129" t="n">
        <v>8.567</v>
      </c>
      <c r="C45" s="131" t="n">
        <v>874.183673469388</v>
      </c>
      <c r="D45" s="129" t="n">
        <v>0.09</v>
      </c>
      <c r="E45" s="129" t="n">
        <v>25</v>
      </c>
      <c r="F45" s="129" t="n">
        <v>3.33</v>
      </c>
      <c r="G45" s="129" t="n">
        <v>6221</v>
      </c>
      <c r="H45" s="129" t="n">
        <v>83.25</v>
      </c>
      <c r="I45" s="132" t="n">
        <v>58.6272251308901</v>
      </c>
      <c r="J45" s="132" t="n">
        <v>0.704230932503184</v>
      </c>
      <c r="K45" s="132" t="n">
        <v>10.5007047864191</v>
      </c>
      <c r="L45" s="132" t="n">
        <v>14.910882640577</v>
      </c>
      <c r="M45" s="109"/>
    </row>
    <row r="46" customFormat="false" ht="24" hidden="false" customHeight="true" outlineLevel="0" collapsed="false">
      <c r="A46" s="109"/>
      <c r="B46" s="129" t="n">
        <v>9.477</v>
      </c>
      <c r="C46" s="131" t="n">
        <v>967.040816326531</v>
      </c>
      <c r="D46" s="129" t="n">
        <v>0.1</v>
      </c>
      <c r="E46" s="129" t="n">
        <v>25</v>
      </c>
      <c r="F46" s="129" t="n">
        <v>3.74</v>
      </c>
      <c r="G46" s="129" t="n">
        <v>6419</v>
      </c>
      <c r="H46" s="129" t="n">
        <v>93.5</v>
      </c>
      <c r="I46" s="132" t="n">
        <v>67.2146596858639</v>
      </c>
      <c r="J46" s="132" t="n">
        <v>0.718873365624213</v>
      </c>
      <c r="K46" s="132" t="n">
        <v>10.3426825275565</v>
      </c>
      <c r="L46" s="132" t="n">
        <v>14.3873497365919</v>
      </c>
      <c r="M46" s="109"/>
    </row>
    <row r="47" customFormat="false" ht="24" hidden="false" customHeight="true" outlineLevel="0" collapsed="false">
      <c r="A47" s="109"/>
      <c r="B47" s="129" t="n">
        <v>10.205</v>
      </c>
      <c r="C47" s="131" t="n">
        <v>1041.32653061224</v>
      </c>
      <c r="D47" s="129" t="n">
        <v>0.11</v>
      </c>
      <c r="E47" s="129" t="n">
        <v>25</v>
      </c>
      <c r="F47" s="129" t="n">
        <v>4.04</v>
      </c>
      <c r="G47" s="129" t="n">
        <v>6624</v>
      </c>
      <c r="H47" s="129" t="n">
        <v>101</v>
      </c>
      <c r="I47" s="132" t="n">
        <v>76.2973821989529</v>
      </c>
      <c r="J47" s="132" t="n">
        <v>0.755419625732207</v>
      </c>
      <c r="K47" s="132" t="n">
        <v>10.3101636694282</v>
      </c>
      <c r="L47" s="132" t="n">
        <v>13.6482602757836</v>
      </c>
      <c r="M47" s="109"/>
    </row>
    <row r="48" customFormat="false" ht="24" hidden="false" customHeight="true" outlineLevel="0" collapsed="false">
      <c r="A48" s="109"/>
      <c r="B48" s="129" t="n">
        <v>10.907</v>
      </c>
      <c r="C48" s="131" t="n">
        <v>1112.95918367347</v>
      </c>
      <c r="D48" s="129" t="n">
        <v>0.12</v>
      </c>
      <c r="E48" s="129" t="n">
        <v>25</v>
      </c>
      <c r="F48" s="129" t="n">
        <v>4.28</v>
      </c>
      <c r="G48" s="129" t="n">
        <v>6784</v>
      </c>
      <c r="H48" s="129" t="n">
        <v>107</v>
      </c>
      <c r="I48" s="132" t="n">
        <v>85.2439790575916</v>
      </c>
      <c r="J48" s="132" t="n">
        <v>0.796672701472819</v>
      </c>
      <c r="K48" s="132" t="n">
        <v>10.4014876978829</v>
      </c>
      <c r="L48" s="132" t="n">
        <v>13.0561618072937</v>
      </c>
      <c r="M48" s="109"/>
    </row>
    <row r="49" customFormat="false" ht="24" hidden="false" customHeight="true" outlineLevel="0" collapsed="false">
      <c r="A49" s="109"/>
      <c r="B49" s="129" t="n">
        <v>10.608</v>
      </c>
      <c r="C49" s="131" t="n">
        <v>1082.44897959184</v>
      </c>
      <c r="D49" s="129" t="n">
        <v>0.11</v>
      </c>
      <c r="E49" s="129" t="n">
        <v>25</v>
      </c>
      <c r="F49" s="129" t="n">
        <v>4.31</v>
      </c>
      <c r="G49" s="129" t="n">
        <v>6833</v>
      </c>
      <c r="H49" s="129" t="n">
        <v>107.75</v>
      </c>
      <c r="I49" s="132" t="n">
        <v>78.7047120418848</v>
      </c>
      <c r="J49" s="132" t="n">
        <v>0.730438162801715</v>
      </c>
      <c r="K49" s="132" t="n">
        <v>10.0459302050286</v>
      </c>
      <c r="L49" s="132" t="n">
        <v>13.7532931829518</v>
      </c>
      <c r="M49" s="109"/>
    </row>
    <row r="50" customFormat="false" ht="24" hidden="false" customHeight="true" outlineLevel="0" collapsed="false">
      <c r="A50" s="109"/>
      <c r="B50" s="129" t="n">
        <v>12.155</v>
      </c>
      <c r="C50" s="131" t="n">
        <v>1240.30612244898</v>
      </c>
      <c r="D50" s="129" t="n">
        <v>0.12</v>
      </c>
      <c r="E50" s="129" t="n">
        <v>25</v>
      </c>
      <c r="F50" s="129" t="n">
        <v>5.2</v>
      </c>
      <c r="G50" s="129" t="n">
        <v>7215</v>
      </c>
      <c r="H50" s="129" t="n">
        <v>130</v>
      </c>
      <c r="I50" s="132" t="n">
        <v>90.6596858638743</v>
      </c>
      <c r="J50" s="132" t="n">
        <v>0.69738219895288</v>
      </c>
      <c r="K50" s="132" t="n">
        <v>9.54081632653061</v>
      </c>
      <c r="L50" s="132" t="n">
        <v>13.6809002880431</v>
      </c>
      <c r="M50" s="109"/>
    </row>
    <row r="51" customFormat="false" ht="24" hidden="false" customHeight="true" outlineLevel="0" collapsed="false">
      <c r="A51" s="109"/>
      <c r="B51" s="129" t="n">
        <v>13.559</v>
      </c>
      <c r="C51" s="131" t="n">
        <v>1383.57142857143</v>
      </c>
      <c r="D51" s="129" t="n">
        <v>0.14</v>
      </c>
      <c r="E51" s="129" t="n">
        <v>25</v>
      </c>
      <c r="F51" s="129" t="n">
        <v>6.05</v>
      </c>
      <c r="G51" s="129" t="n">
        <v>7629</v>
      </c>
      <c r="H51" s="129" t="n">
        <v>151.25</v>
      </c>
      <c r="I51" s="132" t="n">
        <v>111.838743455497</v>
      </c>
      <c r="J51" s="132" t="n">
        <v>0.739429708796677</v>
      </c>
      <c r="K51" s="132" t="n">
        <v>9.14757969303424</v>
      </c>
      <c r="L51" s="132" t="n">
        <v>12.3711281602692</v>
      </c>
      <c r="M51" s="109"/>
    </row>
    <row r="52" customFormat="false" ht="24" hidden="false" customHeight="true" outlineLevel="0" collapsed="false">
      <c r="A52" s="109"/>
      <c r="B52" s="129" t="n">
        <v>14.911</v>
      </c>
      <c r="C52" s="131" t="n">
        <v>1521.5306122449</v>
      </c>
      <c r="D52" s="129" t="n">
        <v>0.15</v>
      </c>
      <c r="E52" s="129" t="n">
        <v>25</v>
      </c>
      <c r="F52" s="129" t="n">
        <v>6.97</v>
      </c>
      <c r="G52" s="129" t="n">
        <v>8050</v>
      </c>
      <c r="H52" s="129" t="n">
        <v>174.25</v>
      </c>
      <c r="I52" s="132" t="n">
        <v>126.439790575916</v>
      </c>
      <c r="J52" s="132" t="n">
        <v>0.725622901439978</v>
      </c>
      <c r="K52" s="132" t="n">
        <v>8.73188299710128</v>
      </c>
      <c r="L52" s="132" t="n">
        <v>12.0336375544006</v>
      </c>
      <c r="M52" s="109"/>
    </row>
    <row r="53" customFormat="false" ht="24" hidden="false" customHeight="true" outlineLevel="0" collapsed="false">
      <c r="A53" s="109"/>
      <c r="B53" s="109"/>
      <c r="C53" s="109"/>
      <c r="D53" s="109"/>
      <c r="E53" s="109"/>
      <c r="F53" s="133"/>
      <c r="G53" s="133"/>
      <c r="H53" s="109"/>
      <c r="I53" s="134"/>
      <c r="J53" s="135"/>
      <c r="K53" s="134"/>
      <c r="L53" s="134"/>
      <c r="M53" s="109"/>
    </row>
    <row r="54" s="63" customFormat="true" ht="20.4" hidden="false" customHeight="false" outlineLevel="0" collapsed="false">
      <c r="B54" s="127" t="s">
        <v>194</v>
      </c>
      <c r="C54" s="127"/>
      <c r="D54" s="127"/>
      <c r="E54" s="127"/>
      <c r="F54" s="127"/>
      <c r="G54" s="127"/>
      <c r="H54" s="109"/>
      <c r="I54" s="109"/>
      <c r="J54" s="109"/>
      <c r="K54" s="109"/>
      <c r="L54" s="109"/>
      <c r="M54" s="109"/>
    </row>
    <row r="55" s="128" customFormat="true" ht="21" hidden="false" customHeight="false" outlineLevel="0" collapsed="false">
      <c r="B55" s="129" t="s">
        <v>190</v>
      </c>
      <c r="C55" s="129" t="s">
        <v>170</v>
      </c>
      <c r="D55" s="129" t="s">
        <v>191</v>
      </c>
      <c r="E55" s="129" t="s">
        <v>172</v>
      </c>
      <c r="F55" s="129" t="s">
        <v>173</v>
      </c>
      <c r="G55" s="129" t="s">
        <v>192</v>
      </c>
      <c r="H55" s="129"/>
      <c r="I55" s="129"/>
      <c r="J55" s="129" t="s">
        <v>175</v>
      </c>
      <c r="K55" s="129" t="s">
        <v>193</v>
      </c>
      <c r="L55" s="129"/>
      <c r="M55" s="112"/>
    </row>
    <row r="56" s="130" customFormat="true" ht="20.4" hidden="false" customHeight="false" outlineLevel="0" collapsed="false">
      <c r="B56" s="129" t="s">
        <v>178</v>
      </c>
      <c r="C56" s="129" t="s">
        <v>179</v>
      </c>
      <c r="D56" s="129" t="s">
        <v>180</v>
      </c>
      <c r="E56" s="129" t="s">
        <v>181</v>
      </c>
      <c r="F56" s="129" t="s">
        <v>182</v>
      </c>
      <c r="G56" s="129" t="s">
        <v>183</v>
      </c>
      <c r="H56" s="129" t="s">
        <v>184</v>
      </c>
      <c r="I56" s="129" t="s">
        <v>185</v>
      </c>
      <c r="J56" s="129" t="s">
        <v>186</v>
      </c>
      <c r="K56" s="129" t="s">
        <v>187</v>
      </c>
      <c r="L56" s="129" t="s">
        <v>188</v>
      </c>
      <c r="M56" s="112"/>
    </row>
    <row r="57" customFormat="false" ht="24" hidden="false" customHeight="true" outlineLevel="0" collapsed="false">
      <c r="A57" s="109"/>
      <c r="B57" s="129" t="n">
        <v>1.84</v>
      </c>
      <c r="C57" s="131" t="n">
        <f aca="false">B57/9.8*1000</f>
        <v>187.755102040816</v>
      </c>
      <c r="D57" s="129" t="n">
        <v>0.03</v>
      </c>
      <c r="E57" s="129" t="n">
        <v>25</v>
      </c>
      <c r="F57" s="129" t="n">
        <v>0.66</v>
      </c>
      <c r="G57" s="129" t="n">
        <v>2614</v>
      </c>
      <c r="H57" s="129" t="n">
        <f aca="false">E57*F57</f>
        <v>16.5</v>
      </c>
      <c r="I57" s="132" t="n">
        <f aca="false">D57*G57*1000/9550</f>
        <v>8.21151832460733</v>
      </c>
      <c r="J57" s="132" t="n">
        <f aca="false">I57/H57</f>
        <v>0.497667777248929</v>
      </c>
      <c r="K57" s="132" t="n">
        <f aca="false">C57/H57</f>
        <v>11.3790970933828</v>
      </c>
      <c r="L57" s="132" t="n">
        <f aca="false">C57/I57</f>
        <v>22.8648460149171</v>
      </c>
      <c r="M57" s="109"/>
    </row>
    <row r="58" customFormat="false" ht="24" hidden="false" customHeight="true" outlineLevel="0" collapsed="false">
      <c r="A58" s="109"/>
      <c r="B58" s="129" t="n">
        <v>1.86</v>
      </c>
      <c r="C58" s="131" t="n">
        <f aca="false">B58/9.8*1000</f>
        <v>189.795918367347</v>
      </c>
      <c r="D58" s="129" t="n">
        <v>0.03</v>
      </c>
      <c r="E58" s="129" t="n">
        <v>25</v>
      </c>
      <c r="F58" s="129" t="n">
        <v>0.75</v>
      </c>
      <c r="G58" s="129" t="n">
        <v>2816</v>
      </c>
      <c r="H58" s="129" t="n">
        <f aca="false">E58*F58</f>
        <v>18.75</v>
      </c>
      <c r="I58" s="132" t="n">
        <f aca="false">D58*G58*1000/9550</f>
        <v>8.84607329842932</v>
      </c>
      <c r="J58" s="132" t="n">
        <f aca="false">I58/H58</f>
        <v>0.47179057591623</v>
      </c>
      <c r="K58" s="132" t="n">
        <f aca="false">C58/H58</f>
        <v>10.1224489795918</v>
      </c>
      <c r="L58" s="132" t="n">
        <f aca="false">C58/I58</f>
        <v>21.4553861317254</v>
      </c>
      <c r="M58" s="109"/>
    </row>
    <row r="59" customFormat="false" ht="24" hidden="false" customHeight="true" outlineLevel="0" collapsed="false">
      <c r="A59" s="109"/>
      <c r="B59" s="129" t="n">
        <v>2.24</v>
      </c>
      <c r="C59" s="131" t="n">
        <f aca="false">B59/9.8*1000</f>
        <v>228.571428571429</v>
      </c>
      <c r="D59" s="129" t="n">
        <v>0.04</v>
      </c>
      <c r="E59" s="129" t="n">
        <v>25</v>
      </c>
      <c r="F59" s="129" t="n">
        <v>0.87</v>
      </c>
      <c r="G59" s="129" t="n">
        <v>3014</v>
      </c>
      <c r="H59" s="129" t="n">
        <f aca="false">E59*F59</f>
        <v>21.75</v>
      </c>
      <c r="I59" s="132" t="n">
        <f aca="false">D59*G59*1000/9550</f>
        <v>12.6240837696335</v>
      </c>
      <c r="J59" s="132" t="n">
        <f aca="false">I59/H59</f>
        <v>0.580417644580851</v>
      </c>
      <c r="K59" s="132" t="n">
        <f aca="false">C59/H59</f>
        <v>10.5090311986864</v>
      </c>
      <c r="L59" s="132" t="n">
        <f aca="false">C59/I59</f>
        <v>18.1059816096312</v>
      </c>
      <c r="M59" s="109"/>
    </row>
    <row r="60" customFormat="false" ht="24" hidden="false" customHeight="true" outlineLevel="0" collapsed="false">
      <c r="A60" s="109"/>
      <c r="B60" s="129" t="n">
        <v>2.69</v>
      </c>
      <c r="C60" s="131" t="n">
        <f aca="false">B60/9.8*1000</f>
        <v>274.489795918367</v>
      </c>
      <c r="D60" s="129" t="n">
        <v>0.04</v>
      </c>
      <c r="E60" s="129" t="n">
        <v>25</v>
      </c>
      <c r="F60" s="129" t="n">
        <v>0.98</v>
      </c>
      <c r="G60" s="129" t="n">
        <v>3205</v>
      </c>
      <c r="H60" s="129" t="n">
        <f aca="false">E60*F60</f>
        <v>24.5</v>
      </c>
      <c r="I60" s="132" t="n">
        <f aca="false">D60*G60*1000/9550</f>
        <v>13.4240837696335</v>
      </c>
      <c r="J60" s="132" t="n">
        <f aca="false">I60/H60</f>
        <v>0.547921786515653</v>
      </c>
      <c r="K60" s="132" t="n">
        <f aca="false">C60/H60</f>
        <v>11.2036651395252</v>
      </c>
      <c r="L60" s="132" t="n">
        <f aca="false">C60/I60</f>
        <v>20.4475628004712</v>
      </c>
      <c r="M60" s="109"/>
    </row>
    <row r="61" customFormat="false" ht="24" hidden="false" customHeight="true" outlineLevel="0" collapsed="false">
      <c r="A61" s="109"/>
      <c r="B61" s="129" t="n">
        <v>2.81</v>
      </c>
      <c r="C61" s="131" t="n">
        <f aca="false">B61/9.8*1000</f>
        <v>286.734693877551</v>
      </c>
      <c r="D61" s="129" t="n">
        <v>0.05</v>
      </c>
      <c r="E61" s="129" t="n">
        <v>25</v>
      </c>
      <c r="F61" s="129" t="n">
        <v>1.17</v>
      </c>
      <c r="G61" s="129" t="n">
        <v>3414</v>
      </c>
      <c r="H61" s="129" t="n">
        <f aca="false">E61*F61</f>
        <v>29.25</v>
      </c>
      <c r="I61" s="132" t="n">
        <f aca="false">D61*G61*1000/9550</f>
        <v>17.8743455497382</v>
      </c>
      <c r="J61" s="132" t="n">
        <f aca="false">I61/H61</f>
        <v>0.611088736743187</v>
      </c>
      <c r="K61" s="132" t="n">
        <f aca="false">C61/H61</f>
        <v>9.80289551718123</v>
      </c>
      <c r="L61" s="132" t="n">
        <f aca="false">C61/I61</f>
        <v>16.0416890833662</v>
      </c>
      <c r="M61" s="109"/>
    </row>
    <row r="62" customFormat="false" ht="24" hidden="false" customHeight="true" outlineLevel="0" collapsed="false">
      <c r="A62" s="109"/>
      <c r="B62" s="129" t="n">
        <v>3.3</v>
      </c>
      <c r="C62" s="131" t="n">
        <f aca="false">B62/9.8*1000</f>
        <v>336.734693877551</v>
      </c>
      <c r="D62" s="129" t="n">
        <v>0.05</v>
      </c>
      <c r="E62" s="129" t="n">
        <v>25</v>
      </c>
      <c r="F62" s="129" t="n">
        <v>1.31</v>
      </c>
      <c r="G62" s="129" t="n">
        <v>3612</v>
      </c>
      <c r="H62" s="129" t="n">
        <f aca="false">E62*F62</f>
        <v>32.75</v>
      </c>
      <c r="I62" s="132" t="n">
        <f aca="false">D62*G62*1000/9550</f>
        <v>18.9109947643979</v>
      </c>
      <c r="J62" s="132" t="n">
        <f aca="false">I62/H62</f>
        <v>0.577434954638104</v>
      </c>
      <c r="K62" s="132" t="n">
        <f aca="false">C62/H62</f>
        <v>10.2819753855741</v>
      </c>
      <c r="L62" s="132" t="n">
        <f aca="false">C62/I62</f>
        <v>17.8062919519967</v>
      </c>
      <c r="M62" s="109"/>
    </row>
    <row r="63" customFormat="false" ht="24" hidden="false" customHeight="true" outlineLevel="0" collapsed="false">
      <c r="A63" s="109"/>
      <c r="B63" s="129" t="n">
        <v>3.6</v>
      </c>
      <c r="C63" s="131" t="n">
        <f aca="false">B63/9.8*1000</f>
        <v>367.34693877551</v>
      </c>
      <c r="D63" s="129" t="n">
        <v>0.06</v>
      </c>
      <c r="E63" s="129" t="n">
        <v>25</v>
      </c>
      <c r="F63" s="129" t="n">
        <v>1.45</v>
      </c>
      <c r="G63" s="129" t="n">
        <v>3809</v>
      </c>
      <c r="H63" s="129" t="n">
        <f aca="false">E63*F63</f>
        <v>36.25</v>
      </c>
      <c r="I63" s="132" t="n">
        <f aca="false">D63*G63*1000/9550</f>
        <v>23.930890052356</v>
      </c>
      <c r="J63" s="132" t="n">
        <f aca="false">I63/H63</f>
        <v>0.660162484202925</v>
      </c>
      <c r="K63" s="132" t="n">
        <f aca="false">C63/H63</f>
        <v>10.1337086558761</v>
      </c>
      <c r="L63" s="132" t="n">
        <f aca="false">C63/I63</f>
        <v>15.3503249553957</v>
      </c>
      <c r="M63" s="109"/>
    </row>
    <row r="64" customFormat="false" ht="24" hidden="false" customHeight="true" outlineLevel="0" collapsed="false">
      <c r="A64" s="109"/>
      <c r="B64" s="129" t="n">
        <v>4.31</v>
      </c>
      <c r="C64" s="131" t="n">
        <f aca="false">B64/9.8*1000</f>
        <v>439.795918367347</v>
      </c>
      <c r="D64" s="129" t="n">
        <v>0.07</v>
      </c>
      <c r="E64" s="129" t="n">
        <v>25</v>
      </c>
      <c r="F64" s="129" t="n">
        <v>1.74</v>
      </c>
      <c r="G64" s="129" t="n">
        <v>4021</v>
      </c>
      <c r="H64" s="129" t="n">
        <f aca="false">E64*F64</f>
        <v>43.5</v>
      </c>
      <c r="I64" s="132" t="n">
        <f aca="false">D64*G64*1000/9550</f>
        <v>29.4732984293194</v>
      </c>
      <c r="J64" s="132" t="n">
        <f aca="false">I64/H64</f>
        <v>0.677547090329181</v>
      </c>
      <c r="K64" s="132" t="n">
        <f aca="false">C64/H64</f>
        <v>10.1102509969505</v>
      </c>
      <c r="L64" s="132" t="n">
        <f aca="false">C64/I64</f>
        <v>14.9218425423959</v>
      </c>
      <c r="M64" s="109"/>
    </row>
    <row r="65" customFormat="false" ht="24" hidden="false" customHeight="true" outlineLevel="0" collapsed="false">
      <c r="A65" s="109"/>
      <c r="B65" s="129" t="n">
        <v>4.29</v>
      </c>
      <c r="C65" s="131" t="n">
        <f aca="false">B65/9.8*1000</f>
        <v>437.755102040816</v>
      </c>
      <c r="D65" s="129" t="n">
        <v>0.07</v>
      </c>
      <c r="E65" s="129" t="n">
        <v>25</v>
      </c>
      <c r="F65" s="129" t="n">
        <v>1.94</v>
      </c>
      <c r="G65" s="129" t="n">
        <v>4213</v>
      </c>
      <c r="H65" s="129" t="n">
        <f aca="false">E65*F65</f>
        <v>48.5</v>
      </c>
      <c r="I65" s="132" t="n">
        <f aca="false">D65*G65*1000/9550</f>
        <v>30.8806282722513</v>
      </c>
      <c r="J65" s="132" t="n">
        <f aca="false">I65/H65</f>
        <v>0.636713984994872</v>
      </c>
      <c r="K65" s="132" t="n">
        <f aca="false">C65/H65</f>
        <v>9.02587839259415</v>
      </c>
      <c r="L65" s="132" t="n">
        <f aca="false">C65/I65</f>
        <v>14.1757187768804</v>
      </c>
      <c r="M65" s="109"/>
    </row>
    <row r="66" customFormat="false" ht="24" hidden="false" customHeight="true" outlineLevel="0" collapsed="false">
      <c r="A66" s="109"/>
      <c r="B66" s="129" t="n">
        <v>4.72</v>
      </c>
      <c r="C66" s="131" t="n">
        <f aca="false">B66/9.8*1000</f>
        <v>481.632653061225</v>
      </c>
      <c r="D66" s="129" t="n">
        <v>0.09</v>
      </c>
      <c r="E66" s="129" t="n">
        <v>25</v>
      </c>
      <c r="F66" s="129" t="n">
        <v>2.18</v>
      </c>
      <c r="G66" s="129" t="n">
        <v>4414</v>
      </c>
      <c r="H66" s="129" t="n">
        <f aca="false">E66*F66</f>
        <v>54.5</v>
      </c>
      <c r="I66" s="132" t="n">
        <f aca="false">D66*G66*1000/9550</f>
        <v>41.5979057591623</v>
      </c>
      <c r="J66" s="132" t="n">
        <f aca="false">I66/H66</f>
        <v>0.763264325856189</v>
      </c>
      <c r="K66" s="132" t="n">
        <f aca="false">C66/H66</f>
        <v>8.83729638644448</v>
      </c>
      <c r="L66" s="132" t="n">
        <f aca="false">C66/I66</f>
        <v>11.5782908843948</v>
      </c>
      <c r="M66" s="109"/>
    </row>
    <row r="67" customFormat="false" ht="24" hidden="false" customHeight="true" outlineLevel="0" collapsed="false">
      <c r="A67" s="109"/>
      <c r="B67" s="129" t="n">
        <v>5.52</v>
      </c>
      <c r="C67" s="131" t="n">
        <f aca="false">B67/9.8*1000</f>
        <v>563.265306122449</v>
      </c>
      <c r="D67" s="129" t="n">
        <v>0.1</v>
      </c>
      <c r="E67" s="129" t="n">
        <v>25</v>
      </c>
      <c r="F67" s="129" t="n">
        <v>2.48</v>
      </c>
      <c r="G67" s="129" t="n">
        <v>4613</v>
      </c>
      <c r="H67" s="129" t="n">
        <f aca="false">E67*F67</f>
        <v>62</v>
      </c>
      <c r="I67" s="132" t="n">
        <f aca="false">D67*G67*1000/9550</f>
        <v>48.303664921466</v>
      </c>
      <c r="J67" s="132" t="n">
        <f aca="false">I67/H67</f>
        <v>0.779091369701064</v>
      </c>
      <c r="K67" s="132" t="n">
        <f aca="false">C67/H67</f>
        <v>9.08492429229756</v>
      </c>
      <c r="L67" s="132" t="n">
        <f aca="false">C67/I67</f>
        <v>11.6609227692811</v>
      </c>
      <c r="M67" s="109"/>
    </row>
    <row r="68" customFormat="false" ht="24" hidden="false" customHeight="true" outlineLevel="0" collapsed="false">
      <c r="A68" s="109"/>
      <c r="B68" s="129" t="n">
        <v>5.71</v>
      </c>
      <c r="C68" s="131" t="n">
        <f aca="false">B68/9.8*1000</f>
        <v>582.65306122449</v>
      </c>
      <c r="D68" s="129" t="n">
        <v>0.09</v>
      </c>
      <c r="E68" s="129" t="n">
        <v>25</v>
      </c>
      <c r="F68" s="129" t="n">
        <v>2.79</v>
      </c>
      <c r="G68" s="129" t="n">
        <v>4818</v>
      </c>
      <c r="H68" s="129" t="n">
        <f aca="false">E68*F68</f>
        <v>69.75</v>
      </c>
      <c r="I68" s="132" t="n">
        <f aca="false">D68*G68*1000/9550</f>
        <v>45.4052356020942</v>
      </c>
      <c r="J68" s="132" t="n">
        <f aca="false">I68/H68</f>
        <v>0.650971119743287</v>
      </c>
      <c r="K68" s="132" t="n">
        <f aca="false">C68/H68</f>
        <v>8.3534489064443</v>
      </c>
      <c r="L68" s="132" t="n">
        <f aca="false">C68/I68</f>
        <v>12.8322880279827</v>
      </c>
      <c r="M68" s="109"/>
    </row>
    <row r="69" customFormat="false" ht="24" hidden="false" customHeight="true" outlineLevel="0" collapsed="false">
      <c r="A69" s="109"/>
      <c r="B69" s="129" t="n">
        <v>6.43</v>
      </c>
      <c r="C69" s="131" t="n">
        <f aca="false">B69/9.8*1000</f>
        <v>656.122448979592</v>
      </c>
      <c r="D69" s="129" t="n">
        <v>0.11</v>
      </c>
      <c r="E69" s="129" t="n">
        <v>25</v>
      </c>
      <c r="F69" s="129" t="n">
        <v>3.09</v>
      </c>
      <c r="G69" s="129" t="n">
        <v>5017</v>
      </c>
      <c r="H69" s="129" t="n">
        <f aca="false">E69*F69</f>
        <v>77.25</v>
      </c>
      <c r="I69" s="132" t="n">
        <f aca="false">D69*G69*1000/9550</f>
        <v>57.7874345549738</v>
      </c>
      <c r="J69" s="132" t="n">
        <f aca="false">I69/H69</f>
        <v>0.74805740524238</v>
      </c>
      <c r="K69" s="132" t="n">
        <f aca="false">C69/H69</f>
        <v>8.49349448517271</v>
      </c>
      <c r="L69" s="132" t="n">
        <f aca="false">C69/I69</f>
        <v>11.3540677836358</v>
      </c>
      <c r="M69" s="109"/>
    </row>
    <row r="70" customFormat="false" ht="24" hidden="false" customHeight="true" outlineLevel="0" collapsed="false">
      <c r="A70" s="109"/>
      <c r="B70" s="129" t="n">
        <v>7.53</v>
      </c>
      <c r="C70" s="131" t="n">
        <f aca="false">B70/9.8*1000</f>
        <v>768.367346938776</v>
      </c>
      <c r="D70" s="129" t="n">
        <v>0.11</v>
      </c>
      <c r="E70" s="129" t="n">
        <v>25</v>
      </c>
      <c r="F70" s="129" t="n">
        <v>3.35</v>
      </c>
      <c r="G70" s="129" t="n">
        <v>5216</v>
      </c>
      <c r="H70" s="129" t="n">
        <f aca="false">E70*F70</f>
        <v>83.75</v>
      </c>
      <c r="I70" s="132" t="n">
        <f aca="false">D70*G70*1000/9550</f>
        <v>60.0795811518325</v>
      </c>
      <c r="J70" s="132" t="n">
        <f aca="false">I70/H70</f>
        <v>0.717368133156208</v>
      </c>
      <c r="K70" s="132" t="n">
        <f aca="false">C70/H70</f>
        <v>9.17453548583613</v>
      </c>
      <c r="L70" s="132" t="n">
        <f aca="false">C70/I70</f>
        <v>12.7891595148935</v>
      </c>
      <c r="M70" s="109"/>
    </row>
    <row r="71" customFormat="false" ht="24" hidden="false" customHeight="true" outlineLevel="0" collapsed="false">
      <c r="A71" s="109"/>
      <c r="B71" s="129" t="n">
        <v>8.17</v>
      </c>
      <c r="C71" s="131" t="n">
        <f aca="false">B71/9.8*1000</f>
        <v>833.673469387755</v>
      </c>
      <c r="D71" s="129" t="n">
        <v>0.15</v>
      </c>
      <c r="E71" s="129" t="n">
        <v>25</v>
      </c>
      <c r="F71" s="129" t="n">
        <v>3.74</v>
      </c>
      <c r="G71" s="129" t="n">
        <v>5410</v>
      </c>
      <c r="H71" s="129" t="n">
        <f aca="false">E71*F71</f>
        <v>93.5</v>
      </c>
      <c r="I71" s="132" t="n">
        <f aca="false">D71*G71*1000/9550</f>
        <v>84.9738219895288</v>
      </c>
      <c r="J71" s="132" t="n">
        <f aca="false">I71/H71</f>
        <v>0.908810930369292</v>
      </c>
      <c r="K71" s="132" t="n">
        <f aca="false">C71/H71</f>
        <v>8.91629379024337</v>
      </c>
      <c r="L71" s="132" t="n">
        <f aca="false">C71/I71</f>
        <v>9.81094471060143</v>
      </c>
      <c r="M71" s="109"/>
    </row>
    <row r="72" customFormat="false" ht="24" hidden="false" customHeight="true" outlineLevel="0" collapsed="false">
      <c r="A72" s="109"/>
      <c r="B72" s="129" t="n">
        <v>8.22</v>
      </c>
      <c r="C72" s="131" t="n">
        <f aca="false">B72/9.8*1000</f>
        <v>838.775510204082</v>
      </c>
      <c r="D72" s="129" t="n">
        <v>0.15</v>
      </c>
      <c r="E72" s="129" t="n">
        <v>25</v>
      </c>
      <c r="F72" s="129" t="n">
        <v>3.85</v>
      </c>
      <c r="G72" s="129" t="n">
        <v>5417</v>
      </c>
      <c r="H72" s="129" t="n">
        <f aca="false">E72*F72</f>
        <v>96.25</v>
      </c>
      <c r="I72" s="132" t="n">
        <f aca="false">D72*G72*1000/9550</f>
        <v>85.0837696335079</v>
      </c>
      <c r="J72" s="132" t="n">
        <f aca="false">I72/H72</f>
        <v>0.88398721697151</v>
      </c>
      <c r="K72" s="132" t="n">
        <f aca="false">C72/H72</f>
        <v>8.71455075536708</v>
      </c>
      <c r="L72" s="132" t="n">
        <f aca="false">C72/I72</f>
        <v>9.85823164414372</v>
      </c>
      <c r="M72" s="109"/>
    </row>
    <row r="73" customFormat="false" ht="24" hidden="false" customHeight="true" outlineLevel="0" collapsed="false">
      <c r="A73" s="109"/>
      <c r="B73" s="129" t="n">
        <v>8.88</v>
      </c>
      <c r="C73" s="131" t="n">
        <f aca="false">B73/9.8*1000</f>
        <v>906.122448979592</v>
      </c>
      <c r="D73" s="129" t="n">
        <v>0.12</v>
      </c>
      <c r="E73" s="129" t="n">
        <v>25</v>
      </c>
      <c r="F73" s="129" t="n">
        <v>4.19</v>
      </c>
      <c r="G73" s="129" t="n">
        <v>5611</v>
      </c>
      <c r="H73" s="129" t="n">
        <f aca="false">E73*F73</f>
        <v>104.75</v>
      </c>
      <c r="I73" s="132" t="n">
        <f aca="false">D73*G73*1000/9550</f>
        <v>70.5047120418848</v>
      </c>
      <c r="J73" s="132" t="n">
        <f aca="false">I73/H73</f>
        <v>0.673076009946394</v>
      </c>
      <c r="K73" s="132" t="n">
        <f aca="false">C73/H73</f>
        <v>8.65033364180994</v>
      </c>
      <c r="L73" s="132" t="n">
        <f aca="false">C73/I73</f>
        <v>12.8519417034324</v>
      </c>
      <c r="M73" s="109"/>
    </row>
    <row r="74" customFormat="false" ht="24" hidden="false" customHeight="true" outlineLevel="0" collapsed="false">
      <c r="A74" s="109"/>
      <c r="B74" s="129" t="n">
        <v>9.3</v>
      </c>
      <c r="C74" s="131" t="n">
        <f aca="false">B74/9.8*1000</f>
        <v>948.979591836735</v>
      </c>
      <c r="D74" s="129" t="n">
        <v>0.14</v>
      </c>
      <c r="E74" s="129" t="n">
        <v>25</v>
      </c>
      <c r="F74" s="129" t="n">
        <v>4.57</v>
      </c>
      <c r="G74" s="129" t="n">
        <v>5815</v>
      </c>
      <c r="H74" s="129" t="n">
        <f aca="false">E74*F74</f>
        <v>114.25</v>
      </c>
      <c r="I74" s="132" t="n">
        <f aca="false">D74*G74*1000/9550</f>
        <v>85.2460732984293</v>
      </c>
      <c r="J74" s="132" t="n">
        <f aca="false">I74/H74</f>
        <v>0.746136308957806</v>
      </c>
      <c r="K74" s="132" t="n">
        <f aca="false">C74/H74</f>
        <v>8.30616710579199</v>
      </c>
      <c r="L74" s="132" t="n">
        <f aca="false">C74/I74</f>
        <v>11.132238179635</v>
      </c>
      <c r="M74" s="109"/>
    </row>
    <row r="75" customFormat="false" ht="24" hidden="false" customHeight="true" outlineLevel="0" collapsed="false">
      <c r="A75" s="109"/>
      <c r="B75" s="129" t="n">
        <v>10.44</v>
      </c>
      <c r="C75" s="131" t="n">
        <f aca="false">B75/9.8*1000</f>
        <v>1065.30612244898</v>
      </c>
      <c r="D75" s="129" t="n">
        <v>0.16</v>
      </c>
      <c r="E75" s="129" t="n">
        <v>25</v>
      </c>
      <c r="F75" s="129" t="n">
        <v>5.09</v>
      </c>
      <c r="G75" s="129" t="n">
        <v>6016</v>
      </c>
      <c r="H75" s="129" t="n">
        <f aca="false">E75*F75</f>
        <v>127.25</v>
      </c>
      <c r="I75" s="132" t="n">
        <f aca="false">D75*G75*1000/9550</f>
        <v>100.791623036649</v>
      </c>
      <c r="J75" s="132" t="n">
        <f aca="false">I75/H75</f>
        <v>0.792075623077794</v>
      </c>
      <c r="K75" s="132" t="n">
        <f aca="false">C75/H75</f>
        <v>8.37175734733972</v>
      </c>
      <c r="L75" s="132" t="n">
        <f aca="false">C75/I75</f>
        <v>10.5693914866478</v>
      </c>
      <c r="M75" s="109"/>
    </row>
    <row r="76" customFormat="false" ht="24" hidden="false" customHeight="true" outlineLevel="0" collapsed="false">
      <c r="A76" s="109"/>
      <c r="B76" s="129" t="n">
        <v>11.13</v>
      </c>
      <c r="C76" s="131" t="n">
        <f aca="false">B76/9.8*1000</f>
        <v>1135.71428571429</v>
      </c>
      <c r="D76" s="129" t="n">
        <v>0.16</v>
      </c>
      <c r="E76" s="129" t="n">
        <v>25</v>
      </c>
      <c r="F76" s="129" t="n">
        <v>5.55</v>
      </c>
      <c r="G76" s="129" t="n">
        <v>6212</v>
      </c>
      <c r="H76" s="129" t="n">
        <f aca="false">E76*F76</f>
        <v>138.75</v>
      </c>
      <c r="I76" s="132" t="n">
        <f aca="false">D76*G76*1000/9550</f>
        <v>104.075392670157</v>
      </c>
      <c r="J76" s="132" t="n">
        <f aca="false">I76/H76</f>
        <v>0.750092920145276</v>
      </c>
      <c r="K76" s="132" t="n">
        <f aca="false">C76/H76</f>
        <v>8.18532818532819</v>
      </c>
      <c r="L76" s="132" t="n">
        <f aca="false">C76/I76</f>
        <v>10.9124189357005</v>
      </c>
      <c r="M76" s="109"/>
    </row>
    <row r="77" customFormat="false" ht="24" hidden="false" customHeight="true" outlineLevel="0" collapsed="false">
      <c r="A77" s="109"/>
      <c r="B77" s="129" t="n">
        <v>11.44</v>
      </c>
      <c r="C77" s="131" t="n">
        <f aca="false">B77/9.8*1000</f>
        <v>1167.34693877551</v>
      </c>
      <c r="D77" s="129" t="n">
        <v>0.18</v>
      </c>
      <c r="E77" s="129" t="n">
        <v>25</v>
      </c>
      <c r="F77" s="129" t="n">
        <v>6.01</v>
      </c>
      <c r="G77" s="129" t="n">
        <v>6413</v>
      </c>
      <c r="H77" s="129" t="n">
        <f aca="false">E77*F77</f>
        <v>150.25</v>
      </c>
      <c r="I77" s="132" t="n">
        <f aca="false">D77*G77*1000/9550</f>
        <v>120.873298429319</v>
      </c>
      <c r="J77" s="132" t="n">
        <f aca="false">I77/H77</f>
        <v>0.804481187549547</v>
      </c>
      <c r="K77" s="132" t="n">
        <f aca="false">C77/H77</f>
        <v>7.76936398519474</v>
      </c>
      <c r="L77" s="132" t="n">
        <f aca="false">C77/I77</f>
        <v>9.65760804035736</v>
      </c>
      <c r="M77" s="109"/>
    </row>
    <row r="78" customFormat="false" ht="24" hidden="false" customHeight="true" outlineLevel="0" collapsed="false">
      <c r="A78" s="109"/>
      <c r="B78" s="129" t="n">
        <v>12.32</v>
      </c>
      <c r="C78" s="131" t="n">
        <f aca="false">B78/9.8*1000</f>
        <v>1257.14285714286</v>
      </c>
      <c r="D78" s="129" t="n">
        <v>0.19</v>
      </c>
      <c r="E78" s="129" t="n">
        <v>25</v>
      </c>
      <c r="F78" s="129" t="n">
        <v>6.7</v>
      </c>
      <c r="G78" s="129" t="n">
        <v>6612</v>
      </c>
      <c r="H78" s="129" t="n">
        <f aca="false">E78*F78</f>
        <v>167.5</v>
      </c>
      <c r="I78" s="132" t="n">
        <f aca="false">D78*G78*1000/9550</f>
        <v>131.547643979058</v>
      </c>
      <c r="J78" s="132" t="n">
        <f aca="false">I78/H78</f>
        <v>0.785359068531687</v>
      </c>
      <c r="K78" s="132" t="n">
        <f aca="false">C78/H78</f>
        <v>7.50533049040512</v>
      </c>
      <c r="L78" s="132" t="n">
        <f aca="false">C78/I78</f>
        <v>9.55655927477496</v>
      </c>
      <c r="M78" s="109"/>
    </row>
    <row r="79" customFormat="false" ht="24" hidden="false" customHeight="true" outlineLevel="0" collapsed="false">
      <c r="A79" s="109"/>
      <c r="B79" s="129" t="n">
        <v>13.14</v>
      </c>
      <c r="C79" s="131" t="n">
        <f aca="false">B79/9.8*1000</f>
        <v>1340.81632653061</v>
      </c>
      <c r="D79" s="129" t="n">
        <v>0.19</v>
      </c>
      <c r="E79" s="129" t="n">
        <v>25</v>
      </c>
      <c r="F79" s="129" t="n">
        <v>7.2</v>
      </c>
      <c r="G79" s="129" t="n">
        <v>6805</v>
      </c>
      <c r="H79" s="129" t="n">
        <f aca="false">E79*F79</f>
        <v>180</v>
      </c>
      <c r="I79" s="132" t="n">
        <f aca="false">D79*G79*1000/9550</f>
        <v>135.387434554974</v>
      </c>
      <c r="J79" s="132" t="n">
        <f aca="false">I79/H79</f>
        <v>0.752152414194299</v>
      </c>
      <c r="K79" s="132" t="n">
        <f aca="false">C79/H79</f>
        <v>7.44897959183673</v>
      </c>
      <c r="L79" s="132" t="n">
        <f aca="false">C79/I79</f>
        <v>9.90355073155756</v>
      </c>
      <c r="M79" s="109"/>
    </row>
    <row r="80" customFormat="false" ht="24" hidden="false" customHeight="true" outlineLevel="0" collapsed="false">
      <c r="A80" s="109"/>
      <c r="B80" s="129" t="n">
        <v>13.91</v>
      </c>
      <c r="C80" s="131" t="n">
        <f aca="false">B80/9.8*1000</f>
        <v>1419.38775510204</v>
      </c>
      <c r="D80" s="129" t="n">
        <v>0.21</v>
      </c>
      <c r="E80" s="129" t="n">
        <v>25</v>
      </c>
      <c r="F80" s="129" t="n">
        <v>8.05</v>
      </c>
      <c r="G80" s="129" t="n">
        <v>7012</v>
      </c>
      <c r="H80" s="129" t="n">
        <f aca="false">E80*F80</f>
        <v>201.25</v>
      </c>
      <c r="I80" s="132" t="n">
        <f aca="false">D80*G80*1000/9550</f>
        <v>154.19057591623</v>
      </c>
      <c r="J80" s="132" t="n">
        <f aca="false">I80/H80</f>
        <v>0.766164352378784</v>
      </c>
      <c r="K80" s="132" t="n">
        <f aca="false">C80/H80</f>
        <v>7.05285841044492</v>
      </c>
      <c r="L80" s="132" t="n">
        <f aca="false">C80/I80</f>
        <v>9.20541185262305</v>
      </c>
      <c r="M80" s="109"/>
    </row>
    <row r="81" customFormat="false" ht="24" hidden="false" customHeight="true" outlineLevel="0" collapsed="false">
      <c r="A81" s="109"/>
      <c r="B81" s="129" t="n">
        <v>14.16</v>
      </c>
      <c r="C81" s="131" t="n">
        <f aca="false">B81/9.8*1000</f>
        <v>1444.89795918367</v>
      </c>
      <c r="D81" s="129" t="n">
        <v>0.23</v>
      </c>
      <c r="E81" s="129" t="n">
        <v>25</v>
      </c>
      <c r="F81" s="129" t="n">
        <v>8.58</v>
      </c>
      <c r="G81" s="129" t="n">
        <v>7224</v>
      </c>
      <c r="H81" s="129" t="n">
        <f aca="false">E81*F81</f>
        <v>214.5</v>
      </c>
      <c r="I81" s="132" t="n">
        <f aca="false">D81*G81*1000/9550</f>
        <v>173.981151832461</v>
      </c>
      <c r="J81" s="132" t="n">
        <f aca="false">I81/H81</f>
        <v>0.811100940943873</v>
      </c>
      <c r="K81" s="132" t="n">
        <f aca="false">C81/H81</f>
        <v>6.73612102183531</v>
      </c>
      <c r="L81" s="132" t="n">
        <f aca="false">C81/I81</f>
        <v>8.30491087089176</v>
      </c>
      <c r="M81" s="109"/>
    </row>
    <row r="82" customFormat="false" ht="24" hidden="false" customHeight="true" outlineLevel="0" collapsed="false">
      <c r="A82" s="109"/>
      <c r="B82" s="129" t="n">
        <v>16.34</v>
      </c>
      <c r="C82" s="131" t="n">
        <f aca="false">B82/9.8*1000</f>
        <v>1667.34693877551</v>
      </c>
      <c r="D82" s="129" t="n">
        <v>0.25</v>
      </c>
      <c r="E82" s="129" t="n">
        <v>25</v>
      </c>
      <c r="F82" s="129" t="n">
        <v>10.24</v>
      </c>
      <c r="G82" s="129" t="n">
        <v>7607</v>
      </c>
      <c r="H82" s="129" t="n">
        <f aca="false">E82*F82</f>
        <v>256</v>
      </c>
      <c r="I82" s="132" t="n">
        <f aca="false">D82*G82*1000/9550</f>
        <v>199.13612565445</v>
      </c>
      <c r="J82" s="132" t="n">
        <f aca="false">I82/H82</f>
        <v>0.777875490837696</v>
      </c>
      <c r="K82" s="132" t="n">
        <f aca="false">C82/H82</f>
        <v>6.51307397959184</v>
      </c>
      <c r="L82" s="132" t="n">
        <f aca="false">C82/I82</f>
        <v>8.37290036298468</v>
      </c>
      <c r="M82" s="109"/>
    </row>
    <row r="83" customFormat="false" ht="24" hidden="false" customHeight="true" outlineLevel="0" collapsed="false">
      <c r="A83" s="109"/>
      <c r="B83" s="111"/>
      <c r="C83" s="112"/>
      <c r="D83" s="112"/>
      <c r="E83" s="112"/>
      <c r="F83" s="112"/>
      <c r="G83" s="112"/>
      <c r="H83" s="109"/>
      <c r="I83" s="109"/>
      <c r="J83" s="109"/>
      <c r="K83" s="109"/>
      <c r="L83" s="109"/>
      <c r="M83" s="109"/>
    </row>
    <row r="84" s="63" customFormat="true" ht="20.4" hidden="false" customHeight="false" outlineLevel="0" collapsed="false">
      <c r="B84" s="127" t="s">
        <v>195</v>
      </c>
      <c r="C84" s="127"/>
      <c r="D84" s="127"/>
      <c r="E84" s="127"/>
      <c r="F84" s="127"/>
      <c r="G84" s="127"/>
      <c r="H84" s="109"/>
      <c r="I84" s="109"/>
      <c r="J84" s="109"/>
      <c r="K84" s="109"/>
      <c r="L84" s="109"/>
      <c r="M84" s="109"/>
    </row>
    <row r="85" s="128" customFormat="true" ht="21" hidden="false" customHeight="false" outlineLevel="0" collapsed="false">
      <c r="B85" s="129" t="s">
        <v>190</v>
      </c>
      <c r="C85" s="129" t="s">
        <v>170</v>
      </c>
      <c r="D85" s="129" t="s">
        <v>171</v>
      </c>
      <c r="E85" s="129" t="s">
        <v>172</v>
      </c>
      <c r="F85" s="129" t="s">
        <v>173</v>
      </c>
      <c r="G85" s="129" t="s">
        <v>196</v>
      </c>
      <c r="H85" s="129" t="s">
        <v>175</v>
      </c>
      <c r="I85" s="129"/>
      <c r="J85" s="129" t="s">
        <v>175</v>
      </c>
      <c r="K85" s="129" t="s">
        <v>197</v>
      </c>
      <c r="L85" s="129"/>
      <c r="M85" s="112"/>
    </row>
    <row r="86" s="130" customFormat="true" ht="20.4" hidden="false" customHeight="false" outlineLevel="0" collapsed="false">
      <c r="B86" s="129" t="s">
        <v>178</v>
      </c>
      <c r="C86" s="129" t="s">
        <v>179</v>
      </c>
      <c r="D86" s="129" t="s">
        <v>180</v>
      </c>
      <c r="E86" s="129" t="s">
        <v>181</v>
      </c>
      <c r="F86" s="129" t="s">
        <v>182</v>
      </c>
      <c r="G86" s="129" t="s">
        <v>183</v>
      </c>
      <c r="H86" s="129" t="s">
        <v>184</v>
      </c>
      <c r="I86" s="129" t="s">
        <v>185</v>
      </c>
      <c r="J86" s="129" t="s">
        <v>186</v>
      </c>
      <c r="K86" s="129" t="s">
        <v>187</v>
      </c>
      <c r="L86" s="129" t="s">
        <v>188</v>
      </c>
      <c r="M86" s="112"/>
    </row>
    <row r="87" customFormat="false" ht="24" hidden="false" customHeight="true" outlineLevel="0" collapsed="false">
      <c r="A87" s="109"/>
      <c r="B87" s="129" t="n">
        <v>3.692</v>
      </c>
      <c r="C87" s="131" t="n">
        <v>376.734693877551</v>
      </c>
      <c r="D87" s="129" t="n">
        <v>0.04</v>
      </c>
      <c r="E87" s="129" t="n">
        <v>25</v>
      </c>
      <c r="F87" s="129" t="n">
        <v>1.06</v>
      </c>
      <c r="G87" s="129" t="n">
        <v>3010</v>
      </c>
      <c r="H87" s="129" t="n">
        <v>26.5</v>
      </c>
      <c r="I87" s="132" t="n">
        <v>12.6073298429319</v>
      </c>
      <c r="J87" s="132" t="n">
        <v>0.475748295959696</v>
      </c>
      <c r="K87" s="132" t="n">
        <v>14.2164035425491</v>
      </c>
      <c r="L87" s="132" t="n">
        <v>29.8821954030782</v>
      </c>
      <c r="M87" s="109"/>
    </row>
    <row r="88" customFormat="false" ht="24" hidden="false" customHeight="true" outlineLevel="0" collapsed="false">
      <c r="A88" s="109"/>
      <c r="B88" s="129" t="n">
        <v>4.511</v>
      </c>
      <c r="C88" s="131" t="n">
        <v>460.30612244898</v>
      </c>
      <c r="D88" s="129" t="n">
        <v>0.05</v>
      </c>
      <c r="E88" s="129" t="n">
        <v>25</v>
      </c>
      <c r="F88" s="129" t="n">
        <v>1.22</v>
      </c>
      <c r="G88" s="129" t="n">
        <v>3215</v>
      </c>
      <c r="H88" s="129" t="n">
        <v>30.5</v>
      </c>
      <c r="I88" s="132" t="n">
        <v>16.8324607329843</v>
      </c>
      <c r="J88" s="132" t="n">
        <v>0.551883958458501</v>
      </c>
      <c r="K88" s="132" t="n">
        <v>15.0920040147206</v>
      </c>
      <c r="L88" s="132" t="n">
        <v>27.346335734916</v>
      </c>
      <c r="M88" s="109"/>
    </row>
    <row r="89" customFormat="false" ht="24" hidden="false" customHeight="true" outlineLevel="0" collapsed="false">
      <c r="A89" s="109"/>
      <c r="B89" s="129" t="n">
        <v>4.901</v>
      </c>
      <c r="C89" s="131" t="n">
        <v>500.102040816326</v>
      </c>
      <c r="D89" s="129" t="n">
        <v>0.06</v>
      </c>
      <c r="E89" s="129" t="n">
        <v>25</v>
      </c>
      <c r="F89" s="129" t="n">
        <v>1.42</v>
      </c>
      <c r="G89" s="129" t="n">
        <v>3410</v>
      </c>
      <c r="H89" s="129" t="n">
        <v>35.5</v>
      </c>
      <c r="I89" s="132" t="n">
        <v>21.4240837696335</v>
      </c>
      <c r="J89" s="132" t="n">
        <v>0.603495317454465</v>
      </c>
      <c r="K89" s="132" t="n">
        <v>14.0873814314458</v>
      </c>
      <c r="L89" s="132" t="n">
        <v>23.3429838210944</v>
      </c>
      <c r="M89" s="109"/>
    </row>
    <row r="90" customFormat="false" ht="24" hidden="false" customHeight="true" outlineLevel="0" collapsed="false">
      <c r="A90" s="109"/>
      <c r="B90" s="129" t="n">
        <v>5.434</v>
      </c>
      <c r="C90" s="131" t="n">
        <v>554.489795918367</v>
      </c>
      <c r="D90" s="129" t="n">
        <v>0.07</v>
      </c>
      <c r="E90" s="129" t="n">
        <v>25</v>
      </c>
      <c r="F90" s="129" t="n">
        <v>1.63</v>
      </c>
      <c r="G90" s="129" t="n">
        <v>3617</v>
      </c>
      <c r="H90" s="129" t="n">
        <v>40.75</v>
      </c>
      <c r="I90" s="132" t="n">
        <v>26.5120418848168</v>
      </c>
      <c r="J90" s="132" t="n">
        <v>0.650602254842129</v>
      </c>
      <c r="K90" s="132" t="n">
        <v>13.607111556279</v>
      </c>
      <c r="L90" s="132" t="n">
        <v>20.9146394052704</v>
      </c>
      <c r="M90" s="109"/>
    </row>
    <row r="91" customFormat="false" ht="24" hidden="false" customHeight="true" outlineLevel="0" collapsed="false">
      <c r="A91" s="109"/>
      <c r="B91" s="129" t="n">
        <v>5.876</v>
      </c>
      <c r="C91" s="131" t="n">
        <v>599.591836734694</v>
      </c>
      <c r="D91" s="129" t="n">
        <v>0.08</v>
      </c>
      <c r="E91" s="129" t="n">
        <v>25</v>
      </c>
      <c r="F91" s="129" t="n">
        <v>1.87</v>
      </c>
      <c r="G91" s="129" t="n">
        <v>3812</v>
      </c>
      <c r="H91" s="129" t="n">
        <v>46.75</v>
      </c>
      <c r="I91" s="132" t="n">
        <v>31.9329842931937</v>
      </c>
      <c r="J91" s="132" t="n">
        <v>0.683058487554946</v>
      </c>
      <c r="K91" s="132" t="n">
        <v>12.8254938338972</v>
      </c>
      <c r="L91" s="132" t="n">
        <v>18.7765675525194</v>
      </c>
      <c r="M91" s="109"/>
    </row>
    <row r="92" customFormat="false" ht="24" hidden="false" customHeight="true" outlineLevel="0" collapsed="false">
      <c r="A92" s="109"/>
      <c r="B92" s="129" t="n">
        <v>6.864</v>
      </c>
      <c r="C92" s="131" t="n">
        <v>700.408163265306</v>
      </c>
      <c r="D92" s="129" t="n">
        <v>0.09</v>
      </c>
      <c r="E92" s="129" t="n">
        <v>25</v>
      </c>
      <c r="F92" s="129" t="n">
        <v>2.15</v>
      </c>
      <c r="G92" s="129" t="n">
        <v>4016</v>
      </c>
      <c r="H92" s="129" t="n">
        <v>53.75</v>
      </c>
      <c r="I92" s="132" t="n">
        <v>37.8471204188482</v>
      </c>
      <c r="J92" s="132" t="n">
        <v>0.704132472908803</v>
      </c>
      <c r="K92" s="132" t="n">
        <v>13.030849549122</v>
      </c>
      <c r="L92" s="132" t="n">
        <v>18.5062471203621</v>
      </c>
      <c r="M92" s="109"/>
    </row>
    <row r="93" customFormat="false" ht="24" hidden="false" customHeight="true" outlineLevel="0" collapsed="false">
      <c r="A93" s="109"/>
      <c r="B93" s="129" t="n">
        <v>7.93</v>
      </c>
      <c r="C93" s="131" t="n">
        <v>809.183673469388</v>
      </c>
      <c r="D93" s="129" t="n">
        <v>0.1</v>
      </c>
      <c r="E93" s="129" t="n">
        <v>25</v>
      </c>
      <c r="F93" s="129" t="n">
        <v>2.49</v>
      </c>
      <c r="G93" s="129" t="n">
        <v>4219</v>
      </c>
      <c r="H93" s="129" t="n">
        <v>62.25</v>
      </c>
      <c r="I93" s="132" t="n">
        <v>44.1780104712042</v>
      </c>
      <c r="J93" s="132" t="n">
        <v>0.709686915200067</v>
      </c>
      <c r="K93" s="132" t="n">
        <v>12.9989345135645</v>
      </c>
      <c r="L93" s="132" t="n">
        <v>18.3164353677001</v>
      </c>
      <c r="M93" s="109"/>
    </row>
    <row r="94" customFormat="false" ht="24" hidden="false" customHeight="true" outlineLevel="0" collapsed="false">
      <c r="A94" s="109"/>
      <c r="B94" s="129" t="n">
        <v>8.203</v>
      </c>
      <c r="C94" s="131" t="n">
        <v>837.04081632653</v>
      </c>
      <c r="D94" s="129" t="n">
        <v>0.1</v>
      </c>
      <c r="E94" s="129" t="n">
        <v>25</v>
      </c>
      <c r="F94" s="129" t="n">
        <v>2.73</v>
      </c>
      <c r="G94" s="129" t="n">
        <v>4410</v>
      </c>
      <c r="H94" s="129" t="n">
        <v>68.25</v>
      </c>
      <c r="I94" s="132" t="n">
        <v>46.1780104712042</v>
      </c>
      <c r="J94" s="132" t="n">
        <v>0.67660088602497</v>
      </c>
      <c r="K94" s="132" t="n">
        <v>12.2643343051506</v>
      </c>
      <c r="L94" s="132" t="n">
        <v>18.126394095053</v>
      </c>
      <c r="M94" s="109"/>
    </row>
    <row r="95" customFormat="false" ht="24" hidden="false" customHeight="true" outlineLevel="0" collapsed="false">
      <c r="A95" s="109"/>
      <c r="B95" s="129" t="n">
        <v>9.373</v>
      </c>
      <c r="C95" s="131" t="n">
        <v>956.428571428572</v>
      </c>
      <c r="D95" s="129" t="n">
        <v>0.11</v>
      </c>
      <c r="E95" s="129" t="n">
        <v>25</v>
      </c>
      <c r="F95" s="129" t="n">
        <v>3.18</v>
      </c>
      <c r="G95" s="129" t="n">
        <v>4623</v>
      </c>
      <c r="H95" s="129" t="n">
        <v>79.5</v>
      </c>
      <c r="I95" s="132" t="n">
        <v>53.2492146596859</v>
      </c>
      <c r="J95" s="132" t="n">
        <v>0.6698014422602</v>
      </c>
      <c r="K95" s="132" t="n">
        <v>12.0305480682839</v>
      </c>
      <c r="L95" s="132" t="n">
        <v>17.9613648302811</v>
      </c>
      <c r="M95" s="109"/>
    </row>
    <row r="96" customFormat="false" ht="24" hidden="false" customHeight="true" outlineLevel="0" collapsed="false">
      <c r="A96" s="109"/>
      <c r="B96" s="129" t="n">
        <v>10.088</v>
      </c>
      <c r="C96" s="131" t="n">
        <v>1029.38775510204</v>
      </c>
      <c r="D96" s="129" t="n">
        <v>0.13</v>
      </c>
      <c r="E96" s="129" t="n">
        <v>25</v>
      </c>
      <c r="F96" s="129" t="n">
        <v>3.42</v>
      </c>
      <c r="G96" s="129" t="n">
        <v>4807</v>
      </c>
      <c r="H96" s="129" t="n">
        <v>85.5</v>
      </c>
      <c r="I96" s="132" t="n">
        <v>65.4356020942408</v>
      </c>
      <c r="J96" s="132" t="n">
        <v>0.765328679464805</v>
      </c>
      <c r="K96" s="132" t="n">
        <v>12.0396228666905</v>
      </c>
      <c r="L96" s="132" t="n">
        <v>15.7313102066289</v>
      </c>
      <c r="M96" s="109"/>
    </row>
    <row r="97" customFormat="false" ht="24" hidden="false" customHeight="true" outlineLevel="0" collapsed="false">
      <c r="A97" s="109"/>
      <c r="B97" s="129" t="n">
        <v>10.465</v>
      </c>
      <c r="C97" s="131" t="n">
        <v>1067.85714285714</v>
      </c>
      <c r="D97" s="129" t="n">
        <v>0.13</v>
      </c>
      <c r="E97" s="129" t="n">
        <v>25</v>
      </c>
      <c r="F97" s="129" t="n">
        <v>3.92</v>
      </c>
      <c r="G97" s="129" t="n">
        <v>5024</v>
      </c>
      <c r="H97" s="129" t="n">
        <v>98</v>
      </c>
      <c r="I97" s="132" t="n">
        <v>68.3895287958115</v>
      </c>
      <c r="J97" s="132" t="n">
        <v>0.697852334651138</v>
      </c>
      <c r="K97" s="132" t="n">
        <v>10.8965014577259</v>
      </c>
      <c r="L97" s="132" t="n">
        <v>15.6143368971793</v>
      </c>
      <c r="M97" s="109"/>
    </row>
    <row r="98" customFormat="false" ht="24" hidden="false" customHeight="true" outlineLevel="0" collapsed="false">
      <c r="A98" s="109"/>
      <c r="B98" s="129" t="n">
        <v>11.622</v>
      </c>
      <c r="C98" s="131" t="n">
        <v>1185.91836734694</v>
      </c>
      <c r="D98" s="129" t="n">
        <v>0.14</v>
      </c>
      <c r="E98" s="129" t="n">
        <v>25</v>
      </c>
      <c r="F98" s="129" t="n">
        <v>4.38</v>
      </c>
      <c r="G98" s="129" t="n">
        <v>5206</v>
      </c>
      <c r="H98" s="129" t="n">
        <v>109.5</v>
      </c>
      <c r="I98" s="132" t="n">
        <v>76.3183246073298</v>
      </c>
      <c r="J98" s="132" t="n">
        <v>0.696971000980181</v>
      </c>
      <c r="K98" s="132" t="n">
        <v>10.8303047246296</v>
      </c>
      <c r="L98" s="132" t="n">
        <v>15.5391037925515</v>
      </c>
      <c r="M98" s="109"/>
    </row>
    <row r="99" customFormat="false" ht="24" hidden="false" customHeight="true" outlineLevel="0" collapsed="false">
      <c r="A99" s="109"/>
      <c r="B99" s="129" t="n">
        <v>12.493</v>
      </c>
      <c r="C99" s="131" t="n">
        <v>1274.79591836735</v>
      </c>
      <c r="D99" s="129" t="n">
        <v>0.15</v>
      </c>
      <c r="E99" s="129" t="n">
        <v>25</v>
      </c>
      <c r="F99" s="129" t="n">
        <v>4.95</v>
      </c>
      <c r="G99" s="129" t="n">
        <v>5423</v>
      </c>
      <c r="H99" s="129" t="n">
        <v>123.75</v>
      </c>
      <c r="I99" s="132" t="n">
        <v>85.1780104712042</v>
      </c>
      <c r="J99" s="132" t="n">
        <v>0.688307155322862</v>
      </c>
      <c r="K99" s="132" t="n">
        <v>10.301381158524</v>
      </c>
      <c r="L99" s="132" t="n">
        <v>14.9662560949145</v>
      </c>
      <c r="M99" s="109"/>
    </row>
    <row r="100" customFormat="false" ht="24" hidden="false" customHeight="true" outlineLevel="0" collapsed="false">
      <c r="A100" s="109"/>
      <c r="B100" s="129" t="n">
        <v>13.65</v>
      </c>
      <c r="C100" s="131" t="n">
        <v>1392.85714285714</v>
      </c>
      <c r="D100" s="129" t="n">
        <v>0.16</v>
      </c>
      <c r="E100" s="129" t="n">
        <v>25</v>
      </c>
      <c r="F100" s="129" t="n">
        <v>5.51</v>
      </c>
      <c r="G100" s="129" t="n">
        <v>5617</v>
      </c>
      <c r="H100" s="129" t="n">
        <v>137.75</v>
      </c>
      <c r="I100" s="132" t="n">
        <v>94.1068062827225</v>
      </c>
      <c r="J100" s="132" t="n">
        <v>0.683171007497078</v>
      </c>
      <c r="K100" s="132" t="n">
        <v>10.1114856105782</v>
      </c>
      <c r="L100" s="132" t="n">
        <v>14.8008119484219</v>
      </c>
      <c r="M100" s="109"/>
    </row>
    <row r="101" customFormat="false" ht="24" hidden="false" customHeight="true" outlineLevel="0" collapsed="false">
      <c r="A101" s="109"/>
      <c r="B101" s="129" t="n">
        <v>14.989</v>
      </c>
      <c r="C101" s="131" t="n">
        <v>1529.48979591837</v>
      </c>
      <c r="D101" s="129" t="n">
        <v>0.18</v>
      </c>
      <c r="E101" s="129" t="n">
        <v>25</v>
      </c>
      <c r="F101" s="129" t="n">
        <v>6.03</v>
      </c>
      <c r="G101" s="129" t="n">
        <v>5819</v>
      </c>
      <c r="H101" s="129" t="n">
        <v>150.75</v>
      </c>
      <c r="I101" s="132" t="n">
        <v>109.677486910995</v>
      </c>
      <c r="J101" s="132" t="n">
        <v>0.727545518480894</v>
      </c>
      <c r="K101" s="132" t="n">
        <v>10.1458692929908</v>
      </c>
      <c r="L101" s="132" t="n">
        <v>13.9453395495794</v>
      </c>
      <c r="M101" s="109"/>
    </row>
    <row r="102" customFormat="false" ht="24" hidden="false" customHeight="true" outlineLevel="0" collapsed="false">
      <c r="A102" s="109"/>
      <c r="B102" s="129" t="n">
        <v>15.964</v>
      </c>
      <c r="C102" s="131" t="n">
        <v>1628.97959183673</v>
      </c>
      <c r="D102" s="129" t="n">
        <v>0.19</v>
      </c>
      <c r="E102" s="129" t="n">
        <v>25</v>
      </c>
      <c r="F102" s="129" t="n">
        <v>6.61</v>
      </c>
      <c r="G102" s="129" t="n">
        <v>6018</v>
      </c>
      <c r="H102" s="129" t="n">
        <v>165.25</v>
      </c>
      <c r="I102" s="132" t="n">
        <v>119.729842931937</v>
      </c>
      <c r="J102" s="132" t="n">
        <v>0.724537627424733</v>
      </c>
      <c r="K102" s="132" t="n">
        <v>9.85766772669734</v>
      </c>
      <c r="L102" s="132" t="n">
        <v>13.6054600252233</v>
      </c>
      <c r="M102" s="109"/>
    </row>
    <row r="103" customFormat="false" ht="24" hidden="false" customHeight="true" outlineLevel="0" collapsed="false">
      <c r="A103" s="109"/>
      <c r="B103" s="129" t="n">
        <v>17.004</v>
      </c>
      <c r="C103" s="131" t="n">
        <v>1735.10204081633</v>
      </c>
      <c r="D103" s="129" t="n">
        <v>0.22</v>
      </c>
      <c r="E103" s="129" t="n">
        <v>25</v>
      </c>
      <c r="F103" s="129" t="n">
        <v>7.31</v>
      </c>
      <c r="G103" s="129" t="n">
        <v>6216</v>
      </c>
      <c r="H103" s="129" t="n">
        <v>182.75</v>
      </c>
      <c r="I103" s="132" t="n">
        <v>143.195811518325</v>
      </c>
      <c r="J103" s="132" t="n">
        <v>0.783561212138575</v>
      </c>
      <c r="K103" s="132" t="n">
        <v>9.49440241212764</v>
      </c>
      <c r="L103" s="132" t="n">
        <v>12.116988775152</v>
      </c>
      <c r="M103" s="109"/>
    </row>
    <row r="104" customFormat="false" ht="24" hidden="false" customHeight="true" outlineLevel="0" collapsed="false">
      <c r="A104" s="109"/>
      <c r="B104" s="129" t="n">
        <v>17.55</v>
      </c>
      <c r="C104" s="131" t="n">
        <v>1790.81632653061</v>
      </c>
      <c r="D104" s="129" t="n">
        <v>0.23</v>
      </c>
      <c r="E104" s="129" t="n">
        <v>25</v>
      </c>
      <c r="F104" s="129" t="n">
        <v>7.75</v>
      </c>
      <c r="G104" s="129" t="n">
        <v>6413</v>
      </c>
      <c r="H104" s="129" t="n">
        <v>193.75</v>
      </c>
      <c r="I104" s="132" t="n">
        <v>154.449214659686</v>
      </c>
      <c r="J104" s="132" t="n">
        <v>0.797157236953217</v>
      </c>
      <c r="K104" s="132" t="n">
        <v>9.24292297564187</v>
      </c>
      <c r="L104" s="132" t="n">
        <v>11.5948555029982</v>
      </c>
      <c r="M104" s="109"/>
    </row>
    <row r="105" customFormat="false" ht="24" hidden="false" customHeight="true" outlineLevel="0" collapsed="false">
      <c r="A105" s="109"/>
      <c r="B105" s="129" t="n">
        <v>18.772</v>
      </c>
      <c r="C105" s="131" t="n">
        <v>1915.51020408163</v>
      </c>
      <c r="D105" s="129" t="n">
        <v>0.24</v>
      </c>
      <c r="E105" s="129" t="n">
        <v>25</v>
      </c>
      <c r="F105" s="129" t="n">
        <v>8.78</v>
      </c>
      <c r="G105" s="129" t="n">
        <v>6615</v>
      </c>
      <c r="H105" s="129" t="n">
        <v>219.5</v>
      </c>
      <c r="I105" s="132" t="n">
        <v>166.240837696335</v>
      </c>
      <c r="J105" s="132" t="n">
        <v>0.757361447363713</v>
      </c>
      <c r="K105" s="132" t="n">
        <v>8.72669796848124</v>
      </c>
      <c r="L105" s="132" t="n">
        <v>11.5225009126856</v>
      </c>
      <c r="M105" s="109"/>
    </row>
    <row r="106" customFormat="false" ht="24" hidden="false" customHeight="true" outlineLevel="0" collapsed="false">
      <c r="A106" s="109"/>
      <c r="B106" s="129" t="n">
        <v>20.332</v>
      </c>
      <c r="C106" s="131" t="n">
        <v>2074.69387755102</v>
      </c>
      <c r="D106" s="129" t="n">
        <v>0.26</v>
      </c>
      <c r="E106" s="129" t="n">
        <v>25</v>
      </c>
      <c r="F106" s="129" t="n">
        <v>9.61</v>
      </c>
      <c r="G106" s="129" t="n">
        <v>6815</v>
      </c>
      <c r="H106" s="129" t="n">
        <v>240.25</v>
      </c>
      <c r="I106" s="132" t="n">
        <v>185.539267015707</v>
      </c>
      <c r="J106" s="132" t="n">
        <v>0.772275825247479</v>
      </c>
      <c r="K106" s="132" t="n">
        <v>8.63556244558177</v>
      </c>
      <c r="L106" s="132" t="n">
        <v>11.1819665503766</v>
      </c>
      <c r="M106" s="109"/>
    </row>
    <row r="107" customFormat="false" ht="24" hidden="false" customHeight="true" outlineLevel="0" collapsed="false">
      <c r="A107" s="109"/>
      <c r="B107" s="129" t="n">
        <v>21.437</v>
      </c>
      <c r="C107" s="131" t="n">
        <v>2187.44897959184</v>
      </c>
      <c r="D107" s="129" t="n">
        <v>0.27</v>
      </c>
      <c r="E107" s="129" t="n">
        <v>25</v>
      </c>
      <c r="F107" s="129" t="n">
        <v>10.56</v>
      </c>
      <c r="G107" s="129" t="n">
        <v>7015</v>
      </c>
      <c r="H107" s="129" t="n">
        <v>264</v>
      </c>
      <c r="I107" s="132" t="n">
        <v>198.329842931937</v>
      </c>
      <c r="J107" s="132" t="n">
        <v>0.751249405045217</v>
      </c>
      <c r="K107" s="132" t="n">
        <v>8.28579158936301</v>
      </c>
      <c r="L107" s="132" t="n">
        <v>11.0293486207344</v>
      </c>
      <c r="M107" s="109"/>
    </row>
    <row r="108" customFormat="false" ht="24" hidden="false" customHeight="true" outlineLevel="0" collapsed="false">
      <c r="A108" s="109"/>
      <c r="B108" s="129" t="n">
        <v>23.27</v>
      </c>
      <c r="C108" s="131" t="n">
        <v>2374.48979591837</v>
      </c>
      <c r="D108" s="129" t="n">
        <v>0.29</v>
      </c>
      <c r="E108" s="129" t="n">
        <v>25</v>
      </c>
      <c r="F108" s="129" t="n">
        <v>11.46</v>
      </c>
      <c r="G108" s="129" t="n">
        <v>7212</v>
      </c>
      <c r="H108" s="129" t="n">
        <v>286.5</v>
      </c>
      <c r="I108" s="132" t="n">
        <v>219.003141361257</v>
      </c>
      <c r="J108" s="132" t="n">
        <v>0.764408870370878</v>
      </c>
      <c r="K108" s="132" t="n">
        <v>8.28792249884247</v>
      </c>
      <c r="L108" s="132" t="n">
        <v>10.8422636367646</v>
      </c>
      <c r="M108" s="109"/>
    </row>
    <row r="109" customFormat="false" ht="24" hidden="false" customHeight="true" outlineLevel="0" collapsed="false">
      <c r="A109" s="109"/>
      <c r="B109" s="111"/>
      <c r="C109" s="112"/>
      <c r="D109" s="112"/>
      <c r="E109" s="112"/>
      <c r="F109" s="112"/>
      <c r="G109" s="112"/>
      <c r="H109" s="109"/>
      <c r="I109" s="109"/>
      <c r="J109" s="109"/>
      <c r="K109" s="109"/>
      <c r="L109" s="109"/>
      <c r="M109" s="109"/>
    </row>
    <row r="110" customFormat="false" ht="24" hidden="false" customHeight="true" outlineLevel="0" collapsed="false">
      <c r="A110" s="109"/>
      <c r="B110" s="136" t="s">
        <v>198</v>
      </c>
      <c r="C110" s="137" t="s">
        <v>199</v>
      </c>
      <c r="D110" s="137"/>
      <c r="E110" s="138"/>
      <c r="F110" s="138"/>
      <c r="G110" s="138"/>
      <c r="H110" s="109"/>
      <c r="I110" s="109"/>
      <c r="J110" s="109"/>
      <c r="K110" s="109"/>
      <c r="L110" s="109"/>
      <c r="M110" s="109"/>
    </row>
    <row r="111" customFormat="false" ht="24" hidden="false" customHeight="true" outlineLevel="0" collapsed="false">
      <c r="A111" s="109"/>
      <c r="B111" s="139" t="s">
        <v>200</v>
      </c>
      <c r="C111" s="140" t="s">
        <v>201</v>
      </c>
      <c r="D111" s="140"/>
      <c r="E111" s="138"/>
      <c r="F111" s="138"/>
      <c r="G111" s="138"/>
      <c r="H111" s="109"/>
      <c r="I111" s="109"/>
      <c r="J111" s="109"/>
      <c r="K111" s="109"/>
      <c r="L111" s="109"/>
      <c r="M111" s="109"/>
    </row>
    <row r="112" customFormat="false" ht="71.25" hidden="false" customHeight="true" outlineLevel="0" collapsed="false">
      <c r="A112" s="109"/>
      <c r="B112" s="141" t="s">
        <v>183</v>
      </c>
      <c r="C112" s="142" t="s">
        <v>202</v>
      </c>
      <c r="D112" s="142" t="s">
        <v>203</v>
      </c>
      <c r="E112" s="143" t="s">
        <v>204</v>
      </c>
      <c r="F112" s="143" t="s">
        <v>205</v>
      </c>
      <c r="G112" s="143" t="s">
        <v>206</v>
      </c>
      <c r="H112" s="109"/>
      <c r="I112" s="109"/>
      <c r="J112" s="109"/>
      <c r="K112" s="109"/>
      <c r="L112" s="109"/>
      <c r="M112" s="109"/>
    </row>
    <row r="113" customFormat="false" ht="24" hidden="false" customHeight="true" outlineLevel="0" collapsed="false">
      <c r="A113" s="109"/>
      <c r="B113" s="144" t="n">
        <v>3013</v>
      </c>
      <c r="C113" s="145" t="n">
        <v>569.387755102041</v>
      </c>
      <c r="D113" s="146" t="n">
        <v>48.4</v>
      </c>
      <c r="E113" s="146" t="n">
        <v>35.34</v>
      </c>
      <c r="F113" s="146" t="n">
        <v>11.76</v>
      </c>
      <c r="G113" s="146" t="n">
        <v>16.11</v>
      </c>
      <c r="H113" s="109"/>
      <c r="I113" s="109"/>
      <c r="J113" s="109"/>
      <c r="K113" s="109"/>
      <c r="L113" s="109"/>
      <c r="M113" s="109"/>
    </row>
    <row r="114" customFormat="false" ht="24" hidden="false" customHeight="true" outlineLevel="0" collapsed="false">
      <c r="A114" s="109"/>
      <c r="B114" s="144" t="n">
        <v>3212</v>
      </c>
      <c r="C114" s="145" t="n">
        <v>637.755102040816</v>
      </c>
      <c r="D114" s="146" t="n">
        <v>56.89</v>
      </c>
      <c r="E114" s="146" t="n">
        <v>42.38</v>
      </c>
      <c r="F114" s="146" t="n">
        <v>11.21</v>
      </c>
      <c r="G114" s="146" t="n">
        <v>15.05</v>
      </c>
      <c r="H114" s="109"/>
      <c r="I114" s="109"/>
      <c r="J114" s="109"/>
      <c r="K114" s="109"/>
      <c r="L114" s="109"/>
      <c r="M114" s="109"/>
    </row>
    <row r="115" customFormat="false" ht="24" hidden="false" customHeight="true" outlineLevel="0" collapsed="false">
      <c r="A115" s="109"/>
      <c r="B115" s="144" t="n">
        <v>3410</v>
      </c>
      <c r="C115" s="145" t="n">
        <v>710.204081632653</v>
      </c>
      <c r="D115" s="146" t="n">
        <v>66.11</v>
      </c>
      <c r="E115" s="146" t="n">
        <v>51.78</v>
      </c>
      <c r="F115" s="146" t="n">
        <v>10.74</v>
      </c>
      <c r="G115" s="146" t="n">
        <v>13.72</v>
      </c>
      <c r="H115" s="109"/>
      <c r="I115" s="109"/>
      <c r="J115" s="109"/>
      <c r="K115" s="109"/>
      <c r="L115" s="109"/>
      <c r="M115" s="109"/>
    </row>
    <row r="116" customFormat="false" ht="24" hidden="false" customHeight="true" outlineLevel="0" collapsed="false">
      <c r="A116" s="109"/>
      <c r="B116" s="144" t="n">
        <v>3616</v>
      </c>
      <c r="C116" s="145" t="n">
        <v>813.265306122449</v>
      </c>
      <c r="D116" s="146" t="n">
        <v>77.28</v>
      </c>
      <c r="E116" s="146" t="n">
        <v>61.72</v>
      </c>
      <c r="F116" s="146" t="n">
        <v>10.52</v>
      </c>
      <c r="G116" s="146" t="n">
        <v>13.18</v>
      </c>
      <c r="H116" s="109"/>
      <c r="I116" s="109"/>
      <c r="J116" s="109"/>
      <c r="K116" s="109"/>
      <c r="L116" s="109"/>
      <c r="M116" s="109"/>
    </row>
    <row r="117" customFormat="false" ht="24" hidden="false" customHeight="true" outlineLevel="0" collapsed="false">
      <c r="A117" s="109"/>
      <c r="B117" s="144" t="n">
        <v>3810</v>
      </c>
      <c r="C117" s="145" t="n">
        <v>862.244897959184</v>
      </c>
      <c r="D117" s="146" t="n">
        <v>85.78</v>
      </c>
      <c r="E117" s="146" t="n">
        <v>75.81</v>
      </c>
      <c r="F117" s="146" t="n">
        <v>10.05</v>
      </c>
      <c r="G117" s="146" t="n">
        <v>11.37</v>
      </c>
      <c r="H117" s="109"/>
      <c r="I117" s="109"/>
      <c r="J117" s="109"/>
      <c r="K117" s="109"/>
      <c r="L117" s="109"/>
      <c r="M117" s="109"/>
    </row>
    <row r="118" customFormat="false" ht="24" hidden="false" customHeight="true" outlineLevel="0" collapsed="false">
      <c r="A118" s="109"/>
      <c r="B118" s="144" t="n">
        <v>4004</v>
      </c>
      <c r="C118" s="145" t="n">
        <v>971.428571428571</v>
      </c>
      <c r="D118" s="146" t="n">
        <v>100.59</v>
      </c>
      <c r="E118" s="146" t="n">
        <v>81.34</v>
      </c>
      <c r="F118" s="146" t="n">
        <v>9.66</v>
      </c>
      <c r="G118" s="146" t="n">
        <v>11.94</v>
      </c>
      <c r="H118" s="109"/>
      <c r="I118" s="109"/>
      <c r="J118" s="109"/>
      <c r="K118" s="109"/>
      <c r="L118" s="109"/>
      <c r="M118" s="109"/>
    </row>
    <row r="119" customFormat="false" ht="24" hidden="false" customHeight="true" outlineLevel="0" collapsed="false">
      <c r="A119" s="109"/>
      <c r="B119" s="144" t="n">
        <v>4215</v>
      </c>
      <c r="C119" s="145" t="n">
        <v>1134.69387755102</v>
      </c>
      <c r="D119" s="146" t="n">
        <v>118.87</v>
      </c>
      <c r="E119" s="146" t="n">
        <v>96.67</v>
      </c>
      <c r="F119" s="146" t="n">
        <v>9.55</v>
      </c>
      <c r="G119" s="146" t="n">
        <v>11.74</v>
      </c>
      <c r="H119" s="109"/>
      <c r="I119" s="109"/>
      <c r="J119" s="109"/>
      <c r="K119" s="109"/>
      <c r="L119" s="109"/>
      <c r="M119" s="109"/>
    </row>
    <row r="120" customFormat="false" ht="24" hidden="false" customHeight="true" outlineLevel="0" collapsed="false">
      <c r="A120" s="109"/>
      <c r="B120" s="144" t="n">
        <v>4418</v>
      </c>
      <c r="C120" s="145" t="n">
        <v>1242.85714285714</v>
      </c>
      <c r="D120" s="146" t="n">
        <v>136.59</v>
      </c>
      <c r="E120" s="146" t="n">
        <v>113.35</v>
      </c>
      <c r="F120" s="146" t="n">
        <v>9.1</v>
      </c>
      <c r="G120" s="146" t="n">
        <v>10.96</v>
      </c>
      <c r="H120" s="109"/>
      <c r="I120" s="109"/>
      <c r="J120" s="109"/>
      <c r="K120" s="109"/>
      <c r="L120" s="109"/>
      <c r="M120" s="109"/>
    </row>
    <row r="121" customFormat="false" ht="24" hidden="false" customHeight="true" outlineLevel="0" collapsed="false">
      <c r="A121" s="109"/>
      <c r="B121" s="144" t="n">
        <v>4618</v>
      </c>
      <c r="C121" s="145" t="n">
        <v>1317.34693877551</v>
      </c>
      <c r="D121" s="146" t="n">
        <v>152.83</v>
      </c>
      <c r="E121" s="146" t="n">
        <v>126.22</v>
      </c>
      <c r="F121" s="146" t="n">
        <v>8.62</v>
      </c>
      <c r="G121" s="146" t="n">
        <v>10.44</v>
      </c>
      <c r="H121" s="109"/>
      <c r="I121" s="109"/>
      <c r="J121" s="109"/>
      <c r="K121" s="109"/>
      <c r="L121" s="109"/>
      <c r="M121" s="109"/>
    </row>
    <row r="122" customFormat="false" ht="24" hidden="false" customHeight="true" outlineLevel="0" collapsed="false">
      <c r="A122" s="109"/>
      <c r="B122" s="144" t="n">
        <v>4802</v>
      </c>
      <c r="C122" s="145" t="n">
        <v>1454.08163265306</v>
      </c>
      <c r="D122" s="146" t="n">
        <v>170.98</v>
      </c>
      <c r="E122" s="146" t="n">
        <v>148.85</v>
      </c>
      <c r="F122" s="146" t="n">
        <v>8.5</v>
      </c>
      <c r="G122" s="146" t="n">
        <v>9.77</v>
      </c>
      <c r="H122" s="109"/>
      <c r="I122" s="109"/>
      <c r="J122" s="109"/>
      <c r="K122" s="109"/>
      <c r="L122" s="109"/>
      <c r="M122" s="109"/>
    </row>
    <row r="123" customFormat="false" ht="24" hidden="false" customHeight="true" outlineLevel="0" collapsed="false">
      <c r="A123" s="109"/>
      <c r="B123" s="144" t="n">
        <v>5011</v>
      </c>
      <c r="C123" s="145" t="n">
        <v>1575.51020408163</v>
      </c>
      <c r="D123" s="146" t="n">
        <v>191.9</v>
      </c>
      <c r="E123" s="146" t="n">
        <v>161.1</v>
      </c>
      <c r="F123" s="146" t="n">
        <v>8.21</v>
      </c>
      <c r="G123" s="146" t="n">
        <v>9.78</v>
      </c>
      <c r="H123" s="109"/>
      <c r="I123" s="109"/>
      <c r="J123" s="109"/>
      <c r="K123" s="109"/>
      <c r="L123" s="109"/>
      <c r="M123" s="109"/>
    </row>
    <row r="124" customFormat="false" ht="24" hidden="false" customHeight="true" outlineLevel="0" collapsed="false">
      <c r="A124" s="109"/>
      <c r="B124" s="144" t="n">
        <v>5219</v>
      </c>
      <c r="C124" s="145" t="n">
        <v>1725.51020408163</v>
      </c>
      <c r="D124" s="146" t="n">
        <v>216.37</v>
      </c>
      <c r="E124" s="146" t="n">
        <v>183.09</v>
      </c>
      <c r="F124" s="146" t="n">
        <v>7.97</v>
      </c>
      <c r="G124" s="146" t="n">
        <v>9.42</v>
      </c>
      <c r="H124" s="109"/>
      <c r="I124" s="109"/>
      <c r="J124" s="109"/>
      <c r="K124" s="109"/>
      <c r="L124" s="109"/>
      <c r="M124" s="109"/>
    </row>
    <row r="125" customFormat="false" ht="24" hidden="false" customHeight="true" outlineLevel="0" collapsed="false">
      <c r="A125" s="109"/>
      <c r="B125" s="144" t="n">
        <v>5400</v>
      </c>
      <c r="C125" s="145" t="n">
        <v>1850</v>
      </c>
      <c r="D125" s="146" t="n">
        <v>238.76</v>
      </c>
      <c r="E125" s="146" t="n">
        <v>199.55</v>
      </c>
      <c r="F125" s="146" t="n">
        <v>7.75</v>
      </c>
      <c r="G125" s="146" t="n">
        <v>9.27</v>
      </c>
      <c r="H125" s="109"/>
      <c r="I125" s="109"/>
      <c r="J125" s="109"/>
      <c r="K125" s="109"/>
      <c r="L125" s="109"/>
      <c r="M125" s="109"/>
    </row>
    <row r="126" customFormat="false" ht="24" hidden="false" customHeight="true" outlineLevel="0" collapsed="false">
      <c r="A126" s="109"/>
      <c r="B126" s="144" t="n">
        <v>5594</v>
      </c>
      <c r="C126" s="145" t="n">
        <v>2000</v>
      </c>
      <c r="D126" s="146" t="n">
        <v>265.39</v>
      </c>
      <c r="E126" s="146" t="n">
        <v>230.81</v>
      </c>
      <c r="F126" s="146" t="n">
        <v>7.54</v>
      </c>
      <c r="G126" s="146" t="n">
        <v>8.67</v>
      </c>
      <c r="H126" s="109"/>
      <c r="I126" s="109"/>
      <c r="J126" s="109"/>
      <c r="K126" s="109"/>
      <c r="L126" s="109"/>
      <c r="M126" s="109"/>
    </row>
    <row r="127" customFormat="false" ht="24" hidden="false" customHeight="true" outlineLevel="0" collapsed="false">
      <c r="A127" s="109"/>
      <c r="B127" s="144" t="n">
        <v>5802</v>
      </c>
      <c r="C127" s="145" t="n">
        <v>2095.91836734694</v>
      </c>
      <c r="D127" s="146" t="n">
        <v>290.33</v>
      </c>
      <c r="E127" s="146" t="n">
        <v>246.68</v>
      </c>
      <c r="F127" s="146" t="n">
        <v>7.22</v>
      </c>
      <c r="G127" s="146" t="n">
        <v>8.5</v>
      </c>
      <c r="H127" s="109"/>
      <c r="I127" s="109"/>
      <c r="J127" s="109"/>
      <c r="K127" s="109"/>
      <c r="L127" s="109"/>
      <c r="M127" s="109"/>
    </row>
    <row r="128" customFormat="false" ht="24" hidden="false" customHeight="true" outlineLevel="0" collapsed="false">
      <c r="A128" s="109"/>
      <c r="B128" s="144" t="n">
        <v>6015</v>
      </c>
      <c r="C128" s="145" t="n">
        <v>2309.18367346939</v>
      </c>
      <c r="D128" s="146" t="n">
        <v>326.74</v>
      </c>
      <c r="E128" s="146" t="n">
        <v>281.56</v>
      </c>
      <c r="F128" s="146" t="n">
        <v>7.07</v>
      </c>
      <c r="G128" s="146" t="n">
        <v>8.2</v>
      </c>
      <c r="H128" s="109"/>
      <c r="I128" s="109"/>
      <c r="J128" s="109"/>
      <c r="K128" s="109"/>
      <c r="L128" s="109"/>
      <c r="M128" s="109"/>
    </row>
    <row r="129" customFormat="false" ht="24" hidden="false" customHeight="true" outlineLevel="0" collapsed="false">
      <c r="A129" s="109"/>
      <c r="B129" s="144" t="n">
        <v>6215</v>
      </c>
      <c r="C129" s="145" t="n">
        <v>2419.38775510204</v>
      </c>
      <c r="D129" s="146" t="n">
        <v>352.53</v>
      </c>
      <c r="E129" s="146" t="n">
        <v>306.54</v>
      </c>
      <c r="F129" s="146" t="n">
        <v>6.86</v>
      </c>
      <c r="G129" s="146" t="n">
        <v>7.89</v>
      </c>
      <c r="H129" s="109"/>
      <c r="I129" s="109"/>
      <c r="J129" s="109"/>
      <c r="K129" s="109"/>
      <c r="L129" s="109"/>
      <c r="M129" s="109"/>
    </row>
    <row r="130" customFormat="false" ht="24" hidden="false" customHeight="true" outlineLevel="0" collapsed="false">
      <c r="A130" s="109"/>
      <c r="B130" s="144" t="n">
        <v>6416</v>
      </c>
      <c r="C130" s="145" t="n">
        <v>2646.9387755102</v>
      </c>
      <c r="D130" s="146" t="n">
        <v>397.94</v>
      </c>
      <c r="E130" s="146" t="n">
        <v>344</v>
      </c>
      <c r="F130" s="146" t="n">
        <v>6.65</v>
      </c>
      <c r="G130" s="146" t="n">
        <v>7.69</v>
      </c>
      <c r="H130" s="109"/>
      <c r="I130" s="109"/>
      <c r="J130" s="109"/>
      <c r="K130" s="109"/>
      <c r="L130" s="109"/>
      <c r="M130" s="109"/>
    </row>
    <row r="131" customFormat="false" ht="24" hidden="false" customHeight="true" outlineLevel="0" collapsed="false">
      <c r="A131" s="109"/>
      <c r="B131" s="111"/>
      <c r="C131" s="112"/>
      <c r="D131" s="112"/>
      <c r="E131" s="112"/>
      <c r="F131" s="112"/>
      <c r="G131" s="112"/>
      <c r="H131" s="109"/>
      <c r="I131" s="109"/>
      <c r="J131" s="109"/>
      <c r="K131" s="109"/>
      <c r="L131" s="109"/>
      <c r="M131" s="109"/>
    </row>
    <row r="132" customFormat="false" ht="24" hidden="false" customHeight="true" outlineLevel="0" collapsed="false">
      <c r="A132" s="109"/>
      <c r="B132" s="136" t="s">
        <v>198</v>
      </c>
      <c r="C132" s="137" t="s">
        <v>207</v>
      </c>
      <c r="D132" s="137"/>
      <c r="E132" s="147"/>
      <c r="F132" s="147"/>
      <c r="G132" s="147"/>
      <c r="H132" s="109"/>
      <c r="I132" s="109"/>
      <c r="J132" s="109"/>
      <c r="K132" s="109"/>
      <c r="L132" s="109"/>
      <c r="M132" s="109"/>
    </row>
    <row r="133" customFormat="false" ht="24" hidden="false" customHeight="true" outlineLevel="0" collapsed="false">
      <c r="A133" s="109"/>
      <c r="B133" s="139" t="s">
        <v>200</v>
      </c>
      <c r="C133" s="140" t="s">
        <v>201</v>
      </c>
      <c r="D133" s="140"/>
      <c r="E133" s="147"/>
      <c r="F133" s="147"/>
      <c r="G133" s="147"/>
      <c r="H133" s="109"/>
      <c r="I133" s="109"/>
      <c r="J133" s="109"/>
      <c r="K133" s="109"/>
      <c r="L133" s="109"/>
      <c r="M133" s="109"/>
    </row>
    <row r="134" customFormat="false" ht="79.5" hidden="false" customHeight="true" outlineLevel="0" collapsed="false">
      <c r="A134" s="109"/>
      <c r="B134" s="141" t="s">
        <v>183</v>
      </c>
      <c r="C134" s="142" t="s">
        <v>202</v>
      </c>
      <c r="D134" s="142" t="s">
        <v>203</v>
      </c>
      <c r="E134" s="143" t="s">
        <v>204</v>
      </c>
      <c r="F134" s="143" t="s">
        <v>205</v>
      </c>
      <c r="G134" s="143" t="s">
        <v>206</v>
      </c>
      <c r="H134" s="109"/>
      <c r="I134" s="109"/>
      <c r="J134" s="109"/>
      <c r="K134" s="109"/>
      <c r="L134" s="109"/>
      <c r="M134" s="109"/>
    </row>
    <row r="135" customFormat="false" ht="24" hidden="false" customHeight="true" outlineLevel="0" collapsed="false">
      <c r="A135" s="109"/>
      <c r="B135" s="144" t="n">
        <v>3002</v>
      </c>
      <c r="C135" s="145" t="n">
        <v>583.673469387755</v>
      </c>
      <c r="D135" s="146" t="n">
        <v>48.66</v>
      </c>
      <c r="E135" s="146" t="n">
        <v>37.1</v>
      </c>
      <c r="F135" s="146" t="n">
        <v>12</v>
      </c>
      <c r="G135" s="148" t="n">
        <f aca="false">C135/E135</f>
        <v>15.7324385279718</v>
      </c>
      <c r="H135" s="109"/>
      <c r="I135" s="109"/>
      <c r="J135" s="109"/>
      <c r="K135" s="109"/>
      <c r="L135" s="109"/>
      <c r="M135" s="109"/>
    </row>
    <row r="136" customFormat="false" ht="24" hidden="false" customHeight="true" outlineLevel="0" collapsed="false">
      <c r="A136" s="109"/>
      <c r="B136" s="144" t="n">
        <v>3203</v>
      </c>
      <c r="C136" s="145" t="n">
        <v>659.183673469388</v>
      </c>
      <c r="D136" s="146" t="n">
        <v>57.14</v>
      </c>
      <c r="E136" s="146" t="n">
        <v>45.28</v>
      </c>
      <c r="F136" s="146" t="n">
        <v>11.54</v>
      </c>
      <c r="G136" s="148" t="n">
        <f aca="false">C136/E136</f>
        <v>14.5579433186702</v>
      </c>
      <c r="H136" s="109"/>
      <c r="I136" s="109"/>
      <c r="J136" s="109"/>
      <c r="K136" s="109"/>
      <c r="L136" s="109"/>
      <c r="M136" s="109"/>
    </row>
    <row r="137" customFormat="false" ht="24" hidden="false" customHeight="true" outlineLevel="0" collapsed="false">
      <c r="A137" s="109"/>
      <c r="B137" s="144" t="n">
        <v>3418</v>
      </c>
      <c r="C137" s="145" t="n">
        <v>764.285714285714</v>
      </c>
      <c r="D137" s="146" t="n">
        <v>68.36</v>
      </c>
      <c r="E137" s="146" t="n">
        <v>54.05</v>
      </c>
      <c r="F137" s="146" t="n">
        <v>11.18</v>
      </c>
      <c r="G137" s="148" t="n">
        <f aca="false">C137/E137</f>
        <v>14.1403462402537</v>
      </c>
      <c r="H137" s="109"/>
      <c r="I137" s="109"/>
      <c r="J137" s="109"/>
      <c r="K137" s="109"/>
      <c r="L137" s="109"/>
      <c r="M137" s="109"/>
    </row>
    <row r="138" customFormat="false" ht="24" hidden="false" customHeight="true" outlineLevel="0" collapsed="false">
      <c r="A138" s="109"/>
      <c r="B138" s="144" t="n">
        <v>3606</v>
      </c>
      <c r="C138" s="145" t="n">
        <v>846.938775510204</v>
      </c>
      <c r="D138" s="146" t="n">
        <v>78.78</v>
      </c>
      <c r="E138" s="146" t="n">
        <v>63.44</v>
      </c>
      <c r="F138" s="146" t="n">
        <v>10.75</v>
      </c>
      <c r="G138" s="148" t="n">
        <f aca="false">C138/E138</f>
        <v>13.350232905268</v>
      </c>
      <c r="H138" s="109"/>
      <c r="I138" s="109"/>
      <c r="J138" s="109"/>
      <c r="K138" s="109"/>
      <c r="L138" s="109"/>
      <c r="M138" s="109"/>
    </row>
    <row r="139" customFormat="false" ht="24" hidden="false" customHeight="true" outlineLevel="0" collapsed="false">
      <c r="A139" s="109"/>
      <c r="B139" s="144" t="n">
        <v>3816</v>
      </c>
      <c r="C139" s="145" t="n">
        <v>934.69387755102</v>
      </c>
      <c r="D139" s="146" t="n">
        <v>94.02</v>
      </c>
      <c r="E139" s="146" t="n">
        <v>75.53</v>
      </c>
      <c r="F139" s="146" t="n">
        <v>9.94</v>
      </c>
      <c r="G139" s="148" t="n">
        <f aca="false">C139/E139</f>
        <v>12.3751340864692</v>
      </c>
      <c r="H139" s="109"/>
      <c r="I139" s="109"/>
      <c r="J139" s="109"/>
      <c r="K139" s="109"/>
      <c r="L139" s="109"/>
      <c r="M139" s="109"/>
    </row>
    <row r="140" customFormat="false" ht="24" hidden="false" customHeight="true" outlineLevel="0" collapsed="false">
      <c r="A140" s="109"/>
      <c r="B140" s="144" t="n">
        <v>4011</v>
      </c>
      <c r="C140" s="145" t="n">
        <v>1034.69387755102</v>
      </c>
      <c r="D140" s="146" t="n">
        <v>105.25</v>
      </c>
      <c r="E140" s="146" t="n">
        <v>86.11</v>
      </c>
      <c r="F140" s="146" t="n">
        <v>9.83</v>
      </c>
      <c r="G140" s="148" t="n">
        <f aca="false">C140/E140</f>
        <v>12.0159549129139</v>
      </c>
      <c r="H140" s="109"/>
      <c r="I140" s="109"/>
      <c r="J140" s="109"/>
      <c r="K140" s="109"/>
      <c r="L140" s="109"/>
      <c r="M140" s="109"/>
    </row>
    <row r="141" customFormat="false" ht="24" hidden="false" customHeight="true" outlineLevel="0" collapsed="false">
      <c r="A141" s="109"/>
      <c r="B141" s="144" t="n">
        <v>4212</v>
      </c>
      <c r="C141" s="145" t="n">
        <v>1161.22448979592</v>
      </c>
      <c r="D141" s="146" t="n">
        <v>120.81</v>
      </c>
      <c r="E141" s="146" t="n">
        <v>103.62</v>
      </c>
      <c r="F141" s="146" t="n">
        <v>9.61</v>
      </c>
      <c r="G141" s="148" t="n">
        <f aca="false">C141/E141</f>
        <v>11.2065671665308</v>
      </c>
      <c r="H141" s="109"/>
      <c r="I141" s="109"/>
      <c r="J141" s="109"/>
      <c r="K141" s="109"/>
      <c r="L141" s="109"/>
      <c r="M141" s="109"/>
    </row>
    <row r="142" customFormat="false" ht="24" hidden="false" customHeight="true" outlineLevel="0" collapsed="false">
      <c r="A142" s="109"/>
      <c r="B142" s="144" t="n">
        <v>4410</v>
      </c>
      <c r="C142" s="145" t="n">
        <v>1275.51020408163</v>
      </c>
      <c r="D142" s="146" t="n">
        <v>139.58</v>
      </c>
      <c r="E142" s="146" t="n">
        <v>115.45</v>
      </c>
      <c r="F142" s="146" t="n">
        <v>9.14</v>
      </c>
      <c r="G142" s="148" t="n">
        <f aca="false">C142/E142</f>
        <v>11.0481611440592</v>
      </c>
      <c r="H142" s="109"/>
      <c r="I142" s="109"/>
      <c r="J142" s="109"/>
      <c r="K142" s="109"/>
      <c r="L142" s="109"/>
      <c r="M142" s="109"/>
    </row>
    <row r="143" customFormat="false" ht="24" hidden="false" customHeight="true" outlineLevel="0" collapsed="false">
      <c r="A143" s="109"/>
      <c r="B143" s="144" t="n">
        <v>4608</v>
      </c>
      <c r="C143" s="145" t="n">
        <v>1362.24489795918</v>
      </c>
      <c r="D143" s="146" t="n">
        <v>153.32</v>
      </c>
      <c r="E143" s="146" t="n">
        <v>125.95</v>
      </c>
      <c r="F143" s="146" t="n">
        <v>8.88</v>
      </c>
      <c r="G143" s="148" t="n">
        <f aca="false">C143/E143</f>
        <v>10.8157594121412</v>
      </c>
      <c r="H143" s="109"/>
      <c r="I143" s="109"/>
      <c r="J143" s="109"/>
      <c r="K143" s="109"/>
      <c r="L143" s="109"/>
      <c r="M143" s="109"/>
    </row>
    <row r="144" customFormat="false" ht="24" hidden="false" customHeight="true" outlineLevel="0" collapsed="false">
      <c r="A144" s="109"/>
      <c r="B144" s="144" t="n">
        <v>4817</v>
      </c>
      <c r="C144" s="145" t="n">
        <v>1519.38775510204</v>
      </c>
      <c r="D144" s="146" t="n">
        <v>175.62</v>
      </c>
      <c r="E144" s="146" t="n">
        <v>148.81</v>
      </c>
      <c r="F144" s="146" t="n">
        <v>8.65</v>
      </c>
      <c r="G144" s="148" t="n">
        <f aca="false">C144/E144</f>
        <v>10.210253041476</v>
      </c>
      <c r="H144" s="109"/>
      <c r="I144" s="109"/>
      <c r="J144" s="109"/>
      <c r="K144" s="109"/>
      <c r="L144" s="109"/>
      <c r="M144" s="109"/>
    </row>
    <row r="145" customFormat="false" ht="24" hidden="false" customHeight="true" outlineLevel="0" collapsed="false">
      <c r="A145" s="109"/>
      <c r="B145" s="144" t="n">
        <v>5001</v>
      </c>
      <c r="C145" s="145" t="n">
        <v>1635.71428571429</v>
      </c>
      <c r="D145" s="146" t="n">
        <v>196.6</v>
      </c>
      <c r="E145" s="146" t="n">
        <v>163.4</v>
      </c>
      <c r="F145" s="146" t="n">
        <v>8.32</v>
      </c>
      <c r="G145" s="148" t="n">
        <f aca="false">C145/E145</f>
        <v>10.0104913446407</v>
      </c>
      <c r="H145" s="109"/>
      <c r="I145" s="109"/>
      <c r="J145" s="109"/>
      <c r="K145" s="109"/>
      <c r="L145" s="109"/>
      <c r="M145" s="109"/>
    </row>
    <row r="146" customFormat="false" ht="24" hidden="false" customHeight="true" outlineLevel="0" collapsed="false">
      <c r="A146" s="109"/>
      <c r="B146" s="144" t="n">
        <v>5207</v>
      </c>
      <c r="C146" s="145" t="n">
        <v>1748.97959183673</v>
      </c>
      <c r="D146" s="146" t="n">
        <v>221.13</v>
      </c>
      <c r="E146" s="146" t="n">
        <v>182.67</v>
      </c>
      <c r="F146" s="146" t="n">
        <v>7.91</v>
      </c>
      <c r="G146" s="148" t="n">
        <f aca="false">C146/E146</f>
        <v>9.57453107700624</v>
      </c>
      <c r="H146" s="109"/>
      <c r="I146" s="109"/>
      <c r="J146" s="109"/>
      <c r="K146" s="109"/>
      <c r="L146" s="109"/>
      <c r="M146" s="109"/>
    </row>
    <row r="147" customFormat="false" ht="24" hidden="false" customHeight="true" outlineLevel="0" collapsed="false">
      <c r="A147" s="109"/>
      <c r="B147" s="144" t="n">
        <v>5410</v>
      </c>
      <c r="C147" s="145" t="n">
        <v>1918.36734693878</v>
      </c>
      <c r="D147" s="146" t="n">
        <v>245.56</v>
      </c>
      <c r="E147" s="146" t="n">
        <v>203.2</v>
      </c>
      <c r="F147" s="146" t="n">
        <v>7.81</v>
      </c>
      <c r="G147" s="148" t="n">
        <f aca="false">C147/E147</f>
        <v>9.44078418769085</v>
      </c>
      <c r="H147" s="109"/>
      <c r="I147" s="109"/>
      <c r="J147" s="109"/>
      <c r="K147" s="109"/>
      <c r="L147" s="109"/>
      <c r="M147" s="109"/>
    </row>
    <row r="148" customFormat="false" ht="24" hidden="false" customHeight="true" outlineLevel="0" collapsed="false">
      <c r="A148" s="109"/>
      <c r="B148" s="144" t="n">
        <v>5604</v>
      </c>
      <c r="C148" s="145" t="n">
        <v>2069.38775510204</v>
      </c>
      <c r="D148" s="146" t="n">
        <v>273.64</v>
      </c>
      <c r="E148" s="146" t="n">
        <v>232.39</v>
      </c>
      <c r="F148" s="146" t="n">
        <v>7.56</v>
      </c>
      <c r="G148" s="148" t="n">
        <f aca="false">C148/E148</f>
        <v>8.9048055213307</v>
      </c>
      <c r="H148" s="109"/>
      <c r="I148" s="109"/>
      <c r="J148" s="109"/>
      <c r="K148" s="109"/>
      <c r="L148" s="109"/>
      <c r="M148" s="109"/>
    </row>
    <row r="149" customFormat="false" ht="24" hidden="false" customHeight="true" outlineLevel="0" collapsed="false">
      <c r="A149" s="109"/>
      <c r="B149" s="144" t="n">
        <v>5805</v>
      </c>
      <c r="C149" s="145" t="n">
        <v>2223.4693877551</v>
      </c>
      <c r="D149" s="146" t="n">
        <v>304.78</v>
      </c>
      <c r="E149" s="146" t="n">
        <v>258.36</v>
      </c>
      <c r="F149" s="146" t="n">
        <v>7.3</v>
      </c>
      <c r="G149" s="148" t="n">
        <f aca="false">C149/E149</f>
        <v>8.60608990461023</v>
      </c>
      <c r="H149" s="109"/>
      <c r="I149" s="109"/>
      <c r="J149" s="109"/>
      <c r="K149" s="109"/>
      <c r="L149" s="109"/>
      <c r="M149" s="109"/>
    </row>
    <row r="150" customFormat="false" ht="24" hidden="false" customHeight="true" outlineLevel="0" collapsed="false">
      <c r="A150" s="109"/>
      <c r="B150" s="144" t="n">
        <v>6001</v>
      </c>
      <c r="C150" s="145" t="n">
        <v>2354.08163265306</v>
      </c>
      <c r="D150" s="146" t="n">
        <v>331.14</v>
      </c>
      <c r="E150" s="146" t="n">
        <v>279.65</v>
      </c>
      <c r="F150" s="146" t="n">
        <v>7.11</v>
      </c>
      <c r="G150" s="148" t="n">
        <f aca="false">C150/E150</f>
        <v>8.41795684839285</v>
      </c>
      <c r="H150" s="109"/>
      <c r="I150" s="109"/>
      <c r="J150" s="109"/>
      <c r="K150" s="109"/>
      <c r="L150" s="109"/>
      <c r="M150" s="109"/>
    </row>
    <row r="151" customFormat="false" ht="24" hidden="false" customHeight="true" outlineLevel="0" collapsed="false">
      <c r="A151" s="109"/>
      <c r="B151" s="144" t="n">
        <v>6206</v>
      </c>
      <c r="C151" s="145" t="n">
        <v>2520.40816326531</v>
      </c>
      <c r="D151" s="146" t="n">
        <v>366.32</v>
      </c>
      <c r="E151" s="146" t="n">
        <v>305.45</v>
      </c>
      <c r="F151" s="146" t="n">
        <v>6.88</v>
      </c>
      <c r="G151" s="148" t="n">
        <f aca="false">C151/E151</f>
        <v>8.25145903835426</v>
      </c>
      <c r="H151" s="109"/>
      <c r="I151" s="109"/>
      <c r="J151" s="109"/>
      <c r="K151" s="109"/>
      <c r="L151" s="109"/>
      <c r="M151" s="109"/>
    </row>
    <row r="152" customFormat="false" ht="24" hidden="false" customHeight="true" outlineLevel="0" collapsed="false">
      <c r="A152" s="109"/>
      <c r="B152" s="144" t="n">
        <v>6305</v>
      </c>
      <c r="C152" s="145" t="n">
        <v>2600</v>
      </c>
      <c r="D152" s="146" t="n">
        <v>379.24</v>
      </c>
      <c r="E152" s="146" t="n">
        <v>327.49</v>
      </c>
      <c r="F152" s="146" t="n">
        <v>6.86</v>
      </c>
      <c r="G152" s="148" t="n">
        <f aca="false">C152/E152</f>
        <v>7.93917371522795</v>
      </c>
      <c r="H152" s="109"/>
      <c r="I152" s="109"/>
      <c r="J152" s="109"/>
      <c r="K152" s="109"/>
      <c r="L152" s="109"/>
      <c r="M152" s="109"/>
    </row>
    <row r="153" customFormat="false" ht="24" hidden="false" customHeight="true" outlineLevel="0" collapsed="false">
      <c r="A153" s="109"/>
      <c r="B153" s="111"/>
      <c r="C153" s="112"/>
      <c r="D153" s="112"/>
      <c r="E153" s="112"/>
      <c r="F153" s="112"/>
      <c r="G153" s="112"/>
      <c r="H153" s="109"/>
      <c r="I153" s="109"/>
      <c r="J153" s="109"/>
      <c r="K153" s="109"/>
      <c r="L153" s="109"/>
      <c r="M153" s="109"/>
    </row>
    <row r="154" s="63" customFormat="true" ht="20.4" hidden="false" customHeight="false" outlineLevel="0" collapsed="false">
      <c r="B154" s="127" t="s">
        <v>208</v>
      </c>
      <c r="C154" s="127"/>
      <c r="D154" s="127"/>
      <c r="E154" s="127"/>
      <c r="F154" s="127"/>
      <c r="G154" s="127"/>
      <c r="H154" s="109"/>
      <c r="I154" s="109"/>
      <c r="J154" s="109"/>
      <c r="K154" s="109"/>
      <c r="L154" s="109"/>
      <c r="M154" s="109"/>
    </row>
    <row r="155" s="128" customFormat="true" ht="21" hidden="false" customHeight="false" outlineLevel="0" collapsed="false">
      <c r="B155" s="129" t="s">
        <v>209</v>
      </c>
      <c r="C155" s="129" t="s">
        <v>170</v>
      </c>
      <c r="D155" s="129" t="s">
        <v>171</v>
      </c>
      <c r="E155" s="129" t="s">
        <v>210</v>
      </c>
      <c r="F155" s="129" t="s">
        <v>173</v>
      </c>
      <c r="G155" s="129" t="s">
        <v>211</v>
      </c>
      <c r="H155" s="129" t="s">
        <v>175</v>
      </c>
      <c r="I155" s="129"/>
      <c r="J155" s="129" t="s">
        <v>175</v>
      </c>
      <c r="K155" s="129" t="s">
        <v>212</v>
      </c>
      <c r="L155" s="129"/>
      <c r="M155" s="112"/>
    </row>
    <row r="156" s="130" customFormat="true" ht="20.4" hidden="false" customHeight="false" outlineLevel="0" collapsed="false">
      <c r="B156" s="129" t="s">
        <v>178</v>
      </c>
      <c r="C156" s="129" t="s">
        <v>179</v>
      </c>
      <c r="D156" s="129" t="s">
        <v>180</v>
      </c>
      <c r="E156" s="129" t="s">
        <v>181</v>
      </c>
      <c r="F156" s="129" t="s">
        <v>182</v>
      </c>
      <c r="G156" s="129" t="s">
        <v>183</v>
      </c>
      <c r="H156" s="129" t="s">
        <v>184</v>
      </c>
      <c r="I156" s="129" t="s">
        <v>185</v>
      </c>
      <c r="J156" s="129" t="s">
        <v>186</v>
      </c>
      <c r="K156" s="129" t="s">
        <v>187</v>
      </c>
      <c r="L156" s="129" t="s">
        <v>188</v>
      </c>
      <c r="M156" s="112"/>
    </row>
    <row r="157" customFormat="false" ht="24" hidden="false" customHeight="true" outlineLevel="0" collapsed="false">
      <c r="A157" s="109"/>
      <c r="B157" s="129" t="n">
        <v>2.53</v>
      </c>
      <c r="C157" s="131" t="n">
        <v>258.163265306122</v>
      </c>
      <c r="D157" s="129" t="n">
        <v>0.05</v>
      </c>
      <c r="E157" s="129" t="n">
        <v>25</v>
      </c>
      <c r="F157" s="129" t="n">
        <v>0.83</v>
      </c>
      <c r="G157" s="129" t="n">
        <v>2010</v>
      </c>
      <c r="H157" s="129" t="n">
        <v>20.75</v>
      </c>
      <c r="I157" s="132" t="n">
        <v>10.5235602094241</v>
      </c>
      <c r="J157" s="132" t="n">
        <v>0.507159528165016</v>
      </c>
      <c r="K157" s="132" t="n">
        <v>12.441603147283</v>
      </c>
      <c r="L157" s="132" t="n">
        <v>24.5319321758554</v>
      </c>
      <c r="M157" s="109"/>
    </row>
    <row r="158" customFormat="false" ht="24" hidden="false" customHeight="true" outlineLevel="0" collapsed="false">
      <c r="A158" s="109"/>
      <c r="B158" s="129" t="n">
        <v>2.91</v>
      </c>
      <c r="C158" s="131" t="n">
        <v>296.938775510204</v>
      </c>
      <c r="D158" s="129" t="n">
        <v>0.05</v>
      </c>
      <c r="E158" s="129" t="n">
        <v>25</v>
      </c>
      <c r="F158" s="129" t="n">
        <v>0.82</v>
      </c>
      <c r="G158" s="129" t="n">
        <v>2115</v>
      </c>
      <c r="H158" s="129" t="n">
        <v>20.5</v>
      </c>
      <c r="I158" s="132" t="n">
        <v>11.0732984293194</v>
      </c>
      <c r="J158" s="132" t="n">
        <v>0.540160898991189</v>
      </c>
      <c r="K158" s="132" t="n">
        <v>14.4848183175709</v>
      </c>
      <c r="L158" s="132" t="n">
        <v>26.815747575626</v>
      </c>
      <c r="M158" s="109"/>
    </row>
    <row r="159" customFormat="false" ht="24" hidden="false" customHeight="true" outlineLevel="0" collapsed="false">
      <c r="A159" s="109"/>
      <c r="B159" s="129" t="n">
        <v>3.24</v>
      </c>
      <c r="C159" s="131" t="n">
        <v>330.612244897959</v>
      </c>
      <c r="D159" s="129" t="n">
        <v>0.06</v>
      </c>
      <c r="E159" s="129" t="n">
        <v>25</v>
      </c>
      <c r="F159" s="129" t="n">
        <v>0.99</v>
      </c>
      <c r="G159" s="129" t="n">
        <v>2207</v>
      </c>
      <c r="H159" s="129" t="n">
        <v>24.75</v>
      </c>
      <c r="I159" s="132" t="n">
        <v>13.8659685863874</v>
      </c>
      <c r="J159" s="132" t="n">
        <v>0.560241155005553</v>
      </c>
      <c r="K159" s="132" t="n">
        <v>13.3580705009276</v>
      </c>
      <c r="L159" s="132" t="n">
        <v>23.8434295331182</v>
      </c>
      <c r="M159" s="109"/>
    </row>
    <row r="160" customFormat="false" ht="24" hidden="false" customHeight="true" outlineLevel="0" collapsed="false">
      <c r="A160" s="109"/>
      <c r="B160" s="129" t="n">
        <v>3.58</v>
      </c>
      <c r="C160" s="131" t="n">
        <v>365.30612244898</v>
      </c>
      <c r="D160" s="129" t="n">
        <v>0.07</v>
      </c>
      <c r="E160" s="129" t="n">
        <v>25</v>
      </c>
      <c r="F160" s="129" t="n">
        <v>1.13</v>
      </c>
      <c r="G160" s="129" t="n">
        <v>2314</v>
      </c>
      <c r="H160" s="129" t="n">
        <v>28.25</v>
      </c>
      <c r="I160" s="132" t="n">
        <v>16.9612565445026</v>
      </c>
      <c r="J160" s="132" t="n">
        <v>0.600398461752305</v>
      </c>
      <c r="K160" s="132" t="n">
        <v>12.9311901751851</v>
      </c>
      <c r="L160" s="132" t="n">
        <v>21.5376803888613</v>
      </c>
      <c r="M160" s="109"/>
    </row>
    <row r="161" customFormat="false" ht="24" hidden="false" customHeight="true" outlineLevel="0" collapsed="false">
      <c r="A161" s="109"/>
      <c r="B161" s="129" t="n">
        <v>4.12</v>
      </c>
      <c r="C161" s="131" t="n">
        <v>420.408163265306</v>
      </c>
      <c r="D161" s="129" t="n">
        <v>0.07</v>
      </c>
      <c r="E161" s="129" t="n">
        <v>25</v>
      </c>
      <c r="F161" s="129" t="n">
        <v>1.24</v>
      </c>
      <c r="G161" s="129" t="n">
        <v>2409</v>
      </c>
      <c r="H161" s="129" t="n">
        <v>31</v>
      </c>
      <c r="I161" s="132" t="n">
        <v>17.6575916230367</v>
      </c>
      <c r="J161" s="132" t="n">
        <v>0.569599729775376</v>
      </c>
      <c r="K161" s="132" t="n">
        <v>13.5615536537196</v>
      </c>
      <c r="L161" s="132" t="n">
        <v>23.8089186928997</v>
      </c>
      <c r="M161" s="109"/>
    </row>
    <row r="162" customFormat="false" ht="24" hidden="false" customHeight="true" outlineLevel="0" collapsed="false">
      <c r="A162" s="109"/>
      <c r="B162" s="129" t="n">
        <v>4.39</v>
      </c>
      <c r="C162" s="131" t="n">
        <v>447.959183673469</v>
      </c>
      <c r="D162" s="129" t="n">
        <v>0.07</v>
      </c>
      <c r="E162" s="129" t="n">
        <v>25</v>
      </c>
      <c r="F162" s="129" t="n">
        <v>1.34</v>
      </c>
      <c r="G162" s="129" t="n">
        <v>2500</v>
      </c>
      <c r="H162" s="129" t="n">
        <v>33.5</v>
      </c>
      <c r="I162" s="132" t="n">
        <v>18.3246073298429</v>
      </c>
      <c r="J162" s="132" t="n">
        <v>0.547003203875909</v>
      </c>
      <c r="K162" s="132" t="n">
        <v>13.3719159305513</v>
      </c>
      <c r="L162" s="132" t="n">
        <v>24.4457725947522</v>
      </c>
      <c r="M162" s="109"/>
    </row>
    <row r="163" customFormat="false" ht="24" hidden="false" customHeight="true" outlineLevel="0" collapsed="false">
      <c r="A163" s="109"/>
      <c r="B163" s="129" t="n">
        <v>4.95</v>
      </c>
      <c r="C163" s="131" t="n">
        <v>505.102040816327</v>
      </c>
      <c r="D163" s="129" t="n">
        <v>0.09</v>
      </c>
      <c r="E163" s="129" t="n">
        <v>25</v>
      </c>
      <c r="F163" s="129" t="n">
        <v>1.46</v>
      </c>
      <c r="G163" s="129" t="n">
        <v>2611</v>
      </c>
      <c r="H163" s="129" t="n">
        <v>36.5</v>
      </c>
      <c r="I163" s="132" t="n">
        <v>24.6062827225131</v>
      </c>
      <c r="J163" s="132" t="n">
        <v>0.674144732123646</v>
      </c>
      <c r="K163" s="132" t="n">
        <v>13.8384120771596</v>
      </c>
      <c r="L163" s="132" t="n">
        <v>20.5273606953314</v>
      </c>
      <c r="M163" s="109"/>
    </row>
    <row r="164" customFormat="false" ht="24" hidden="false" customHeight="true" outlineLevel="0" collapsed="false">
      <c r="A164" s="109"/>
      <c r="B164" s="129" t="n">
        <v>5.05</v>
      </c>
      <c r="C164" s="131" t="n">
        <v>515.30612244898</v>
      </c>
      <c r="D164" s="129" t="n">
        <v>0.09</v>
      </c>
      <c r="E164" s="129" t="n">
        <v>25</v>
      </c>
      <c r="F164" s="129" t="n">
        <v>1.61</v>
      </c>
      <c r="G164" s="129" t="n">
        <v>2726</v>
      </c>
      <c r="H164" s="129" t="n">
        <v>40.25</v>
      </c>
      <c r="I164" s="132" t="n">
        <v>25.6900523560209</v>
      </c>
      <c r="J164" s="132" t="n">
        <v>0.638262170335924</v>
      </c>
      <c r="K164" s="132" t="n">
        <v>12.8026365825833</v>
      </c>
      <c r="L164" s="132" t="n">
        <v>20.0585859190827</v>
      </c>
      <c r="M164" s="109"/>
    </row>
    <row r="165" customFormat="false" ht="24" hidden="false" customHeight="true" outlineLevel="0" collapsed="false">
      <c r="A165" s="109"/>
      <c r="B165" s="129" t="n">
        <v>5.2</v>
      </c>
      <c r="C165" s="131" t="n">
        <v>530.612244897959</v>
      </c>
      <c r="D165" s="129" t="n">
        <v>0.11</v>
      </c>
      <c r="E165" s="129" t="n">
        <v>25</v>
      </c>
      <c r="F165" s="129" t="n">
        <v>1.77</v>
      </c>
      <c r="G165" s="129" t="n">
        <v>2820</v>
      </c>
      <c r="H165" s="129" t="n">
        <v>44.25</v>
      </c>
      <c r="I165" s="132" t="n">
        <v>32.4816753926702</v>
      </c>
      <c r="J165" s="132" t="n">
        <v>0.734049161416275</v>
      </c>
      <c r="K165" s="132" t="n">
        <v>11.9912371728352</v>
      </c>
      <c r="L165" s="132" t="n">
        <v>16.3357412597534</v>
      </c>
      <c r="M165" s="109"/>
    </row>
    <row r="166" customFormat="false" ht="24" hidden="false" customHeight="true" outlineLevel="0" collapsed="false">
      <c r="A166" s="109"/>
      <c r="B166" s="129" t="n">
        <v>6.16</v>
      </c>
      <c r="C166" s="131" t="n">
        <v>628.571428571429</v>
      </c>
      <c r="D166" s="129" t="n">
        <v>0.11</v>
      </c>
      <c r="E166" s="129" t="n">
        <v>25</v>
      </c>
      <c r="F166" s="129" t="n">
        <v>1.91</v>
      </c>
      <c r="G166" s="129" t="n">
        <v>2919</v>
      </c>
      <c r="H166" s="129" t="n">
        <v>47.75</v>
      </c>
      <c r="I166" s="132" t="n">
        <v>33.6219895287958</v>
      </c>
      <c r="J166" s="132" t="n">
        <v>0.704125435158027</v>
      </c>
      <c r="K166" s="132" t="n">
        <v>13.1637995512341</v>
      </c>
      <c r="L166" s="132" t="n">
        <v>18.695247883326</v>
      </c>
      <c r="M166" s="109"/>
    </row>
    <row r="167" customFormat="false" ht="24" hidden="false" customHeight="true" outlineLevel="0" collapsed="false">
      <c r="A167" s="109"/>
      <c r="B167" s="129" t="n">
        <v>6.31</v>
      </c>
      <c r="C167" s="131" t="n">
        <v>643.877551020408</v>
      </c>
      <c r="D167" s="129" t="n">
        <v>0.12</v>
      </c>
      <c r="E167" s="129" t="n">
        <v>25</v>
      </c>
      <c r="F167" s="129" t="n">
        <v>2.07</v>
      </c>
      <c r="G167" s="129" t="n">
        <v>3004</v>
      </c>
      <c r="H167" s="129" t="n">
        <v>51.75</v>
      </c>
      <c r="I167" s="132" t="n">
        <v>37.7465968586387</v>
      </c>
      <c r="J167" s="132" t="n">
        <v>0.729402837848092</v>
      </c>
      <c r="K167" s="132" t="n">
        <v>12.4420782805876</v>
      </c>
      <c r="L167" s="132" t="n">
        <v>17.0578967272661</v>
      </c>
      <c r="M167" s="109"/>
    </row>
    <row r="168" customFormat="false" ht="24" hidden="false" customHeight="true" outlineLevel="0" collapsed="false">
      <c r="A168" s="109"/>
      <c r="B168" s="129" t="n">
        <v>6.75</v>
      </c>
      <c r="C168" s="131" t="n">
        <v>688.775510204082</v>
      </c>
      <c r="D168" s="129" t="n">
        <v>0.12</v>
      </c>
      <c r="E168" s="129" t="n">
        <v>25</v>
      </c>
      <c r="F168" s="129" t="n">
        <v>2.23</v>
      </c>
      <c r="G168" s="129" t="n">
        <v>3103</v>
      </c>
      <c r="H168" s="129" t="n">
        <v>55.75</v>
      </c>
      <c r="I168" s="132" t="n">
        <v>38.9905759162304</v>
      </c>
      <c r="J168" s="132" t="n">
        <v>0.699382527645388</v>
      </c>
      <c r="K168" s="132" t="n">
        <v>12.3547176718221</v>
      </c>
      <c r="L168" s="132" t="n">
        <v>17.6651791880142</v>
      </c>
      <c r="M168" s="109"/>
    </row>
    <row r="169" customFormat="false" ht="24" hidden="false" customHeight="true" outlineLevel="0" collapsed="false">
      <c r="A169" s="109"/>
      <c r="B169" s="129" t="n">
        <v>6.91</v>
      </c>
      <c r="C169" s="131" t="n">
        <v>705.102040816327</v>
      </c>
      <c r="D169" s="129" t="n">
        <v>0.13</v>
      </c>
      <c r="E169" s="129" t="n">
        <v>25</v>
      </c>
      <c r="F169" s="129" t="n">
        <v>2.45</v>
      </c>
      <c r="G169" s="129" t="n">
        <v>3225</v>
      </c>
      <c r="H169" s="129" t="n">
        <v>61.25</v>
      </c>
      <c r="I169" s="132" t="n">
        <v>43.9005235602094</v>
      </c>
      <c r="J169" s="132" t="n">
        <v>0.716743241799337</v>
      </c>
      <c r="K169" s="132" t="n">
        <v>11.5118700541441</v>
      </c>
      <c r="L169" s="132" t="n">
        <v>16.0613583537172</v>
      </c>
      <c r="M169" s="109"/>
    </row>
    <row r="170" customFormat="false" ht="24" hidden="false" customHeight="true" outlineLevel="0" collapsed="false">
      <c r="A170" s="109"/>
      <c r="B170" s="129" t="n">
        <v>7.35</v>
      </c>
      <c r="C170" s="131" t="n">
        <v>750</v>
      </c>
      <c r="D170" s="129" t="n">
        <v>0.14</v>
      </c>
      <c r="E170" s="129" t="n">
        <v>25</v>
      </c>
      <c r="F170" s="129" t="n">
        <v>2.59</v>
      </c>
      <c r="G170" s="129" t="n">
        <v>3318</v>
      </c>
      <c r="H170" s="129" t="n">
        <v>64.75</v>
      </c>
      <c r="I170" s="132" t="n">
        <v>48.6408376963351</v>
      </c>
      <c r="J170" s="132" t="n">
        <v>0.751209848592048</v>
      </c>
      <c r="K170" s="132" t="n">
        <v>11.5830115830116</v>
      </c>
      <c r="L170" s="132" t="n">
        <v>15.4191423404805</v>
      </c>
      <c r="M170" s="109"/>
    </row>
    <row r="171" customFormat="false" ht="24" hidden="false" customHeight="true" outlineLevel="0" collapsed="false">
      <c r="A171" s="109"/>
      <c r="B171" s="129" t="n">
        <v>7.84</v>
      </c>
      <c r="C171" s="131" t="n">
        <v>800</v>
      </c>
      <c r="D171" s="129" t="n">
        <v>0.15</v>
      </c>
      <c r="E171" s="129" t="n">
        <v>25</v>
      </c>
      <c r="F171" s="129" t="n">
        <v>2.82</v>
      </c>
      <c r="G171" s="129" t="n">
        <v>3406</v>
      </c>
      <c r="H171" s="129" t="n">
        <v>70.5</v>
      </c>
      <c r="I171" s="132" t="n">
        <v>53.4973821989529</v>
      </c>
      <c r="J171" s="132" t="n">
        <v>0.758828116297204</v>
      </c>
      <c r="K171" s="132" t="n">
        <v>11.3475177304965</v>
      </c>
      <c r="L171" s="132" t="n">
        <v>14.9540027402623</v>
      </c>
      <c r="M171" s="109"/>
    </row>
    <row r="172" customFormat="false" ht="24" hidden="false" customHeight="true" outlineLevel="0" collapsed="false">
      <c r="A172" s="109"/>
      <c r="B172" s="129" t="n">
        <v>8.15</v>
      </c>
      <c r="C172" s="131" t="n">
        <v>831.632653061224</v>
      </c>
      <c r="D172" s="129" t="n">
        <v>0.15</v>
      </c>
      <c r="E172" s="129" t="n">
        <v>25</v>
      </c>
      <c r="F172" s="129" t="n">
        <v>3.08</v>
      </c>
      <c r="G172" s="129" t="n">
        <v>3511</v>
      </c>
      <c r="H172" s="129" t="n">
        <v>77</v>
      </c>
      <c r="I172" s="132" t="n">
        <v>55.1465968586387</v>
      </c>
      <c r="J172" s="132" t="n">
        <v>0.716189569592711</v>
      </c>
      <c r="K172" s="132" t="n">
        <v>10.8004240657302</v>
      </c>
      <c r="L172" s="132" t="n">
        <v>15.0803984367886</v>
      </c>
      <c r="M172" s="109"/>
    </row>
    <row r="173" customFormat="false" ht="24" hidden="false" customHeight="true" outlineLevel="0" collapsed="false">
      <c r="A173" s="109"/>
      <c r="B173" s="129" t="n">
        <v>8.04</v>
      </c>
      <c r="C173" s="131" t="n">
        <v>820.408163265306</v>
      </c>
      <c r="D173" s="129" t="n">
        <v>0.15</v>
      </c>
      <c r="E173" s="129" t="n">
        <v>25</v>
      </c>
      <c r="F173" s="129" t="n">
        <v>3.05</v>
      </c>
      <c r="G173" s="129" t="n">
        <v>3508</v>
      </c>
      <c r="H173" s="129" t="n">
        <v>76.25</v>
      </c>
      <c r="I173" s="132" t="n">
        <v>55.0994764397906</v>
      </c>
      <c r="J173" s="132" t="n">
        <v>0.72261608445627</v>
      </c>
      <c r="K173" s="132" t="n">
        <v>10.7594513215122</v>
      </c>
      <c r="L173" s="132" t="n">
        <v>14.8895818304517</v>
      </c>
      <c r="M173" s="109"/>
    </row>
    <row r="174" customFormat="false" ht="24" hidden="false" customHeight="true" outlineLevel="0" collapsed="false">
      <c r="A174" s="109"/>
      <c r="B174" s="129" t="n">
        <v>8.05</v>
      </c>
      <c r="C174" s="131" t="n">
        <v>821.428571428571</v>
      </c>
      <c r="D174" s="129" t="n">
        <v>0.15</v>
      </c>
      <c r="E174" s="129" t="n">
        <v>25</v>
      </c>
      <c r="F174" s="129" t="n">
        <v>3.06</v>
      </c>
      <c r="G174" s="129" t="n">
        <v>3507</v>
      </c>
      <c r="H174" s="129" t="n">
        <v>76.5</v>
      </c>
      <c r="I174" s="132" t="n">
        <v>55.0837696335079</v>
      </c>
      <c r="J174" s="132" t="n">
        <v>0.720049276255005</v>
      </c>
      <c r="K174" s="132" t="n">
        <v>10.7376283846872</v>
      </c>
      <c r="L174" s="132" t="n">
        <v>14.9123521664155</v>
      </c>
      <c r="M174" s="109"/>
    </row>
    <row r="175" customFormat="false" ht="24" hidden="false" customHeight="true" outlineLevel="0" collapsed="false">
      <c r="A175" s="109"/>
      <c r="B175" s="129" t="n">
        <v>8.74</v>
      </c>
      <c r="C175" s="131" t="n">
        <v>891.836734693877</v>
      </c>
      <c r="D175" s="129" t="n">
        <v>0.16</v>
      </c>
      <c r="E175" s="129" t="n">
        <v>25</v>
      </c>
      <c r="F175" s="129" t="n">
        <v>3.34</v>
      </c>
      <c r="G175" s="129" t="n">
        <v>3611</v>
      </c>
      <c r="H175" s="129" t="n">
        <v>83.5</v>
      </c>
      <c r="I175" s="132" t="n">
        <v>60.4984293193717</v>
      </c>
      <c r="J175" s="132" t="n">
        <v>0.724532087657146</v>
      </c>
      <c r="K175" s="132" t="n">
        <v>10.6806794574117</v>
      </c>
      <c r="L175" s="132" t="n">
        <v>14.741485766281</v>
      </c>
      <c r="M175" s="109"/>
    </row>
    <row r="176" customFormat="false" ht="24" hidden="false" customHeight="true" outlineLevel="0" collapsed="false">
      <c r="A176" s="109"/>
      <c r="B176" s="129" t="n">
        <v>9.2</v>
      </c>
      <c r="C176" s="131" t="n">
        <v>938.775510204081</v>
      </c>
      <c r="D176" s="129" t="n">
        <v>0.17</v>
      </c>
      <c r="E176" s="129" t="n">
        <v>25</v>
      </c>
      <c r="F176" s="129" t="n">
        <v>3.52</v>
      </c>
      <c r="G176" s="129" t="n">
        <v>3700</v>
      </c>
      <c r="H176" s="129" t="n">
        <v>88</v>
      </c>
      <c r="I176" s="132" t="n">
        <v>65.8638743455497</v>
      </c>
      <c r="J176" s="132" t="n">
        <v>0.748453117563065</v>
      </c>
      <c r="K176" s="132" t="n">
        <v>10.6679035250464</v>
      </c>
      <c r="L176" s="132" t="n">
        <v>14.2532688751176</v>
      </c>
      <c r="M176" s="109"/>
    </row>
    <row r="177" customFormat="false" ht="24" hidden="false" customHeight="true" outlineLevel="0" collapsed="false">
      <c r="A177" s="109"/>
      <c r="B177" s="129" t="n">
        <v>9.88</v>
      </c>
      <c r="C177" s="131" t="n">
        <v>1008.16326530612</v>
      </c>
      <c r="D177" s="129" t="n">
        <v>0.19</v>
      </c>
      <c r="E177" s="129" t="n">
        <v>25</v>
      </c>
      <c r="F177" s="129" t="n">
        <v>3.88</v>
      </c>
      <c r="G177" s="129" t="n">
        <v>3830</v>
      </c>
      <c r="H177" s="129" t="n">
        <v>97</v>
      </c>
      <c r="I177" s="132" t="n">
        <v>76.1989528795812</v>
      </c>
      <c r="J177" s="132" t="n">
        <v>0.785556215253414</v>
      </c>
      <c r="K177" s="132" t="n">
        <v>10.3934357248054</v>
      </c>
      <c r="L177" s="132" t="n">
        <v>13.2306708584217</v>
      </c>
      <c r="M177" s="109"/>
    </row>
    <row r="178" customFormat="false" ht="24" hidden="false" customHeight="true" outlineLevel="0" collapsed="false">
      <c r="A178" s="109"/>
      <c r="B178" s="129" t="n">
        <v>10.31</v>
      </c>
      <c r="C178" s="131" t="n">
        <v>1052.04081632653</v>
      </c>
      <c r="D178" s="129" t="n">
        <v>0.2</v>
      </c>
      <c r="E178" s="129" t="n">
        <v>25</v>
      </c>
      <c r="F178" s="129" t="n">
        <v>4.15</v>
      </c>
      <c r="G178" s="129" t="n">
        <v>3916</v>
      </c>
      <c r="H178" s="129" t="n">
        <v>103.75</v>
      </c>
      <c r="I178" s="132" t="n">
        <v>82.0104712041885</v>
      </c>
      <c r="J178" s="132" t="n">
        <v>0.790462373052419</v>
      </c>
      <c r="K178" s="132" t="n">
        <v>10.1401524465208</v>
      </c>
      <c r="L178" s="132" t="n">
        <v>12.8281279314586</v>
      </c>
      <c r="M178" s="109"/>
    </row>
    <row r="179" customFormat="false" ht="24" hidden="false" customHeight="true" outlineLevel="0" collapsed="false">
      <c r="A179" s="109"/>
      <c r="B179" s="129" t="n">
        <v>10.9</v>
      </c>
      <c r="C179" s="131" t="n">
        <v>1112.24489795918</v>
      </c>
      <c r="D179" s="129" t="n">
        <v>0.2</v>
      </c>
      <c r="E179" s="129" t="n">
        <v>25</v>
      </c>
      <c r="F179" s="129" t="n">
        <v>4.42</v>
      </c>
      <c r="G179" s="129" t="n">
        <v>4020</v>
      </c>
      <c r="H179" s="129" t="n">
        <v>110.5</v>
      </c>
      <c r="I179" s="132" t="n">
        <v>84.1884816753927</v>
      </c>
      <c r="J179" s="132" t="n">
        <v>0.761886711994504</v>
      </c>
      <c r="K179" s="132" t="n">
        <v>10.0655646874134</v>
      </c>
      <c r="L179" s="132" t="n">
        <v>13.2113666362067</v>
      </c>
      <c r="M179" s="109"/>
    </row>
    <row r="180" customFormat="false" ht="24" hidden="false" customHeight="true" outlineLevel="0" collapsed="false">
      <c r="A180" s="109"/>
      <c r="B180" s="129" t="n">
        <v>11.11</v>
      </c>
      <c r="C180" s="131" t="n">
        <v>1133.67346938775</v>
      </c>
      <c r="D180" s="129" t="n">
        <v>0.22</v>
      </c>
      <c r="E180" s="129" t="n">
        <v>25</v>
      </c>
      <c r="F180" s="129" t="n">
        <v>4.71</v>
      </c>
      <c r="G180" s="129" t="n">
        <v>4105</v>
      </c>
      <c r="H180" s="129" t="n">
        <v>117.75</v>
      </c>
      <c r="I180" s="132" t="n">
        <v>94.565445026178</v>
      </c>
      <c r="J180" s="132" t="n">
        <v>0.803103567101299</v>
      </c>
      <c r="K180" s="132" t="n">
        <v>9.62780016465185</v>
      </c>
      <c r="L180" s="132" t="n">
        <v>11.9882423127594</v>
      </c>
      <c r="M180" s="109"/>
    </row>
    <row r="181" customFormat="false" ht="24" hidden="false" customHeight="true" outlineLevel="0" collapsed="false">
      <c r="A181" s="109"/>
      <c r="B181" s="129" t="n">
        <v>11.48</v>
      </c>
      <c r="C181" s="131" t="n">
        <v>1171.42857142857</v>
      </c>
      <c r="D181" s="129" t="n">
        <v>0.24</v>
      </c>
      <c r="E181" s="129" t="n">
        <v>25</v>
      </c>
      <c r="F181" s="129" t="n">
        <v>5.04</v>
      </c>
      <c r="G181" s="129" t="n">
        <v>4220</v>
      </c>
      <c r="H181" s="129" t="n">
        <v>126</v>
      </c>
      <c r="I181" s="132" t="n">
        <v>106.052356020942</v>
      </c>
      <c r="J181" s="132" t="n">
        <v>0.841685365245575</v>
      </c>
      <c r="K181" s="132" t="n">
        <v>9.29705215419501</v>
      </c>
      <c r="L181" s="132" t="n">
        <v>11.0457571654254</v>
      </c>
      <c r="M181" s="109"/>
    </row>
    <row r="182" customFormat="false" ht="24" hidden="false" customHeight="true" outlineLevel="0" collapsed="false">
      <c r="A182" s="109"/>
      <c r="B182" s="129" t="n">
        <v>11.75</v>
      </c>
      <c r="C182" s="131" t="n">
        <v>1198.97959183673</v>
      </c>
      <c r="D182" s="129" t="n">
        <v>0.25</v>
      </c>
      <c r="E182" s="129" t="n">
        <v>25</v>
      </c>
      <c r="F182" s="129" t="n">
        <v>5.36</v>
      </c>
      <c r="G182" s="129" t="n">
        <v>4328</v>
      </c>
      <c r="H182" s="129" t="n">
        <v>134</v>
      </c>
      <c r="I182" s="132" t="n">
        <v>113.298429319372</v>
      </c>
      <c r="J182" s="132" t="n">
        <v>0.845510666562476</v>
      </c>
      <c r="K182" s="132" t="n">
        <v>8.94760889430399</v>
      </c>
      <c r="L182" s="132" t="n">
        <v>10.5824908521634</v>
      </c>
      <c r="M182" s="109"/>
    </row>
    <row r="183" customFormat="false" ht="24" hidden="false" customHeight="true" outlineLevel="0" collapsed="false">
      <c r="A183" s="109"/>
      <c r="B183" s="129" t="n">
        <v>12.24</v>
      </c>
      <c r="C183" s="131" t="n">
        <v>1248.97959183673</v>
      </c>
      <c r="D183" s="129" t="n">
        <v>0.25</v>
      </c>
      <c r="E183" s="129" t="n">
        <v>25</v>
      </c>
      <c r="F183" s="129" t="n">
        <v>5.74</v>
      </c>
      <c r="G183" s="129" t="n">
        <v>4413</v>
      </c>
      <c r="H183" s="129" t="n">
        <v>143.5</v>
      </c>
      <c r="I183" s="132" t="n">
        <v>115.523560209424</v>
      </c>
      <c r="J183" s="132" t="n">
        <v>0.805042231424558</v>
      </c>
      <c r="K183" s="132" t="n">
        <v>8.70369053544763</v>
      </c>
      <c r="L183" s="132" t="n">
        <v>10.8114707473744</v>
      </c>
      <c r="M183" s="109"/>
    </row>
    <row r="184" customFormat="false" ht="24" hidden="false" customHeight="true" outlineLevel="0" collapsed="false">
      <c r="A184" s="109"/>
      <c r="B184" s="129" t="n">
        <v>12.8</v>
      </c>
      <c r="C184" s="131" t="n">
        <v>1306.12244897959</v>
      </c>
      <c r="D184" s="129" t="n">
        <v>0.25</v>
      </c>
      <c r="E184" s="129" t="n">
        <v>25</v>
      </c>
      <c r="F184" s="129" t="n">
        <v>6.06</v>
      </c>
      <c r="G184" s="129" t="n">
        <v>4525</v>
      </c>
      <c r="H184" s="129" t="n">
        <v>151.5</v>
      </c>
      <c r="I184" s="132" t="n">
        <v>118.455497382199</v>
      </c>
      <c r="J184" s="132" t="n">
        <v>0.78188447116963</v>
      </c>
      <c r="K184" s="132" t="n">
        <v>8.62127029029434</v>
      </c>
      <c r="L184" s="132" t="n">
        <v>11.0262712819935</v>
      </c>
      <c r="M184" s="109"/>
    </row>
    <row r="185" customFormat="false" ht="24" hidden="false" customHeight="true" outlineLevel="0" collapsed="false">
      <c r="A185" s="109"/>
      <c r="B185" s="129" t="n">
        <v>13.64</v>
      </c>
      <c r="C185" s="131" t="n">
        <v>1391.83673469388</v>
      </c>
      <c r="D185" s="129" t="n">
        <v>0.26</v>
      </c>
      <c r="E185" s="129" t="n">
        <v>25</v>
      </c>
      <c r="F185" s="129" t="n">
        <v>6.64</v>
      </c>
      <c r="G185" s="129" t="n">
        <v>4623</v>
      </c>
      <c r="H185" s="129" t="n">
        <v>166</v>
      </c>
      <c r="I185" s="132" t="n">
        <v>125.861780104712</v>
      </c>
      <c r="J185" s="132" t="n">
        <v>0.758203494606699</v>
      </c>
      <c r="K185" s="132" t="n">
        <v>8.3845586427342</v>
      </c>
      <c r="L185" s="132" t="n">
        <v>11.0584542307913</v>
      </c>
      <c r="M185" s="109"/>
    </row>
    <row r="186" customFormat="false" ht="24" hidden="false" customHeight="true" outlineLevel="0" collapsed="false">
      <c r="A186" s="109"/>
      <c r="B186" s="129" t="n">
        <v>13.74</v>
      </c>
      <c r="C186" s="131" t="n">
        <v>1402.04081632653</v>
      </c>
      <c r="D186" s="129" t="n">
        <v>0.28</v>
      </c>
      <c r="E186" s="129" t="n">
        <v>25</v>
      </c>
      <c r="F186" s="129" t="n">
        <v>6.8</v>
      </c>
      <c r="G186" s="129" t="n">
        <v>4701</v>
      </c>
      <c r="H186" s="129" t="n">
        <v>170</v>
      </c>
      <c r="I186" s="132" t="n">
        <v>137.830366492147</v>
      </c>
      <c r="J186" s="132" t="n">
        <v>0.81076686171851</v>
      </c>
      <c r="K186" s="132" t="n">
        <v>8.24729891956783</v>
      </c>
      <c r="L186" s="132" t="n">
        <v>10.1722200412666</v>
      </c>
      <c r="M186" s="109"/>
    </row>
    <row r="187" customFormat="false" ht="24" hidden="false" customHeight="true" outlineLevel="0" collapsed="false">
      <c r="A187" s="109"/>
      <c r="B187" s="129" t="n">
        <v>14.4</v>
      </c>
      <c r="C187" s="131" t="n">
        <v>1469.38775510204</v>
      </c>
      <c r="D187" s="129" t="n">
        <v>0.3</v>
      </c>
      <c r="E187" s="129" t="n">
        <v>25</v>
      </c>
      <c r="F187" s="129" t="n">
        <v>7.49</v>
      </c>
      <c r="G187" s="129" t="n">
        <v>4830</v>
      </c>
      <c r="H187" s="129" t="n">
        <v>187.25</v>
      </c>
      <c r="I187" s="132" t="n">
        <v>151.727748691099</v>
      </c>
      <c r="J187" s="132" t="n">
        <v>0.810295053089984</v>
      </c>
      <c r="K187" s="132" t="n">
        <v>7.84719762404294</v>
      </c>
      <c r="L187" s="132" t="n">
        <v>9.68437064266701</v>
      </c>
      <c r="M187" s="109"/>
    </row>
    <row r="188" customFormat="false" ht="24" hidden="false" customHeight="true" outlineLevel="0" collapsed="false">
      <c r="A188" s="109"/>
      <c r="B188" s="129" t="n">
        <v>15.61</v>
      </c>
      <c r="C188" s="131" t="n">
        <v>1592.85714285714</v>
      </c>
      <c r="D188" s="129" t="n">
        <v>0.31</v>
      </c>
      <c r="E188" s="129" t="n">
        <v>25</v>
      </c>
      <c r="F188" s="129" t="n">
        <v>7.85</v>
      </c>
      <c r="G188" s="129" t="n">
        <v>4916</v>
      </c>
      <c r="H188" s="129" t="n">
        <v>196.25</v>
      </c>
      <c r="I188" s="132" t="n">
        <v>159.576963350785</v>
      </c>
      <c r="J188" s="132" t="n">
        <v>0.813131023443492</v>
      </c>
      <c r="K188" s="132" t="n">
        <v>8.1164695177434</v>
      </c>
      <c r="L188" s="132" t="n">
        <v>9.98174867731811</v>
      </c>
      <c r="M188" s="109"/>
    </row>
    <row r="189" customFormat="false" ht="24" hidden="false" customHeight="true" outlineLevel="0" collapsed="false">
      <c r="A189" s="109"/>
      <c r="B189" s="129" t="n">
        <v>16.46</v>
      </c>
      <c r="C189" s="131" t="n">
        <v>1679.59183673469</v>
      </c>
      <c r="D189" s="129" t="n">
        <v>0.32</v>
      </c>
      <c r="E189" s="129" t="n">
        <v>25</v>
      </c>
      <c r="F189" s="129" t="n">
        <v>8.27</v>
      </c>
      <c r="G189" s="129" t="n">
        <v>5003</v>
      </c>
      <c r="H189" s="129" t="n">
        <v>206.75</v>
      </c>
      <c r="I189" s="132" t="n">
        <v>167.639790575916</v>
      </c>
      <c r="J189" s="132" t="n">
        <v>0.810833328057636</v>
      </c>
      <c r="K189" s="132" t="n">
        <v>8.1237815561533</v>
      </c>
      <c r="L189" s="132" t="n">
        <v>10.0190523441037</v>
      </c>
      <c r="M189" s="109"/>
    </row>
    <row r="190" customFormat="false" ht="24" hidden="false" customHeight="true" outlineLevel="0" collapsed="false">
      <c r="A190" s="109"/>
      <c r="B190" s="129" t="n">
        <v>17.28</v>
      </c>
      <c r="C190" s="131" t="n">
        <v>1763.26530612245</v>
      </c>
      <c r="D190" s="129" t="n">
        <v>0.35</v>
      </c>
      <c r="E190" s="129" t="n">
        <v>25</v>
      </c>
      <c r="F190" s="129" t="n">
        <v>9.23</v>
      </c>
      <c r="G190" s="129" t="n">
        <v>5208</v>
      </c>
      <c r="H190" s="129" t="n">
        <v>230.75</v>
      </c>
      <c r="I190" s="132" t="n">
        <v>190.869109947644</v>
      </c>
      <c r="J190" s="132" t="n">
        <v>0.827168407140386</v>
      </c>
      <c r="K190" s="132" t="n">
        <v>7.64145311429014</v>
      </c>
      <c r="L190" s="132" t="n">
        <v>9.23808628125378</v>
      </c>
      <c r="M190" s="109"/>
    </row>
    <row r="191" customFormat="false" ht="24" hidden="false" customHeight="true" outlineLevel="0" collapsed="false">
      <c r="A191" s="109"/>
      <c r="B191" s="129" t="n">
        <v>17.6</v>
      </c>
      <c r="C191" s="131" t="n">
        <v>1795.91836734694</v>
      </c>
      <c r="D191" s="129" t="n">
        <v>0.4</v>
      </c>
      <c r="E191" s="129" t="n">
        <v>25</v>
      </c>
      <c r="F191" s="129" t="n">
        <v>9.79</v>
      </c>
      <c r="G191" s="129" t="n">
        <v>5333</v>
      </c>
      <c r="H191" s="129" t="n">
        <v>244.75</v>
      </c>
      <c r="I191" s="132" t="n">
        <v>223.371727748691</v>
      </c>
      <c r="J191" s="132" t="n">
        <v>0.91265261592928</v>
      </c>
      <c r="K191" s="132" t="n">
        <v>7.33776656730108</v>
      </c>
      <c r="L191" s="132" t="n">
        <v>8.04004331903397</v>
      </c>
      <c r="M191" s="109"/>
    </row>
    <row r="192" customFormat="false" ht="24" hidden="false" customHeight="true" outlineLevel="0" collapsed="false">
      <c r="A192" s="109"/>
      <c r="B192" s="129" t="n">
        <v>18.97</v>
      </c>
      <c r="C192" s="131" t="n">
        <v>1935.71428571429</v>
      </c>
      <c r="D192" s="129" t="n">
        <v>0.4</v>
      </c>
      <c r="E192" s="129" t="n">
        <v>25</v>
      </c>
      <c r="F192" s="129" t="n">
        <v>10.92</v>
      </c>
      <c r="G192" s="129" t="n">
        <v>5509</v>
      </c>
      <c r="H192" s="129" t="n">
        <v>273</v>
      </c>
      <c r="I192" s="132" t="n">
        <v>230.743455497382</v>
      </c>
      <c r="J192" s="132" t="n">
        <v>0.845214122701034</v>
      </c>
      <c r="K192" s="132" t="n">
        <v>7.09052851909995</v>
      </c>
      <c r="L192" s="132" t="n">
        <v>8.38903223296943</v>
      </c>
      <c r="M192" s="109"/>
    </row>
    <row r="193" customFormat="false" ht="24" hidden="false" customHeight="true" outlineLevel="0" collapsed="false">
      <c r="A193" s="109"/>
      <c r="B193" s="129" t="n">
        <v>19.54</v>
      </c>
      <c r="C193" s="131" t="n">
        <v>1993.87755102041</v>
      </c>
      <c r="D193" s="129" t="n">
        <v>0.4</v>
      </c>
      <c r="E193" s="129" t="n">
        <v>25</v>
      </c>
      <c r="F193" s="129" t="n">
        <v>11.56</v>
      </c>
      <c r="G193" s="129" t="n">
        <v>5608</v>
      </c>
      <c r="H193" s="129" t="n">
        <v>289</v>
      </c>
      <c r="I193" s="132" t="n">
        <v>234.890052356021</v>
      </c>
      <c r="J193" s="132" t="n">
        <v>0.812768347252668</v>
      </c>
      <c r="K193" s="132" t="n">
        <v>6.89923028034743</v>
      </c>
      <c r="L193" s="132" t="n">
        <v>8.48855679932458</v>
      </c>
      <c r="M193" s="109"/>
    </row>
    <row r="194" customFormat="false" ht="24" hidden="false" customHeight="true" outlineLevel="0" collapsed="false">
      <c r="A194" s="109"/>
      <c r="B194" s="129" t="n">
        <v>20.61</v>
      </c>
      <c r="C194" s="131" t="n">
        <v>2103.0612244898</v>
      </c>
      <c r="D194" s="129" t="n">
        <v>0.42</v>
      </c>
      <c r="E194" s="129" t="n">
        <v>25</v>
      </c>
      <c r="F194" s="129" t="n">
        <v>12.46</v>
      </c>
      <c r="G194" s="129" t="n">
        <v>5738</v>
      </c>
      <c r="H194" s="129" t="n">
        <v>311.5</v>
      </c>
      <c r="I194" s="132" t="n">
        <v>252.351832460733</v>
      </c>
      <c r="J194" s="132" t="n">
        <v>0.810118242249544</v>
      </c>
      <c r="K194" s="132" t="n">
        <v>6.75140039964621</v>
      </c>
      <c r="L194" s="132" t="n">
        <v>8.33384566294774</v>
      </c>
      <c r="M194" s="109"/>
    </row>
    <row r="195" customFormat="false" ht="24" hidden="false" customHeight="true" outlineLevel="0" collapsed="false">
      <c r="A195" s="109"/>
      <c r="B195" s="129" t="n">
        <v>21.44</v>
      </c>
      <c r="C195" s="131" t="n">
        <v>2187.75510204082</v>
      </c>
      <c r="D195" s="129" t="n">
        <v>0.43</v>
      </c>
      <c r="E195" s="129" t="n">
        <v>25</v>
      </c>
      <c r="F195" s="129" t="n">
        <v>13.01</v>
      </c>
      <c r="G195" s="129" t="n">
        <v>5822</v>
      </c>
      <c r="H195" s="129" t="n">
        <v>325.25</v>
      </c>
      <c r="I195" s="132" t="n">
        <v>262.142408376963</v>
      </c>
      <c r="J195" s="132" t="n">
        <v>0.805972047277366</v>
      </c>
      <c r="K195" s="132" t="n">
        <v>6.7263800216474</v>
      </c>
      <c r="L195" s="132" t="n">
        <v>8.34567407687353</v>
      </c>
      <c r="M195" s="109"/>
    </row>
    <row r="196" customFormat="false" ht="24" hidden="false" customHeight="true" outlineLevel="0" collapsed="false">
      <c r="A196" s="109"/>
      <c r="B196" s="129" t="n">
        <v>21.79</v>
      </c>
      <c r="C196" s="131" t="n">
        <v>2223.4693877551</v>
      </c>
      <c r="D196" s="129" t="n">
        <v>0.44</v>
      </c>
      <c r="E196" s="129" t="n">
        <v>25</v>
      </c>
      <c r="F196" s="129" t="n">
        <v>13.48</v>
      </c>
      <c r="G196" s="129" t="n">
        <v>5903</v>
      </c>
      <c r="H196" s="129" t="n">
        <v>337</v>
      </c>
      <c r="I196" s="132" t="n">
        <v>271.970680628272</v>
      </c>
      <c r="J196" s="132" t="n">
        <v>0.807034660618019</v>
      </c>
      <c r="K196" s="132" t="n">
        <v>6.59783201114274</v>
      </c>
      <c r="L196" s="132" t="n">
        <v>8.17540104918194</v>
      </c>
      <c r="M196" s="109"/>
    </row>
    <row r="197" customFormat="false" ht="24" hidden="false" customHeight="true" outlineLevel="0" collapsed="false">
      <c r="A197" s="109"/>
      <c r="B197" s="129" t="n">
        <v>22.99</v>
      </c>
      <c r="C197" s="131" t="n">
        <v>2345.91836734694</v>
      </c>
      <c r="D197" s="129" t="n">
        <v>0.47</v>
      </c>
      <c r="E197" s="129" t="n">
        <v>25</v>
      </c>
      <c r="F197" s="129" t="n">
        <v>14.44</v>
      </c>
      <c r="G197" s="129" t="n">
        <v>6025</v>
      </c>
      <c r="H197" s="129" t="n">
        <v>361</v>
      </c>
      <c r="I197" s="132" t="n">
        <v>296.51832460733</v>
      </c>
      <c r="J197" s="132" t="n">
        <v>0.821380400574321</v>
      </c>
      <c r="K197" s="132" t="n">
        <v>6.4983888292159</v>
      </c>
      <c r="L197" s="132" t="n">
        <v>7.91154600800327</v>
      </c>
      <c r="M197" s="109"/>
    </row>
    <row r="198" customFormat="false" ht="24" hidden="false" customHeight="true" outlineLevel="0" collapsed="false">
      <c r="A198" s="109"/>
      <c r="B198" s="129" t="n">
        <v>23.5</v>
      </c>
      <c r="C198" s="131" t="n">
        <v>2397.95918367347</v>
      </c>
      <c r="D198" s="129" t="n">
        <v>0.47</v>
      </c>
      <c r="E198" s="129" t="n">
        <v>25</v>
      </c>
      <c r="F198" s="129" t="n">
        <v>15</v>
      </c>
      <c r="G198" s="129" t="n">
        <v>6127</v>
      </c>
      <c r="H198" s="129" t="n">
        <v>375</v>
      </c>
      <c r="I198" s="132" t="n">
        <v>301.538219895288</v>
      </c>
      <c r="J198" s="132" t="n">
        <v>0.804101919720768</v>
      </c>
      <c r="K198" s="132" t="n">
        <v>6.39455782312925</v>
      </c>
      <c r="L198" s="132" t="n">
        <v>7.9524220329555</v>
      </c>
      <c r="M198" s="109"/>
    </row>
    <row r="199" customFormat="false" ht="24" hidden="false" customHeight="true" outlineLevel="0" collapsed="false">
      <c r="A199" s="109"/>
      <c r="B199" s="129" t="n">
        <v>25.82</v>
      </c>
      <c r="C199" s="131" t="n">
        <v>2634.69387755102</v>
      </c>
      <c r="D199" s="129" t="n">
        <v>0.51</v>
      </c>
      <c r="E199" s="129" t="n">
        <v>25</v>
      </c>
      <c r="F199" s="129" t="n">
        <v>16.49</v>
      </c>
      <c r="G199" s="129" t="n">
        <v>6318</v>
      </c>
      <c r="H199" s="129" t="n">
        <v>412.25</v>
      </c>
      <c r="I199" s="132" t="n">
        <v>337.401047120419</v>
      </c>
      <c r="J199" s="132" t="n">
        <v>0.818437955416419</v>
      </c>
      <c r="K199" s="132" t="n">
        <v>6.39101001225232</v>
      </c>
      <c r="L199" s="132" t="n">
        <v>7.80878986605722</v>
      </c>
      <c r="M199" s="109"/>
    </row>
    <row r="200" customFormat="false" ht="24" hidden="false" customHeight="true" outlineLevel="0" collapsed="false">
      <c r="A200" s="109"/>
      <c r="B200" s="129" t="n">
        <v>26.43</v>
      </c>
      <c r="C200" s="131" t="n">
        <v>2696.9387755102</v>
      </c>
      <c r="D200" s="129" t="n">
        <v>0.52</v>
      </c>
      <c r="E200" s="129" t="n">
        <v>25</v>
      </c>
      <c r="F200" s="129" t="n">
        <v>17.28</v>
      </c>
      <c r="G200" s="129" t="n">
        <v>6416</v>
      </c>
      <c r="H200" s="129" t="n">
        <v>432</v>
      </c>
      <c r="I200" s="132" t="n">
        <v>349.352879581152</v>
      </c>
      <c r="J200" s="132" t="n">
        <v>0.808687221252666</v>
      </c>
      <c r="K200" s="132" t="n">
        <v>6.24291383219955</v>
      </c>
      <c r="L200" s="132" t="n">
        <v>7.71981263971155</v>
      </c>
      <c r="M200" s="109"/>
    </row>
    <row r="201" customFormat="false" ht="24" hidden="false" customHeight="true" outlineLevel="0" collapsed="false">
      <c r="A201" s="109"/>
      <c r="B201" s="129" t="n">
        <v>27.53</v>
      </c>
      <c r="C201" s="131" t="n">
        <v>2809.18367346939</v>
      </c>
      <c r="D201" s="129" t="n">
        <v>0.55</v>
      </c>
      <c r="E201" s="129" t="n">
        <v>25</v>
      </c>
      <c r="F201" s="129" t="n">
        <v>18.32</v>
      </c>
      <c r="G201" s="129" t="n">
        <v>6514</v>
      </c>
      <c r="H201" s="129" t="n">
        <v>458</v>
      </c>
      <c r="I201" s="132" t="n">
        <v>375.151832460733</v>
      </c>
      <c r="J201" s="132" t="n">
        <v>0.819108804499417</v>
      </c>
      <c r="K201" s="132" t="n">
        <v>6.13358880670172</v>
      </c>
      <c r="L201" s="132" t="n">
        <v>7.48812462155153</v>
      </c>
      <c r="M201" s="109"/>
    </row>
    <row r="202" customFormat="false" ht="24" hidden="false" customHeight="true" outlineLevel="0" collapsed="false">
      <c r="A202" s="109"/>
      <c r="B202" s="129" t="n">
        <v>28.49</v>
      </c>
      <c r="C202" s="131" t="n">
        <v>2907.14285714286</v>
      </c>
      <c r="D202" s="129" t="n">
        <v>0.57</v>
      </c>
      <c r="E202" s="129" t="n">
        <v>25</v>
      </c>
      <c r="F202" s="129" t="n">
        <v>19.26</v>
      </c>
      <c r="G202" s="129" t="n">
        <v>6615</v>
      </c>
      <c r="H202" s="129" t="n">
        <v>481.5</v>
      </c>
      <c r="I202" s="132" t="n">
        <v>394.821989528796</v>
      </c>
      <c r="J202" s="132" t="n">
        <v>0.819983363507364</v>
      </c>
      <c r="K202" s="132" t="n">
        <v>6.03767986945557</v>
      </c>
      <c r="L202" s="132" t="n">
        <v>7.36317361809664</v>
      </c>
      <c r="M202" s="109"/>
    </row>
    <row r="203" customFormat="false" ht="24" hidden="false" customHeight="true" outlineLevel="0" collapsed="false">
      <c r="A203" s="109"/>
      <c r="B203" s="111"/>
      <c r="C203" s="112"/>
      <c r="D203" s="112"/>
      <c r="E203" s="112"/>
      <c r="F203" s="112"/>
      <c r="G203" s="112"/>
      <c r="H203" s="109"/>
      <c r="I203" s="109"/>
      <c r="J203" s="109"/>
      <c r="K203" s="109"/>
      <c r="L203" s="109"/>
      <c r="M203" s="109"/>
    </row>
    <row r="204" s="63" customFormat="true" ht="20.4" hidden="false" customHeight="false" outlineLevel="0" collapsed="false">
      <c r="B204" s="127" t="s">
        <v>213</v>
      </c>
      <c r="C204" s="127"/>
      <c r="D204" s="127"/>
      <c r="E204" s="127"/>
      <c r="F204" s="127"/>
      <c r="G204" s="127"/>
      <c r="H204" s="109"/>
      <c r="I204" s="109"/>
      <c r="J204" s="109"/>
      <c r="K204" s="109"/>
      <c r="L204" s="109"/>
      <c r="M204" s="109"/>
    </row>
    <row r="205" s="128" customFormat="true" ht="21" hidden="false" customHeight="false" outlineLevel="0" collapsed="false">
      <c r="B205" s="129" t="s">
        <v>190</v>
      </c>
      <c r="C205" s="129" t="s">
        <v>170</v>
      </c>
      <c r="D205" s="129" t="s">
        <v>171</v>
      </c>
      <c r="E205" s="129" t="s">
        <v>172</v>
      </c>
      <c r="F205" s="129" t="s">
        <v>173</v>
      </c>
      <c r="G205" s="129" t="s">
        <v>214</v>
      </c>
      <c r="H205" s="129" t="s">
        <v>175</v>
      </c>
      <c r="I205" s="129"/>
      <c r="J205" s="129" t="s">
        <v>175</v>
      </c>
      <c r="K205" s="129" t="s">
        <v>215</v>
      </c>
      <c r="L205" s="129"/>
      <c r="M205" s="112"/>
    </row>
    <row r="206" s="130" customFormat="true" ht="20.4" hidden="false" customHeight="false" outlineLevel="0" collapsed="false">
      <c r="B206" s="129" t="s">
        <v>178</v>
      </c>
      <c r="C206" s="129" t="s">
        <v>179</v>
      </c>
      <c r="D206" s="129" t="s">
        <v>180</v>
      </c>
      <c r="E206" s="129" t="s">
        <v>181</v>
      </c>
      <c r="F206" s="129" t="s">
        <v>182</v>
      </c>
      <c r="G206" s="129" t="s">
        <v>183</v>
      </c>
      <c r="H206" s="129" t="s">
        <v>184</v>
      </c>
      <c r="I206" s="129" t="s">
        <v>185</v>
      </c>
      <c r="J206" s="129" t="s">
        <v>186</v>
      </c>
      <c r="K206" s="129" t="s">
        <v>187</v>
      </c>
      <c r="L206" s="129" t="s">
        <v>188</v>
      </c>
      <c r="M206" s="112"/>
    </row>
    <row r="207" customFormat="false" ht="24" hidden="false" customHeight="true" outlineLevel="0" collapsed="false">
      <c r="A207" s="109"/>
      <c r="B207" s="132" t="n">
        <v>7.5213</v>
      </c>
      <c r="C207" s="131" t="n">
        <v>767.479591836735</v>
      </c>
      <c r="D207" s="129" t="n">
        <v>0.14</v>
      </c>
      <c r="E207" s="129" t="n">
        <v>30</v>
      </c>
      <c r="F207" s="129" t="n">
        <v>2.28</v>
      </c>
      <c r="G207" s="129" t="n">
        <v>3518</v>
      </c>
      <c r="H207" s="129" t="n">
        <v>68.4</v>
      </c>
      <c r="I207" s="132" t="n">
        <v>51.57277486911</v>
      </c>
      <c r="J207" s="132" t="n">
        <v>0.753987936682894</v>
      </c>
      <c r="K207" s="132" t="n">
        <v>11.2204618689581</v>
      </c>
      <c r="L207" s="132" t="n">
        <v>14.8814872533924</v>
      </c>
      <c r="M207" s="109"/>
    </row>
    <row r="208" customFormat="false" ht="24" hidden="false" customHeight="true" outlineLevel="0" collapsed="false">
      <c r="A208" s="109"/>
      <c r="B208" s="132" t="n">
        <v>7.87266</v>
      </c>
      <c r="C208" s="131" t="n">
        <v>803.332653061225</v>
      </c>
      <c r="D208" s="129" t="n">
        <v>0.14</v>
      </c>
      <c r="E208" s="129" t="n">
        <v>30</v>
      </c>
      <c r="F208" s="129" t="n">
        <v>2.39</v>
      </c>
      <c r="G208" s="129" t="n">
        <v>3615</v>
      </c>
      <c r="H208" s="129" t="n">
        <v>71.7</v>
      </c>
      <c r="I208" s="132" t="n">
        <v>52.9947643979058</v>
      </c>
      <c r="J208" s="132" t="n">
        <v>0.739118052969397</v>
      </c>
      <c r="K208" s="132" t="n">
        <v>11.2040816326531</v>
      </c>
      <c r="L208" s="132" t="n">
        <v>15.1587173221393</v>
      </c>
      <c r="M208" s="109"/>
    </row>
    <row r="209" customFormat="false" ht="24" hidden="false" customHeight="true" outlineLevel="0" collapsed="false">
      <c r="A209" s="109"/>
      <c r="B209" s="132" t="n">
        <v>8.5095</v>
      </c>
      <c r="C209" s="131" t="n">
        <v>868.316326530612</v>
      </c>
      <c r="D209" s="129" t="n">
        <v>0.15</v>
      </c>
      <c r="E209" s="129" t="n">
        <v>30</v>
      </c>
      <c r="F209" s="129" t="n">
        <v>2.67</v>
      </c>
      <c r="G209" s="129" t="n">
        <v>3711</v>
      </c>
      <c r="H209" s="129" t="n">
        <v>80.1</v>
      </c>
      <c r="I209" s="132" t="n">
        <v>58.2879581151832</v>
      </c>
      <c r="J209" s="132" t="n">
        <v>0.727689864109654</v>
      </c>
      <c r="K209" s="132" t="n">
        <v>10.8404035771612</v>
      </c>
      <c r="L209" s="132" t="n">
        <v>14.8970105422929</v>
      </c>
      <c r="M209" s="109"/>
    </row>
    <row r="210" customFormat="false" ht="24" hidden="false" customHeight="true" outlineLevel="0" collapsed="false">
      <c r="A210" s="109"/>
      <c r="B210" s="132" t="n">
        <v>8.95968</v>
      </c>
      <c r="C210" s="131" t="n">
        <v>914.25306122449</v>
      </c>
      <c r="D210" s="129" t="n">
        <v>0.16</v>
      </c>
      <c r="E210" s="129" t="n">
        <v>30</v>
      </c>
      <c r="F210" s="129" t="n">
        <v>2.9</v>
      </c>
      <c r="G210" s="129" t="n">
        <v>3829</v>
      </c>
      <c r="H210" s="129" t="n">
        <v>87</v>
      </c>
      <c r="I210" s="132" t="n">
        <v>64.1507853403141</v>
      </c>
      <c r="J210" s="132" t="n">
        <v>0.737365348739243</v>
      </c>
      <c r="K210" s="132" t="n">
        <v>10.5086558761436</v>
      </c>
      <c r="L210" s="132" t="n">
        <v>14.2516269500749</v>
      </c>
      <c r="M210" s="109"/>
    </row>
    <row r="211" customFormat="false" ht="24" hidden="false" customHeight="true" outlineLevel="0" collapsed="false">
      <c r="A211" s="109"/>
      <c r="B211" s="132" t="n">
        <v>9.48672</v>
      </c>
      <c r="C211" s="131" t="n">
        <v>968.032653061225</v>
      </c>
      <c r="D211" s="129" t="n">
        <v>0.17</v>
      </c>
      <c r="E211" s="129" t="n">
        <v>30</v>
      </c>
      <c r="F211" s="129" t="n">
        <v>3.1</v>
      </c>
      <c r="G211" s="129" t="n">
        <v>3917</v>
      </c>
      <c r="H211" s="129" t="n">
        <v>93</v>
      </c>
      <c r="I211" s="132" t="n">
        <v>69.7267015706806</v>
      </c>
      <c r="J211" s="132" t="n">
        <v>0.749749479254631</v>
      </c>
      <c r="K211" s="132" t="n">
        <v>10.4089532587228</v>
      </c>
      <c r="L211" s="132" t="n">
        <v>13.8832417317195</v>
      </c>
      <c r="M211" s="109"/>
    </row>
    <row r="212" customFormat="false" ht="24" hidden="false" customHeight="true" outlineLevel="0" collapsed="false">
      <c r="A212" s="109"/>
      <c r="B212" s="132" t="n">
        <v>9.98082</v>
      </c>
      <c r="C212" s="131" t="n">
        <v>1018.45102040816</v>
      </c>
      <c r="D212" s="129" t="n">
        <v>0.18</v>
      </c>
      <c r="E212" s="129" t="n">
        <v>30</v>
      </c>
      <c r="F212" s="129" t="n">
        <v>3.29</v>
      </c>
      <c r="G212" s="129" t="n">
        <v>4013</v>
      </c>
      <c r="H212" s="129" t="n">
        <v>98.7</v>
      </c>
      <c r="I212" s="132" t="n">
        <v>75.6376963350785</v>
      </c>
      <c r="J212" s="132" t="n">
        <v>0.766339375228759</v>
      </c>
      <c r="K212" s="132" t="n">
        <v>10.3186526890391</v>
      </c>
      <c r="L212" s="132" t="n">
        <v>13.4648603772434</v>
      </c>
      <c r="M212" s="109"/>
    </row>
    <row r="213" customFormat="false" ht="24" hidden="false" customHeight="true" outlineLevel="0" collapsed="false">
      <c r="A213" s="109"/>
      <c r="B213" s="132" t="n">
        <v>10.20042</v>
      </c>
      <c r="C213" s="131" t="n">
        <v>1040.85918367347</v>
      </c>
      <c r="D213" s="129" t="n">
        <v>0.19</v>
      </c>
      <c r="E213" s="129" t="n">
        <v>30</v>
      </c>
      <c r="F213" s="129" t="n">
        <v>3.43</v>
      </c>
      <c r="G213" s="129" t="n">
        <v>4117</v>
      </c>
      <c r="H213" s="129" t="n">
        <v>102.9</v>
      </c>
      <c r="I213" s="132" t="n">
        <v>81.9089005235602</v>
      </c>
      <c r="J213" s="132" t="n">
        <v>0.79600486417454</v>
      </c>
      <c r="K213" s="132" t="n">
        <v>10.1152495983816</v>
      </c>
      <c r="L213" s="132" t="n">
        <v>12.7075223451947</v>
      </c>
      <c r="M213" s="109"/>
    </row>
    <row r="214" customFormat="false" ht="24" hidden="false" customHeight="true" outlineLevel="0" collapsed="false">
      <c r="A214" s="109"/>
      <c r="B214" s="132" t="n">
        <v>11.12274</v>
      </c>
      <c r="C214" s="131" t="n">
        <v>1134.97346938776</v>
      </c>
      <c r="D214" s="129" t="n">
        <v>0.2</v>
      </c>
      <c r="E214" s="129" t="n">
        <v>30</v>
      </c>
      <c r="F214" s="129" t="n">
        <v>3.75</v>
      </c>
      <c r="G214" s="129" t="n">
        <v>4217</v>
      </c>
      <c r="H214" s="129" t="n">
        <v>112.5</v>
      </c>
      <c r="I214" s="132" t="n">
        <v>88.3141361256545</v>
      </c>
      <c r="J214" s="132" t="n">
        <v>0.785014543339151</v>
      </c>
      <c r="K214" s="132" t="n">
        <v>10.0886530612245</v>
      </c>
      <c r="L214" s="132" t="n">
        <v>12.8515492443124</v>
      </c>
      <c r="M214" s="109"/>
    </row>
    <row r="215" customFormat="false" ht="24" hidden="false" customHeight="true" outlineLevel="0" collapsed="false">
      <c r="A215" s="109"/>
      <c r="B215" s="132" t="n">
        <v>11.61684</v>
      </c>
      <c r="C215" s="131" t="n">
        <v>1185.39183673469</v>
      </c>
      <c r="D215" s="129" t="n">
        <v>0.2</v>
      </c>
      <c r="E215" s="129" t="n">
        <v>30</v>
      </c>
      <c r="F215" s="129" t="n">
        <v>3.99</v>
      </c>
      <c r="G215" s="129" t="n">
        <v>4316</v>
      </c>
      <c r="H215" s="129" t="n">
        <v>119.7</v>
      </c>
      <c r="I215" s="132" t="n">
        <v>90.3874345549738</v>
      </c>
      <c r="J215" s="132" t="n">
        <v>0.755116412322254</v>
      </c>
      <c r="K215" s="132" t="n">
        <v>9.90302286328065</v>
      </c>
      <c r="L215" s="132" t="n">
        <v>13.114564458777</v>
      </c>
      <c r="M215" s="109"/>
    </row>
    <row r="216" customFormat="false" ht="24" hidden="false" customHeight="true" outlineLevel="0" collapsed="false">
      <c r="A216" s="109"/>
      <c r="B216" s="132" t="n">
        <v>12.25368</v>
      </c>
      <c r="C216" s="131" t="n">
        <v>1250.37551020408</v>
      </c>
      <c r="D216" s="129" t="n">
        <v>0.22</v>
      </c>
      <c r="E216" s="129" t="n">
        <v>30</v>
      </c>
      <c r="F216" s="129" t="n">
        <v>4.3</v>
      </c>
      <c r="G216" s="129" t="n">
        <v>4423</v>
      </c>
      <c r="H216" s="129" t="n">
        <v>129</v>
      </c>
      <c r="I216" s="132" t="n">
        <v>101.89109947644</v>
      </c>
      <c r="J216" s="132" t="n">
        <v>0.789853484313487</v>
      </c>
      <c r="K216" s="132" t="n">
        <v>9.69283341243474</v>
      </c>
      <c r="L216" s="132" t="n">
        <v>12.2716853251074</v>
      </c>
      <c r="M216" s="109"/>
    </row>
    <row r="217" customFormat="false" ht="24" hidden="false" customHeight="true" outlineLevel="0" collapsed="false">
      <c r="A217" s="109"/>
      <c r="B217" s="132" t="n">
        <v>12.80268</v>
      </c>
      <c r="C217" s="131" t="n">
        <v>1306.39591836735</v>
      </c>
      <c r="D217" s="129" t="n">
        <v>0.22</v>
      </c>
      <c r="E217" s="129" t="n">
        <v>30</v>
      </c>
      <c r="F217" s="129" t="n">
        <v>4.56</v>
      </c>
      <c r="G217" s="129" t="n">
        <v>4517</v>
      </c>
      <c r="H217" s="129" t="n">
        <v>136.8</v>
      </c>
      <c r="I217" s="132" t="n">
        <v>104.056544502618</v>
      </c>
      <c r="J217" s="132" t="n">
        <v>0.760647255136095</v>
      </c>
      <c r="K217" s="132" t="n">
        <v>9.54967776584318</v>
      </c>
      <c r="L217" s="132" t="n">
        <v>12.5546732751104</v>
      </c>
      <c r="M217" s="109"/>
    </row>
    <row r="218" customFormat="false" ht="24" hidden="false" customHeight="true" outlineLevel="0" collapsed="false">
      <c r="A218" s="109"/>
      <c r="B218" s="132" t="n">
        <v>13.69206</v>
      </c>
      <c r="C218" s="131" t="n">
        <v>1397.14897959184</v>
      </c>
      <c r="D218" s="129" t="n">
        <v>0.25</v>
      </c>
      <c r="E218" s="129" t="n">
        <v>30</v>
      </c>
      <c r="F218" s="129" t="n">
        <v>4.85</v>
      </c>
      <c r="G218" s="129" t="n">
        <v>4618</v>
      </c>
      <c r="H218" s="129" t="n">
        <v>145.5</v>
      </c>
      <c r="I218" s="132" t="n">
        <v>120.890052356021</v>
      </c>
      <c r="J218" s="132" t="n">
        <v>0.830859466364405</v>
      </c>
      <c r="K218" s="132" t="n">
        <v>9.60239848516726</v>
      </c>
      <c r="L218" s="132" t="n">
        <v>11.5571873149433</v>
      </c>
      <c r="M218" s="109"/>
    </row>
    <row r="219" customFormat="false" ht="24" hidden="false" customHeight="true" outlineLevel="0" collapsed="false">
      <c r="A219" s="109"/>
      <c r="B219" s="132" t="n">
        <v>14.20812</v>
      </c>
      <c r="C219" s="131" t="n">
        <v>1449.80816326531</v>
      </c>
      <c r="D219" s="129" t="n">
        <v>0.27</v>
      </c>
      <c r="E219" s="129" t="n">
        <v>30</v>
      </c>
      <c r="F219" s="129" t="n">
        <v>5.15</v>
      </c>
      <c r="G219" s="129" t="n">
        <v>4718</v>
      </c>
      <c r="H219" s="129" t="n">
        <v>154.5</v>
      </c>
      <c r="I219" s="132" t="n">
        <v>133.388481675393</v>
      </c>
      <c r="J219" s="132" t="n">
        <v>0.863355868449144</v>
      </c>
      <c r="K219" s="132" t="n">
        <v>9.38387160689519</v>
      </c>
      <c r="L219" s="132" t="n">
        <v>10.8690656423655</v>
      </c>
      <c r="M219" s="109"/>
    </row>
    <row r="220" customFormat="false" ht="24" hidden="false" customHeight="true" outlineLevel="0" collapsed="false">
      <c r="A220" s="109"/>
      <c r="B220" s="132" t="n">
        <v>14.8779</v>
      </c>
      <c r="C220" s="131" t="n">
        <v>1518.15306122449</v>
      </c>
      <c r="D220" s="129" t="n">
        <v>0.24</v>
      </c>
      <c r="E220" s="129" t="n">
        <v>30</v>
      </c>
      <c r="F220" s="129" t="n">
        <v>5.45</v>
      </c>
      <c r="G220" s="129" t="n">
        <v>4822</v>
      </c>
      <c r="H220" s="129" t="n">
        <v>163.5</v>
      </c>
      <c r="I220" s="132" t="n">
        <v>121.181151832461</v>
      </c>
      <c r="J220" s="132" t="n">
        <v>0.741169124357558</v>
      </c>
      <c r="K220" s="132" t="n">
        <v>9.285339824003</v>
      </c>
      <c r="L220" s="132" t="n">
        <v>12.5279636170105</v>
      </c>
      <c r="M220" s="109"/>
    </row>
    <row r="221" customFormat="false" ht="24" hidden="false" customHeight="true" outlineLevel="0" collapsed="false">
      <c r="A221" s="109"/>
      <c r="B221" s="132" t="n">
        <v>15.45984</v>
      </c>
      <c r="C221" s="131" t="n">
        <v>1577.53469387755</v>
      </c>
      <c r="D221" s="129" t="n">
        <v>0.27</v>
      </c>
      <c r="E221" s="129" t="n">
        <v>30</v>
      </c>
      <c r="F221" s="129" t="n">
        <v>5.77</v>
      </c>
      <c r="G221" s="129" t="n">
        <v>4923</v>
      </c>
      <c r="H221" s="129" t="n">
        <v>173.1</v>
      </c>
      <c r="I221" s="132" t="n">
        <v>139.184293193717</v>
      </c>
      <c r="J221" s="132" t="n">
        <v>0.804068707069424</v>
      </c>
      <c r="K221" s="132" t="n">
        <v>9.11342977398932</v>
      </c>
      <c r="L221" s="132" t="n">
        <v>11.3341430823802</v>
      </c>
      <c r="M221" s="109"/>
    </row>
    <row r="222" customFormat="false" ht="24" hidden="false" customHeight="true" outlineLevel="0" collapsed="false">
      <c r="A222" s="109"/>
      <c r="B222" s="132" t="n">
        <v>16.06374</v>
      </c>
      <c r="C222" s="131" t="n">
        <v>1639.15714285714</v>
      </c>
      <c r="D222" s="129" t="n">
        <v>0.28</v>
      </c>
      <c r="E222" s="129" t="n">
        <v>30</v>
      </c>
      <c r="F222" s="129" t="n">
        <v>6.09</v>
      </c>
      <c r="G222" s="129" t="n">
        <v>5020</v>
      </c>
      <c r="H222" s="129" t="n">
        <v>182.7</v>
      </c>
      <c r="I222" s="132" t="n">
        <v>147.183246073298</v>
      </c>
      <c r="J222" s="132" t="n">
        <v>0.805600690056368</v>
      </c>
      <c r="K222" s="132" t="n">
        <v>8.97185080928923</v>
      </c>
      <c r="L222" s="132" t="n">
        <v>11.1368459834133</v>
      </c>
      <c r="M222" s="109"/>
    </row>
    <row r="223" customFormat="false" ht="24" hidden="false" customHeight="true" outlineLevel="0" collapsed="false">
      <c r="A223" s="109"/>
      <c r="B223" s="132" t="n">
        <v>16.72254</v>
      </c>
      <c r="C223" s="131" t="n">
        <v>1706.38163265306</v>
      </c>
      <c r="D223" s="129" t="n">
        <v>0.27</v>
      </c>
      <c r="E223" s="129" t="n">
        <v>30</v>
      </c>
      <c r="F223" s="129" t="n">
        <v>6.43</v>
      </c>
      <c r="G223" s="129" t="n">
        <v>5119</v>
      </c>
      <c r="H223" s="129" t="n">
        <v>192.9</v>
      </c>
      <c r="I223" s="132" t="n">
        <v>144.725654450262</v>
      </c>
      <c r="J223" s="132" t="n">
        <v>0.750262594350761</v>
      </c>
      <c r="K223" s="132" t="n">
        <v>8.84593899768306</v>
      </c>
      <c r="L223" s="132" t="n">
        <v>11.7904571869772</v>
      </c>
      <c r="M223" s="109"/>
    </row>
    <row r="224" customFormat="false" ht="24" hidden="false" customHeight="true" outlineLevel="0" collapsed="false">
      <c r="A224" s="109"/>
      <c r="B224" s="132" t="n">
        <v>17.28252</v>
      </c>
      <c r="C224" s="131" t="n">
        <v>1763.52244897959</v>
      </c>
      <c r="D224" s="129" t="n">
        <v>0.31</v>
      </c>
      <c r="E224" s="129" t="n">
        <v>30</v>
      </c>
      <c r="F224" s="129" t="n">
        <v>6.79</v>
      </c>
      <c r="G224" s="129" t="n">
        <v>5217</v>
      </c>
      <c r="H224" s="129" t="n">
        <v>203.7</v>
      </c>
      <c r="I224" s="132" t="n">
        <v>169.347643979058</v>
      </c>
      <c r="J224" s="132" t="n">
        <v>0.831358095135285</v>
      </c>
      <c r="K224" s="132" t="n">
        <v>8.65744943043491</v>
      </c>
      <c r="L224" s="132" t="n">
        <v>10.4136225786388</v>
      </c>
      <c r="M224" s="109"/>
    </row>
    <row r="225" customFormat="false" ht="24" hidden="false" customHeight="true" outlineLevel="0" collapsed="false">
      <c r="A225" s="109"/>
      <c r="B225" s="132" t="n">
        <v>18.0621</v>
      </c>
      <c r="C225" s="131" t="n">
        <v>1843.07142857143</v>
      </c>
      <c r="D225" s="129" t="n">
        <v>0.33</v>
      </c>
      <c r="E225" s="129" t="n">
        <v>30</v>
      </c>
      <c r="F225" s="129" t="n">
        <v>7.16</v>
      </c>
      <c r="G225" s="129" t="n">
        <v>5314</v>
      </c>
      <c r="H225" s="129" t="n">
        <v>214.8</v>
      </c>
      <c r="I225" s="132" t="n">
        <v>183.625130890052</v>
      </c>
      <c r="J225" s="132" t="n">
        <v>0.854865600046799</v>
      </c>
      <c r="K225" s="132" t="n">
        <v>8.58040702314445</v>
      </c>
      <c r="L225" s="132" t="n">
        <v>10.0371415374238</v>
      </c>
      <c r="M225" s="109"/>
    </row>
    <row r="226" customFormat="false" ht="24" hidden="false" customHeight="true" outlineLevel="0" collapsed="false">
      <c r="A226" s="109"/>
      <c r="B226" s="132" t="n">
        <v>18.81972</v>
      </c>
      <c r="C226" s="131" t="n">
        <v>1920.37959183674</v>
      </c>
      <c r="D226" s="129" t="n">
        <v>0.3</v>
      </c>
      <c r="E226" s="129" t="n">
        <v>30</v>
      </c>
      <c r="F226" s="129" t="n">
        <v>7.57</v>
      </c>
      <c r="G226" s="129" t="n">
        <v>5410</v>
      </c>
      <c r="H226" s="129" t="n">
        <v>227.1</v>
      </c>
      <c r="I226" s="132" t="n">
        <v>169.947643979058</v>
      </c>
      <c r="J226" s="132" t="n">
        <v>0.748338370669562</v>
      </c>
      <c r="K226" s="132" t="n">
        <v>8.45609683767827</v>
      </c>
      <c r="L226" s="132" t="n">
        <v>11.2998306235618</v>
      </c>
      <c r="M226" s="109"/>
    </row>
    <row r="227" customFormat="false" ht="24" hidden="false" customHeight="true" outlineLevel="0" collapsed="false">
      <c r="A227" s="109"/>
      <c r="B227" s="132" t="n">
        <v>19.3248</v>
      </c>
      <c r="C227" s="131" t="n">
        <v>1971.91836734694</v>
      </c>
      <c r="D227" s="129" t="n">
        <v>0.35</v>
      </c>
      <c r="E227" s="129" t="n">
        <v>30</v>
      </c>
      <c r="F227" s="129" t="n">
        <v>7.84</v>
      </c>
      <c r="G227" s="129" t="n">
        <v>5514</v>
      </c>
      <c r="H227" s="129" t="n">
        <v>235.2</v>
      </c>
      <c r="I227" s="132" t="n">
        <v>202.083769633508</v>
      </c>
      <c r="J227" s="132" t="n">
        <v>0.859199700822737</v>
      </c>
      <c r="K227" s="132" t="n">
        <v>8.38400666389005</v>
      </c>
      <c r="L227" s="132" t="n">
        <v>9.75792549259717</v>
      </c>
      <c r="M227" s="109"/>
    </row>
    <row r="228" customFormat="false" ht="24" hidden="false" customHeight="true" outlineLevel="0" collapsed="false">
      <c r="A228" s="109"/>
      <c r="B228" s="132" t="n">
        <v>19.73106</v>
      </c>
      <c r="C228" s="131" t="n">
        <v>2013.37346938775</v>
      </c>
      <c r="D228" s="129" t="n">
        <v>0.35</v>
      </c>
      <c r="E228" s="129" t="n">
        <v>30</v>
      </c>
      <c r="F228" s="129" t="n">
        <v>8.3</v>
      </c>
      <c r="G228" s="129" t="n">
        <v>5624</v>
      </c>
      <c r="H228" s="129" t="n">
        <v>249</v>
      </c>
      <c r="I228" s="132" t="n">
        <v>206.115183246073</v>
      </c>
      <c r="J228" s="132" t="n">
        <v>0.827771820265354</v>
      </c>
      <c r="K228" s="132" t="n">
        <v>8.08583722645685</v>
      </c>
      <c r="L228" s="132" t="n">
        <v>9.76819581012653</v>
      </c>
      <c r="M228" s="109"/>
    </row>
    <row r="229" customFormat="false" ht="24" hidden="false" customHeight="true" outlineLevel="0" collapsed="false">
      <c r="A229" s="109"/>
      <c r="B229" s="132" t="n">
        <v>20.76318</v>
      </c>
      <c r="C229" s="131" t="n">
        <v>2118.69183673469</v>
      </c>
      <c r="D229" s="129" t="n">
        <v>0.37</v>
      </c>
      <c r="E229" s="129" t="n">
        <v>30</v>
      </c>
      <c r="F229" s="129" t="n">
        <v>8.82</v>
      </c>
      <c r="G229" s="129" t="n">
        <v>5721</v>
      </c>
      <c r="H229" s="129" t="n">
        <v>264.6</v>
      </c>
      <c r="I229" s="132" t="n">
        <v>221.651308900524</v>
      </c>
      <c r="J229" s="132" t="n">
        <v>0.837684462964942</v>
      </c>
      <c r="K229" s="132" t="n">
        <v>8.00714979869499</v>
      </c>
      <c r="L229" s="132" t="n">
        <v>9.55867054087895</v>
      </c>
      <c r="M229" s="109"/>
    </row>
    <row r="230" customFormat="false" ht="24" hidden="false" customHeight="true" outlineLevel="0" collapsed="false">
      <c r="A230" s="109"/>
      <c r="B230" s="132" t="n">
        <v>21.7404</v>
      </c>
      <c r="C230" s="131" t="n">
        <v>2218.40816326531</v>
      </c>
      <c r="D230" s="129" t="n">
        <v>0.38</v>
      </c>
      <c r="E230" s="129" t="n">
        <v>30</v>
      </c>
      <c r="F230" s="129" t="n">
        <v>9.36</v>
      </c>
      <c r="G230" s="129" t="n">
        <v>5816</v>
      </c>
      <c r="H230" s="129" t="n">
        <v>280.8</v>
      </c>
      <c r="I230" s="132" t="n">
        <v>231.421989528796</v>
      </c>
      <c r="J230" s="132" t="n">
        <v>0.824152384361809</v>
      </c>
      <c r="K230" s="132" t="n">
        <v>7.90031397174254</v>
      </c>
      <c r="L230" s="132" t="n">
        <v>9.58598691413147</v>
      </c>
      <c r="M230" s="109"/>
    </row>
    <row r="231" customFormat="false" ht="24" hidden="false" customHeight="true" outlineLevel="0" collapsed="false">
      <c r="A231" s="109"/>
      <c r="B231" s="132" t="n">
        <v>22.38822</v>
      </c>
      <c r="C231" s="131" t="n">
        <v>2284.51224489796</v>
      </c>
      <c r="D231" s="129" t="n">
        <v>0.39</v>
      </c>
      <c r="E231" s="129" t="n">
        <v>30</v>
      </c>
      <c r="F231" s="129" t="n">
        <v>9.74</v>
      </c>
      <c r="G231" s="129" t="n">
        <v>5901</v>
      </c>
      <c r="H231" s="129" t="n">
        <v>292.2</v>
      </c>
      <c r="I231" s="132" t="n">
        <v>240.983246073298</v>
      </c>
      <c r="J231" s="132" t="n">
        <v>0.824720212434286</v>
      </c>
      <c r="K231" s="132" t="n">
        <v>7.8183170598835</v>
      </c>
      <c r="L231" s="132" t="n">
        <v>9.4799629522921</v>
      </c>
      <c r="M231" s="109"/>
    </row>
    <row r="232" customFormat="false" ht="24" hidden="false" customHeight="true" outlineLevel="0" collapsed="false">
      <c r="A232" s="109"/>
      <c r="B232" s="132" t="n">
        <v>23.23368</v>
      </c>
      <c r="C232" s="131" t="n">
        <v>2370.78367346939</v>
      </c>
      <c r="D232" s="129" t="n">
        <v>0.39</v>
      </c>
      <c r="E232" s="129" t="n">
        <v>30</v>
      </c>
      <c r="F232" s="129" t="n">
        <v>10.22</v>
      </c>
      <c r="G232" s="129" t="n">
        <v>6029</v>
      </c>
      <c r="H232" s="129" t="n">
        <v>306.6</v>
      </c>
      <c r="I232" s="132" t="n">
        <v>246.210471204188</v>
      </c>
      <c r="J232" s="132" t="n">
        <v>0.80303480497126</v>
      </c>
      <c r="K232" s="132" t="n">
        <v>7.73249730420544</v>
      </c>
      <c r="L232" s="132" t="n">
        <v>9.62909360383474</v>
      </c>
      <c r="M232" s="109"/>
    </row>
    <row r="233" customFormat="false" ht="24" hidden="false" customHeight="true" outlineLevel="0" collapsed="false">
      <c r="A233" s="109"/>
      <c r="B233" s="111"/>
      <c r="C233" s="112"/>
      <c r="D233" s="112"/>
      <c r="E233" s="112"/>
      <c r="F233" s="112"/>
      <c r="G233" s="112"/>
      <c r="H233" s="109"/>
      <c r="I233" s="109"/>
      <c r="J233" s="109"/>
      <c r="K233" s="109"/>
      <c r="L233" s="109"/>
      <c r="M233" s="109"/>
    </row>
    <row r="234" customFormat="false" ht="24" hidden="false" customHeight="true" outlineLevel="0" collapsed="false">
      <c r="A234" s="109"/>
      <c r="B234" s="136" t="s">
        <v>198</v>
      </c>
      <c r="C234" s="137" t="s">
        <v>216</v>
      </c>
      <c r="D234" s="137"/>
      <c r="E234" s="138"/>
      <c r="F234" s="138"/>
      <c r="G234" s="138"/>
      <c r="H234" s="109"/>
      <c r="I234" s="109"/>
      <c r="J234" s="109"/>
      <c r="K234" s="109"/>
      <c r="L234" s="109"/>
      <c r="M234" s="109"/>
    </row>
    <row r="235" customFormat="false" ht="24" hidden="false" customHeight="true" outlineLevel="0" collapsed="false">
      <c r="A235" s="109"/>
      <c r="B235" s="139" t="s">
        <v>200</v>
      </c>
      <c r="C235" s="142" t="s">
        <v>201</v>
      </c>
      <c r="D235" s="142"/>
      <c r="E235" s="138"/>
      <c r="F235" s="138"/>
      <c r="G235" s="138"/>
      <c r="H235" s="109"/>
      <c r="I235" s="109"/>
      <c r="J235" s="109"/>
      <c r="K235" s="109"/>
      <c r="L235" s="109"/>
      <c r="M235" s="109"/>
    </row>
    <row r="236" customFormat="false" ht="75.75" hidden="false" customHeight="true" outlineLevel="0" collapsed="false">
      <c r="A236" s="109"/>
      <c r="B236" s="141" t="s">
        <v>183</v>
      </c>
      <c r="C236" s="142" t="s">
        <v>202</v>
      </c>
      <c r="D236" s="142" t="s">
        <v>203</v>
      </c>
      <c r="E236" s="143" t="s">
        <v>204</v>
      </c>
      <c r="F236" s="143" t="s">
        <v>205</v>
      </c>
      <c r="G236" s="143" t="s">
        <v>206</v>
      </c>
      <c r="H236" s="109"/>
      <c r="I236" s="109"/>
      <c r="J236" s="109"/>
      <c r="K236" s="109"/>
      <c r="L236" s="109"/>
      <c r="M236" s="109"/>
    </row>
    <row r="237" customFormat="false" ht="24" hidden="false" customHeight="true" outlineLevel="0" collapsed="false">
      <c r="A237" s="109"/>
      <c r="B237" s="144" t="n">
        <v>2509</v>
      </c>
      <c r="C237" s="145" t="n">
        <v>547.959183673469</v>
      </c>
      <c r="D237" s="146" t="n">
        <v>42.65</v>
      </c>
      <c r="E237" s="146" t="n">
        <v>32.32</v>
      </c>
      <c r="F237" s="146" t="n">
        <v>12.85</v>
      </c>
      <c r="G237" s="148" t="n">
        <f aca="false">C237/E237</f>
        <v>16.9541826631643</v>
      </c>
      <c r="H237" s="109"/>
      <c r="I237" s="109"/>
      <c r="J237" s="109"/>
      <c r="K237" s="109"/>
      <c r="L237" s="109"/>
      <c r="M237" s="109"/>
    </row>
    <row r="238" customFormat="false" ht="24" hidden="false" customHeight="true" outlineLevel="0" collapsed="false">
      <c r="A238" s="109"/>
      <c r="B238" s="144" t="n">
        <v>2719</v>
      </c>
      <c r="C238" s="145" t="n">
        <v>641.836734693877</v>
      </c>
      <c r="D238" s="146" t="n">
        <v>52.15</v>
      </c>
      <c r="E238" s="146" t="n">
        <v>39.29</v>
      </c>
      <c r="F238" s="146" t="n">
        <v>12.31</v>
      </c>
      <c r="G238" s="148" t="n">
        <f aca="false">C238/E238</f>
        <v>16.335880241636</v>
      </c>
      <c r="H238" s="109"/>
      <c r="I238" s="109"/>
      <c r="J238" s="109"/>
      <c r="K238" s="109"/>
      <c r="L238" s="109"/>
      <c r="M238" s="109"/>
    </row>
    <row r="239" customFormat="false" ht="24" hidden="false" customHeight="true" outlineLevel="0" collapsed="false">
      <c r="A239" s="109"/>
      <c r="B239" s="144" t="n">
        <v>2908</v>
      </c>
      <c r="C239" s="145" t="n">
        <v>761.224489795918</v>
      </c>
      <c r="D239" s="146" t="n">
        <v>62.88</v>
      </c>
      <c r="E239" s="146" t="n">
        <v>48.12</v>
      </c>
      <c r="F239" s="146" t="n">
        <v>12.11</v>
      </c>
      <c r="G239" s="148" t="n">
        <f aca="false">C239/E239</f>
        <v>15.819295299167</v>
      </c>
      <c r="H239" s="109"/>
      <c r="I239" s="109"/>
      <c r="J239" s="109"/>
      <c r="K239" s="109"/>
      <c r="L239" s="109"/>
      <c r="M239" s="109"/>
    </row>
    <row r="240" customFormat="false" ht="24" hidden="false" customHeight="true" outlineLevel="0" collapsed="false">
      <c r="A240" s="109"/>
      <c r="B240" s="144" t="n">
        <v>3118</v>
      </c>
      <c r="C240" s="145" t="n">
        <v>872.448979591837</v>
      </c>
      <c r="D240" s="146" t="n">
        <v>76.56</v>
      </c>
      <c r="E240" s="146" t="n">
        <v>61.39</v>
      </c>
      <c r="F240" s="146" t="n">
        <v>11.4</v>
      </c>
      <c r="G240" s="148" t="n">
        <f aca="false">C240/E240</f>
        <v>14.2115813583945</v>
      </c>
      <c r="H240" s="109"/>
      <c r="I240" s="109"/>
      <c r="J240" s="109"/>
      <c r="K240" s="109"/>
      <c r="L240" s="109"/>
      <c r="M240" s="109"/>
    </row>
    <row r="241" customFormat="false" ht="24" hidden="false" customHeight="true" outlineLevel="0" collapsed="false">
      <c r="A241" s="109"/>
      <c r="B241" s="144" t="n">
        <v>3310</v>
      </c>
      <c r="C241" s="145" t="n">
        <v>985.714285714286</v>
      </c>
      <c r="D241" s="146" t="n">
        <v>90.43</v>
      </c>
      <c r="E241" s="146" t="n">
        <v>71.06</v>
      </c>
      <c r="F241" s="146" t="n">
        <v>10.9</v>
      </c>
      <c r="G241" s="148" t="n">
        <f aca="false">C241/E241</f>
        <v>13.8715773390696</v>
      </c>
      <c r="H241" s="109"/>
      <c r="I241" s="109"/>
      <c r="J241" s="109"/>
      <c r="K241" s="109"/>
      <c r="L241" s="109"/>
      <c r="M241" s="109"/>
    </row>
    <row r="242" customFormat="false" ht="24" hidden="false" customHeight="true" outlineLevel="0" collapsed="false">
      <c r="A242" s="109"/>
      <c r="B242" s="144" t="n">
        <v>3519</v>
      </c>
      <c r="C242" s="145" t="n">
        <v>1117.34693877551</v>
      </c>
      <c r="D242" s="146" t="n">
        <v>106.29</v>
      </c>
      <c r="E242" s="146" t="n">
        <v>88.07</v>
      </c>
      <c r="F242" s="146" t="n">
        <v>10.51</v>
      </c>
      <c r="G242" s="148" t="n">
        <f aca="false">C242/E242</f>
        <v>12.6870323467186</v>
      </c>
      <c r="H242" s="109"/>
      <c r="I242" s="109"/>
      <c r="J242" s="109"/>
      <c r="K242" s="109"/>
      <c r="L242" s="109"/>
      <c r="M242" s="109"/>
    </row>
    <row r="243" customFormat="false" ht="24" hidden="false" customHeight="true" outlineLevel="0" collapsed="false">
      <c r="A243" s="109"/>
      <c r="B243" s="144" t="n">
        <v>3721</v>
      </c>
      <c r="C243" s="145" t="n">
        <v>1257.14285714286</v>
      </c>
      <c r="D243" s="146" t="n">
        <v>125.75</v>
      </c>
      <c r="E243" s="146" t="n">
        <v>101.31</v>
      </c>
      <c r="F243" s="146" t="n">
        <v>10</v>
      </c>
      <c r="G243" s="148" t="n">
        <f aca="false">C243/E243</f>
        <v>12.4088723437258</v>
      </c>
      <c r="H243" s="109"/>
      <c r="I243" s="109"/>
      <c r="J243" s="109"/>
      <c r="K243" s="109"/>
      <c r="L243" s="109"/>
      <c r="M243" s="109"/>
    </row>
    <row r="244" customFormat="false" ht="24" hidden="false" customHeight="true" outlineLevel="0" collapsed="false">
      <c r="A244" s="109"/>
      <c r="B244" s="144" t="n">
        <v>3916</v>
      </c>
      <c r="C244" s="145" t="n">
        <v>1373.4693877551</v>
      </c>
      <c r="D244" s="146" t="n">
        <v>142.81</v>
      </c>
      <c r="E244" s="146" t="n">
        <v>118.1</v>
      </c>
      <c r="F244" s="146" t="n">
        <v>9.62</v>
      </c>
      <c r="G244" s="148" t="n">
        <f aca="false">C244/E244</f>
        <v>11.6297153916605</v>
      </c>
      <c r="H244" s="109"/>
      <c r="I244" s="109"/>
      <c r="J244" s="109"/>
      <c r="K244" s="109"/>
      <c r="L244" s="109"/>
      <c r="M244" s="109"/>
    </row>
    <row r="245" customFormat="false" ht="24" hidden="false" customHeight="true" outlineLevel="0" collapsed="false">
      <c r="A245" s="109"/>
      <c r="B245" s="144" t="n">
        <v>4108</v>
      </c>
      <c r="C245" s="145" t="n">
        <v>1529.59183673469</v>
      </c>
      <c r="D245" s="146" t="n">
        <v>167.22</v>
      </c>
      <c r="E245" s="146" t="n">
        <v>135.94</v>
      </c>
      <c r="F245" s="146" t="n">
        <v>9.15</v>
      </c>
      <c r="G245" s="148" t="n">
        <f aca="false">C245/E245</f>
        <v>11.2519629007995</v>
      </c>
      <c r="H245" s="109"/>
      <c r="I245" s="109"/>
      <c r="J245" s="109"/>
      <c r="K245" s="109"/>
      <c r="L245" s="109"/>
      <c r="M245" s="109"/>
    </row>
    <row r="246" customFormat="false" ht="24" hidden="false" customHeight="true" outlineLevel="0" collapsed="false">
      <c r="A246" s="109"/>
      <c r="B246" s="144" t="n">
        <v>4316</v>
      </c>
      <c r="C246" s="145" t="n">
        <v>1667.34693877551</v>
      </c>
      <c r="D246" s="146" t="n">
        <v>192.23</v>
      </c>
      <c r="E246" s="146" t="n">
        <v>160.45</v>
      </c>
      <c r="F246" s="146" t="n">
        <v>8.67</v>
      </c>
      <c r="G246" s="148" t="n">
        <f aca="false">C246/E246</f>
        <v>10.3916917343441</v>
      </c>
      <c r="H246" s="109"/>
      <c r="I246" s="109"/>
      <c r="J246" s="109"/>
      <c r="K246" s="109"/>
      <c r="L246" s="109"/>
      <c r="M246" s="109"/>
    </row>
    <row r="247" customFormat="false" ht="24" hidden="false" customHeight="true" outlineLevel="0" collapsed="false">
      <c r="A247" s="109"/>
      <c r="B247" s="144" t="n">
        <v>4496</v>
      </c>
      <c r="C247" s="145" t="n">
        <v>1837.75510204082</v>
      </c>
      <c r="D247" s="146" t="n">
        <v>217.11</v>
      </c>
      <c r="E247" s="146" t="n">
        <v>180.8</v>
      </c>
      <c r="F247" s="146" t="n">
        <v>8.46</v>
      </c>
      <c r="G247" s="148" t="n">
        <f aca="false">C247/E247</f>
        <v>10.1645746794293</v>
      </c>
      <c r="H247" s="109"/>
      <c r="I247" s="109"/>
      <c r="J247" s="109"/>
      <c r="K247" s="109"/>
      <c r="L247" s="109"/>
      <c r="M247" s="109"/>
    </row>
    <row r="248" customFormat="false" ht="24" hidden="false" customHeight="true" outlineLevel="0" collapsed="false">
      <c r="A248" s="109"/>
      <c r="B248" s="144" t="n">
        <v>4715</v>
      </c>
      <c r="C248" s="145" t="n">
        <v>2017.34693877551</v>
      </c>
      <c r="D248" s="146" t="n">
        <v>248.17</v>
      </c>
      <c r="E248" s="146" t="n">
        <v>205.9</v>
      </c>
      <c r="F248" s="146" t="n">
        <v>8.13</v>
      </c>
      <c r="G248" s="148" t="n">
        <f aca="false">C248/E248</f>
        <v>9.79770247098353</v>
      </c>
      <c r="H248" s="109"/>
      <c r="I248" s="109"/>
      <c r="J248" s="109"/>
      <c r="K248" s="109"/>
      <c r="L248" s="109"/>
      <c r="M248" s="109"/>
    </row>
    <row r="249" customFormat="false" ht="24" hidden="false" customHeight="true" outlineLevel="0" collapsed="false">
      <c r="A249" s="109"/>
      <c r="B249" s="144" t="n">
        <v>4901</v>
      </c>
      <c r="C249" s="145" t="n">
        <v>2178.57142857143</v>
      </c>
      <c r="D249" s="146" t="n">
        <v>276.57</v>
      </c>
      <c r="E249" s="146" t="n">
        <v>229.93</v>
      </c>
      <c r="F249" s="146" t="n">
        <v>7.88</v>
      </c>
      <c r="G249" s="148" t="n">
        <f aca="false">C249/E249</f>
        <v>9.4749333648129</v>
      </c>
      <c r="H249" s="109"/>
      <c r="I249" s="109"/>
      <c r="J249" s="109"/>
      <c r="K249" s="109"/>
      <c r="L249" s="109"/>
      <c r="M249" s="109"/>
    </row>
    <row r="250" customFormat="false" ht="24" hidden="false" customHeight="true" outlineLevel="0" collapsed="false">
      <c r="A250" s="109"/>
      <c r="B250" s="144" t="n">
        <v>5106</v>
      </c>
      <c r="C250" s="145" t="n">
        <v>2390.81632653061</v>
      </c>
      <c r="D250" s="146" t="n">
        <v>316.27</v>
      </c>
      <c r="E250" s="146" t="n">
        <v>263.07</v>
      </c>
      <c r="F250" s="146" t="n">
        <v>7.56</v>
      </c>
      <c r="G250" s="148" t="n">
        <f aca="false">C250/E250</f>
        <v>9.08813747873421</v>
      </c>
      <c r="H250" s="109"/>
      <c r="I250" s="109"/>
      <c r="J250" s="109"/>
      <c r="K250" s="109"/>
      <c r="L250" s="109"/>
      <c r="M250" s="109"/>
    </row>
    <row r="251" customFormat="false" ht="24" hidden="false" customHeight="true" outlineLevel="0" collapsed="false">
      <c r="A251" s="109"/>
      <c r="B251" s="144" t="n">
        <v>5321</v>
      </c>
      <c r="C251" s="145" t="n">
        <v>2567.34693877551</v>
      </c>
      <c r="D251" s="146" t="n">
        <v>354.63</v>
      </c>
      <c r="E251" s="146" t="n">
        <v>299.78</v>
      </c>
      <c r="F251" s="146" t="n">
        <v>7.24</v>
      </c>
      <c r="G251" s="148" t="n">
        <f aca="false">C251/E251</f>
        <v>8.56410347179769</v>
      </c>
      <c r="H251" s="109"/>
      <c r="I251" s="109"/>
      <c r="J251" s="109"/>
      <c r="K251" s="109"/>
      <c r="L251" s="109"/>
      <c r="M251" s="109"/>
    </row>
    <row r="252" customFormat="false" ht="24" hidden="false" customHeight="true" outlineLevel="0" collapsed="false">
      <c r="A252" s="109"/>
      <c r="B252" s="144" t="n">
        <v>5503</v>
      </c>
      <c r="C252" s="145" t="n">
        <v>2720.40816326531</v>
      </c>
      <c r="D252" s="146" t="n">
        <v>387.43</v>
      </c>
      <c r="E252" s="146" t="n">
        <v>323.87</v>
      </c>
      <c r="F252" s="146" t="n">
        <v>7.02</v>
      </c>
      <c r="G252" s="148" t="n">
        <f aca="false">C252/E252</f>
        <v>8.3996917382447</v>
      </c>
      <c r="H252" s="109"/>
      <c r="I252" s="109"/>
      <c r="J252" s="109"/>
      <c r="K252" s="109"/>
      <c r="L252" s="109"/>
      <c r="M252" s="109"/>
    </row>
    <row r="253" customFormat="false" ht="24" hidden="false" customHeight="true" outlineLevel="0" collapsed="false">
      <c r="A253" s="109"/>
      <c r="B253" s="144" t="n">
        <v>5721</v>
      </c>
      <c r="C253" s="145" t="n">
        <v>2977.55102040816</v>
      </c>
      <c r="D253" s="146" t="n">
        <v>438.08</v>
      </c>
      <c r="E253" s="146" t="n">
        <v>367.25</v>
      </c>
      <c r="F253" s="146" t="n">
        <v>6.8</v>
      </c>
      <c r="G253" s="148" t="n">
        <f aca="false">C253/E253</f>
        <v>8.1076950862033</v>
      </c>
      <c r="H253" s="109"/>
      <c r="I253" s="109"/>
      <c r="J253" s="109"/>
      <c r="K253" s="109"/>
      <c r="L253" s="109"/>
      <c r="M253" s="109"/>
    </row>
    <row r="254" customFormat="false" ht="24" hidden="false" customHeight="true" outlineLevel="0" collapsed="false">
      <c r="A254" s="109"/>
      <c r="B254" s="144" t="n">
        <v>5889</v>
      </c>
      <c r="C254" s="145" t="n">
        <v>3158.16326530612</v>
      </c>
      <c r="D254" s="146" t="n">
        <v>486.76</v>
      </c>
      <c r="E254" s="146" t="n">
        <v>405.79</v>
      </c>
      <c r="F254" s="146" t="n">
        <v>6.49</v>
      </c>
      <c r="G254" s="148" t="n">
        <f aca="false">C254/E254</f>
        <v>7.78275281625008</v>
      </c>
      <c r="H254" s="109"/>
      <c r="I254" s="109"/>
      <c r="J254" s="109"/>
      <c r="K254" s="109"/>
      <c r="L254" s="109"/>
      <c r="M254" s="109"/>
    </row>
    <row r="255" customFormat="false" ht="24" hidden="false" customHeight="true" outlineLevel="0" collapsed="false">
      <c r="A255" s="109"/>
      <c r="B255" s="111"/>
      <c r="C255" s="112"/>
      <c r="D255" s="112"/>
      <c r="E255" s="112"/>
      <c r="F255" s="112"/>
      <c r="G255" s="112"/>
      <c r="H255" s="109"/>
      <c r="I255" s="109"/>
      <c r="J255" s="109"/>
      <c r="K255" s="109"/>
      <c r="L255" s="109"/>
      <c r="M255" s="109"/>
    </row>
    <row r="256" s="63" customFormat="true" ht="20.4" hidden="false" customHeight="false" outlineLevel="0" collapsed="false">
      <c r="B256" s="127" t="s">
        <v>217</v>
      </c>
      <c r="C256" s="127"/>
      <c r="D256" s="127"/>
      <c r="E256" s="127"/>
      <c r="F256" s="127"/>
      <c r="G256" s="127"/>
      <c r="H256" s="109"/>
      <c r="I256" s="109"/>
      <c r="J256" s="109"/>
      <c r="K256" s="109"/>
      <c r="L256" s="109"/>
      <c r="M256" s="109"/>
    </row>
    <row r="257" s="128" customFormat="true" ht="21" hidden="false" customHeight="false" outlineLevel="0" collapsed="false">
      <c r="B257" s="129" t="s">
        <v>190</v>
      </c>
      <c r="C257" s="129" t="s">
        <v>170</v>
      </c>
      <c r="D257" s="129" t="s">
        <v>171</v>
      </c>
      <c r="E257" s="129" t="s">
        <v>172</v>
      </c>
      <c r="F257" s="129" t="s">
        <v>173</v>
      </c>
      <c r="G257" s="129" t="s">
        <v>196</v>
      </c>
      <c r="H257" s="129" t="s">
        <v>175</v>
      </c>
      <c r="I257" s="129"/>
      <c r="J257" s="129" t="s">
        <v>175</v>
      </c>
      <c r="K257" s="129" t="s">
        <v>197</v>
      </c>
      <c r="L257" s="129"/>
      <c r="M257" s="112"/>
    </row>
    <row r="258" s="130" customFormat="true" ht="20.4" hidden="false" customHeight="false" outlineLevel="0" collapsed="false">
      <c r="B258" s="129" t="s">
        <v>178</v>
      </c>
      <c r="C258" s="129" t="s">
        <v>179</v>
      </c>
      <c r="D258" s="129" t="s">
        <v>180</v>
      </c>
      <c r="E258" s="129" t="s">
        <v>181</v>
      </c>
      <c r="F258" s="129" t="s">
        <v>182</v>
      </c>
      <c r="G258" s="129" t="s">
        <v>183</v>
      </c>
      <c r="H258" s="129" t="s">
        <v>184</v>
      </c>
      <c r="I258" s="129" t="s">
        <v>185</v>
      </c>
      <c r="J258" s="129" t="s">
        <v>186</v>
      </c>
      <c r="K258" s="129" t="s">
        <v>187</v>
      </c>
      <c r="L258" s="129" t="s">
        <v>188</v>
      </c>
      <c r="M258" s="112"/>
    </row>
    <row r="259" customFormat="false" ht="24" hidden="false" customHeight="true" outlineLevel="0" collapsed="false">
      <c r="A259" s="109"/>
      <c r="B259" s="129" t="n">
        <v>5.37</v>
      </c>
      <c r="C259" s="131" t="n">
        <v>547.959183673469</v>
      </c>
      <c r="D259" s="129" t="n">
        <v>0.13</v>
      </c>
      <c r="E259" s="129" t="n">
        <v>25</v>
      </c>
      <c r="F259" s="129" t="n">
        <v>1.85</v>
      </c>
      <c r="G259" s="129" t="n">
        <v>2641</v>
      </c>
      <c r="H259" s="129" t="n">
        <v>46.25</v>
      </c>
      <c r="I259" s="132" t="n">
        <v>35.9507853403141</v>
      </c>
      <c r="J259" s="132" t="n">
        <v>0.777314277628414</v>
      </c>
      <c r="K259" s="132" t="n">
        <v>11.8477661334804</v>
      </c>
      <c r="L259" s="132" t="n">
        <v>15.2419252732987</v>
      </c>
      <c r="M259" s="109"/>
    </row>
    <row r="260" customFormat="false" ht="24" hidden="false" customHeight="true" outlineLevel="0" collapsed="false">
      <c r="A260" s="109"/>
      <c r="B260" s="129" t="n">
        <v>6.18</v>
      </c>
      <c r="C260" s="131" t="n">
        <v>630.612244897959</v>
      </c>
      <c r="D260" s="129" t="n">
        <v>0.14</v>
      </c>
      <c r="E260" s="129" t="n">
        <v>25</v>
      </c>
      <c r="F260" s="129" t="n">
        <v>2.22</v>
      </c>
      <c r="G260" s="129" t="n">
        <v>2817</v>
      </c>
      <c r="H260" s="129" t="n">
        <v>55.5</v>
      </c>
      <c r="I260" s="132" t="n">
        <v>41.296335078534</v>
      </c>
      <c r="J260" s="132" t="n">
        <v>0.744078109523136</v>
      </c>
      <c r="K260" s="132" t="n">
        <v>11.3623827909542</v>
      </c>
      <c r="L260" s="132" t="n">
        <v>15.2704167015962</v>
      </c>
      <c r="M260" s="109"/>
    </row>
    <row r="261" customFormat="false" ht="24" hidden="false" customHeight="true" outlineLevel="0" collapsed="false">
      <c r="A261" s="109"/>
      <c r="B261" s="129" t="n">
        <v>7.04</v>
      </c>
      <c r="C261" s="131" t="n">
        <v>718.367346938775</v>
      </c>
      <c r="D261" s="129" t="n">
        <v>0.14</v>
      </c>
      <c r="E261" s="129" t="n">
        <v>25</v>
      </c>
      <c r="F261" s="129" t="n">
        <v>2.53</v>
      </c>
      <c r="G261" s="129" t="n">
        <v>3017</v>
      </c>
      <c r="H261" s="129" t="n">
        <v>63.25</v>
      </c>
      <c r="I261" s="132" t="n">
        <v>44.2282722513089</v>
      </c>
      <c r="J261" s="132" t="n">
        <v>0.699261221364568</v>
      </c>
      <c r="K261" s="132" t="n">
        <v>11.357586512866</v>
      </c>
      <c r="L261" s="132" t="n">
        <v>16.2422656453083</v>
      </c>
      <c r="M261" s="109"/>
    </row>
    <row r="262" customFormat="false" ht="24" hidden="false" customHeight="true" outlineLevel="0" collapsed="false">
      <c r="A262" s="109"/>
      <c r="B262" s="129" t="n">
        <v>8.22</v>
      </c>
      <c r="C262" s="131" t="n">
        <v>838.775510204082</v>
      </c>
      <c r="D262" s="129" t="n">
        <v>0.19</v>
      </c>
      <c r="E262" s="129" t="n">
        <v>25</v>
      </c>
      <c r="F262" s="129" t="n">
        <v>3.12</v>
      </c>
      <c r="G262" s="129" t="n">
        <v>3210</v>
      </c>
      <c r="H262" s="129" t="n">
        <v>78</v>
      </c>
      <c r="I262" s="132" t="n">
        <v>63.8638743455497</v>
      </c>
      <c r="J262" s="132" t="n">
        <v>0.81876761981474</v>
      </c>
      <c r="K262" s="132" t="n">
        <v>10.7535321821036</v>
      </c>
      <c r="L262" s="132" t="n">
        <v>13.133802463435</v>
      </c>
      <c r="M262" s="109"/>
    </row>
    <row r="263" customFormat="false" ht="24" hidden="false" customHeight="true" outlineLevel="0" collapsed="false">
      <c r="A263" s="109"/>
      <c r="B263" s="129" t="n">
        <v>10.51</v>
      </c>
      <c r="C263" s="131" t="n">
        <v>1072.44897959184</v>
      </c>
      <c r="D263" s="129" t="n">
        <v>0.23</v>
      </c>
      <c r="E263" s="129" t="n">
        <v>25</v>
      </c>
      <c r="F263" s="129" t="n">
        <v>4.43</v>
      </c>
      <c r="G263" s="129" t="n">
        <v>3615</v>
      </c>
      <c r="H263" s="129" t="n">
        <v>110.75</v>
      </c>
      <c r="I263" s="132" t="n">
        <v>87.0628272251309</v>
      </c>
      <c r="J263" s="132" t="n">
        <v>0.786120336118563</v>
      </c>
      <c r="K263" s="132" t="n">
        <v>9.68351223107753</v>
      </c>
      <c r="L263" s="132" t="n">
        <v>12.3181042216634</v>
      </c>
      <c r="M263" s="109"/>
    </row>
    <row r="264" customFormat="false" ht="24" hidden="false" customHeight="true" outlineLevel="0" collapsed="false">
      <c r="A264" s="109"/>
      <c r="B264" s="129" t="n">
        <v>10.86</v>
      </c>
      <c r="C264" s="131" t="n">
        <v>1108.16326530612</v>
      </c>
      <c r="D264" s="129" t="n">
        <v>0.23</v>
      </c>
      <c r="E264" s="129" t="n">
        <v>25</v>
      </c>
      <c r="F264" s="129" t="n">
        <v>5.08</v>
      </c>
      <c r="G264" s="129" t="n">
        <v>3805</v>
      </c>
      <c r="H264" s="129" t="n">
        <v>127</v>
      </c>
      <c r="I264" s="132" t="n">
        <v>91.6387434554974</v>
      </c>
      <c r="J264" s="132" t="n">
        <v>0.721564909098405</v>
      </c>
      <c r="K264" s="132" t="n">
        <v>8.72569500241041</v>
      </c>
      <c r="L264" s="132" t="n">
        <v>12.0927374549203</v>
      </c>
      <c r="M264" s="109"/>
    </row>
    <row r="265" customFormat="false" ht="24" hidden="false" customHeight="true" outlineLevel="0" collapsed="false">
      <c r="A265" s="109"/>
      <c r="B265" s="129" t="n">
        <v>12.44</v>
      </c>
      <c r="C265" s="131" t="n">
        <v>1269.38775510204</v>
      </c>
      <c r="D265" s="129" t="n">
        <v>0.25</v>
      </c>
      <c r="E265" s="129" t="n">
        <v>25</v>
      </c>
      <c r="F265" s="129" t="n">
        <v>6.03</v>
      </c>
      <c r="G265" s="129" t="n">
        <v>4011</v>
      </c>
      <c r="H265" s="129" t="n">
        <v>150.75</v>
      </c>
      <c r="I265" s="132" t="n">
        <v>105</v>
      </c>
      <c r="J265" s="132" t="n">
        <v>0.696517412935323</v>
      </c>
      <c r="K265" s="132" t="n">
        <v>8.42048262090906</v>
      </c>
      <c r="L265" s="132" t="n">
        <v>12.089407191448</v>
      </c>
      <c r="M265" s="109"/>
    </row>
    <row r="266" customFormat="false" ht="24" hidden="false" customHeight="true" outlineLevel="0" collapsed="false">
      <c r="A266" s="109"/>
      <c r="B266" s="129" t="n">
        <v>13.35</v>
      </c>
      <c r="C266" s="131" t="n">
        <v>1362.24489795918</v>
      </c>
      <c r="D266" s="129" t="n">
        <v>0.3</v>
      </c>
      <c r="E266" s="129" t="n">
        <v>25</v>
      </c>
      <c r="F266" s="129" t="n">
        <v>6.98</v>
      </c>
      <c r="G266" s="129" t="n">
        <v>4213</v>
      </c>
      <c r="H266" s="129" t="n">
        <v>174.5</v>
      </c>
      <c r="I266" s="132" t="n">
        <v>132.34554973822</v>
      </c>
      <c r="J266" s="132" t="n">
        <v>0.7584272191302</v>
      </c>
      <c r="K266" s="132" t="n">
        <v>7.8065610198234</v>
      </c>
      <c r="L266" s="132" t="n">
        <v>10.2930918391567</v>
      </c>
      <c r="M266" s="109"/>
    </row>
    <row r="267" customFormat="false" ht="24" hidden="false" customHeight="true" outlineLevel="0" collapsed="false">
      <c r="A267" s="109"/>
      <c r="B267" s="129" t="n">
        <v>14.94</v>
      </c>
      <c r="C267" s="131" t="n">
        <v>1524.48979591837</v>
      </c>
      <c r="D267" s="129" t="n">
        <v>0.32</v>
      </c>
      <c r="E267" s="129" t="n">
        <v>25</v>
      </c>
      <c r="F267" s="129" t="n">
        <v>8.16</v>
      </c>
      <c r="G267" s="129" t="n">
        <v>4420</v>
      </c>
      <c r="H267" s="129" t="n">
        <v>204</v>
      </c>
      <c r="I267" s="132" t="n">
        <v>148.104712041885</v>
      </c>
      <c r="J267" s="132" t="n">
        <v>0.726003490401396</v>
      </c>
      <c r="K267" s="132" t="n">
        <v>7.47298919567827</v>
      </c>
      <c r="L267" s="132" t="n">
        <v>10.2933240603934</v>
      </c>
      <c r="M267" s="109"/>
    </row>
    <row r="268" customFormat="false" ht="24" hidden="false" customHeight="true" outlineLevel="0" collapsed="false">
      <c r="A268" s="109"/>
      <c r="B268" s="129" t="n">
        <v>16.44</v>
      </c>
      <c r="C268" s="131" t="n">
        <v>1677.55102040816</v>
      </c>
      <c r="D268" s="129" t="n">
        <v>0.36</v>
      </c>
      <c r="E268" s="129" t="n">
        <v>25</v>
      </c>
      <c r="F268" s="129" t="n">
        <v>9.29</v>
      </c>
      <c r="G268" s="129" t="n">
        <v>4622</v>
      </c>
      <c r="H268" s="129" t="n">
        <v>232.25</v>
      </c>
      <c r="I268" s="132" t="n">
        <v>174.232460732984</v>
      </c>
      <c r="J268" s="132" t="n">
        <v>0.750193587655476</v>
      </c>
      <c r="K268" s="132" t="n">
        <v>7.22303991564333</v>
      </c>
      <c r="L268" s="132" t="n">
        <v>9.6282346776876</v>
      </c>
      <c r="M268" s="109"/>
    </row>
    <row r="269" customFormat="false" ht="24" hidden="false" customHeight="true" outlineLevel="0" collapsed="false">
      <c r="A269" s="109"/>
      <c r="B269" s="129" t="n">
        <v>17.66</v>
      </c>
      <c r="C269" s="131" t="n">
        <v>1802.04081632653</v>
      </c>
      <c r="D269" s="129" t="n">
        <v>0.37</v>
      </c>
      <c r="E269" s="129" t="n">
        <v>25</v>
      </c>
      <c r="F269" s="129" t="n">
        <v>10.44</v>
      </c>
      <c r="G269" s="129" t="n">
        <v>4818</v>
      </c>
      <c r="H269" s="129" t="n">
        <v>261</v>
      </c>
      <c r="I269" s="132" t="n">
        <v>186.665968586387</v>
      </c>
      <c r="J269" s="132" t="n">
        <v>0.715195281940182</v>
      </c>
      <c r="K269" s="132" t="n">
        <v>6.90437094377981</v>
      </c>
      <c r="L269" s="132" t="n">
        <v>9.65382619002971</v>
      </c>
      <c r="M269" s="109"/>
    </row>
    <row r="270" customFormat="false" ht="24" hidden="false" customHeight="true" outlineLevel="0" collapsed="false">
      <c r="A270" s="109"/>
      <c r="B270" s="129" t="n">
        <v>19.66</v>
      </c>
      <c r="C270" s="131" t="n">
        <v>2006.12244897959</v>
      </c>
      <c r="D270" s="129" t="n">
        <v>0.41</v>
      </c>
      <c r="E270" s="129" t="n">
        <v>25</v>
      </c>
      <c r="F270" s="129" t="n">
        <v>12.2</v>
      </c>
      <c r="G270" s="129" t="n">
        <v>5012</v>
      </c>
      <c r="H270" s="129" t="n">
        <v>305</v>
      </c>
      <c r="I270" s="132" t="n">
        <v>215.174869109948</v>
      </c>
      <c r="J270" s="132" t="n">
        <v>0.705491374130976</v>
      </c>
      <c r="K270" s="132" t="n">
        <v>6.5774506523921</v>
      </c>
      <c r="L270" s="132" t="n">
        <v>9.32321909746126</v>
      </c>
      <c r="M270" s="109"/>
    </row>
    <row r="271" customFormat="false" ht="24" hidden="false" customHeight="true" outlineLevel="0" collapsed="false">
      <c r="A271" s="109"/>
      <c r="B271" s="129" t="n">
        <v>21.49</v>
      </c>
      <c r="C271" s="131" t="n">
        <v>2192.85714285714</v>
      </c>
      <c r="D271" s="129" t="n">
        <v>0.45</v>
      </c>
      <c r="E271" s="129" t="n">
        <v>25</v>
      </c>
      <c r="F271" s="129" t="n">
        <v>14.18</v>
      </c>
      <c r="G271" s="129" t="n">
        <v>5214</v>
      </c>
      <c r="H271" s="129" t="n">
        <v>354.5</v>
      </c>
      <c r="I271" s="132" t="n">
        <v>245.685863874346</v>
      </c>
      <c r="J271" s="132" t="n">
        <v>0.69304898130986</v>
      </c>
      <c r="K271" s="132" t="n">
        <v>6.18577473302438</v>
      </c>
      <c r="L271" s="132" t="n">
        <v>8.92545101405861</v>
      </c>
      <c r="M271" s="109"/>
    </row>
    <row r="272" customFormat="false" ht="24" hidden="false" customHeight="true" outlineLevel="0" collapsed="false">
      <c r="A272" s="109"/>
      <c r="B272" s="129" t="n">
        <v>23.13</v>
      </c>
      <c r="C272" s="131" t="n">
        <v>2360.20408163265</v>
      </c>
      <c r="D272" s="129" t="n">
        <v>0.45</v>
      </c>
      <c r="E272" s="129" t="n">
        <v>25</v>
      </c>
      <c r="F272" s="129" t="n">
        <v>16.01</v>
      </c>
      <c r="G272" s="129" t="n">
        <v>5420</v>
      </c>
      <c r="H272" s="129" t="n">
        <v>400.25</v>
      </c>
      <c r="I272" s="132" t="n">
        <v>255.392670157068</v>
      </c>
      <c r="J272" s="132" t="n">
        <v>0.638082873596672</v>
      </c>
      <c r="K272" s="132" t="n">
        <v>5.89682468865122</v>
      </c>
      <c r="L272" s="132" t="n">
        <v>9.24147149634761</v>
      </c>
      <c r="M272" s="109"/>
    </row>
    <row r="273" customFormat="false" ht="24" hidden="false" customHeight="true" outlineLevel="0" collapsed="false">
      <c r="A273" s="109"/>
      <c r="B273" s="129" t="n">
        <v>24.91</v>
      </c>
      <c r="C273" s="131" t="n">
        <v>2541.83673469388</v>
      </c>
      <c r="D273" s="129" t="n">
        <v>0.53</v>
      </c>
      <c r="E273" s="129" t="n">
        <v>25</v>
      </c>
      <c r="F273" s="129" t="n">
        <v>18.17</v>
      </c>
      <c r="G273" s="129" t="n">
        <v>5613</v>
      </c>
      <c r="H273" s="129" t="n">
        <v>454.25</v>
      </c>
      <c r="I273" s="132" t="n">
        <v>311.506806282723</v>
      </c>
      <c r="J273" s="132" t="n">
        <v>0.685760718288877</v>
      </c>
      <c r="K273" s="132" t="n">
        <v>5.5956780070311</v>
      </c>
      <c r="L273" s="132" t="n">
        <v>8.15981122539876</v>
      </c>
      <c r="M273" s="109"/>
    </row>
    <row r="274" customFormat="false" ht="24" hidden="false" customHeight="true" outlineLevel="0" collapsed="false">
      <c r="A274" s="109"/>
      <c r="B274" s="129" t="n">
        <v>26.66</v>
      </c>
      <c r="C274" s="131" t="n">
        <v>2720.40816326531</v>
      </c>
      <c r="D274" s="129" t="n">
        <v>0.57</v>
      </c>
      <c r="E274" s="129" t="n">
        <v>25</v>
      </c>
      <c r="F274" s="129" t="n">
        <v>20.77</v>
      </c>
      <c r="G274" s="129" t="n">
        <v>5811</v>
      </c>
      <c r="H274" s="129" t="n">
        <v>519.25</v>
      </c>
      <c r="I274" s="132" t="n">
        <v>346.834554973822</v>
      </c>
      <c r="J274" s="132" t="n">
        <v>0.667952922433937</v>
      </c>
      <c r="K274" s="132" t="n">
        <v>5.23911056960097</v>
      </c>
      <c r="L274" s="132" t="n">
        <v>7.84353267070126</v>
      </c>
      <c r="M274" s="109"/>
    </row>
    <row r="275" customFormat="false" ht="24" hidden="false" customHeight="true" outlineLevel="0" collapsed="false">
      <c r="A275" s="109"/>
      <c r="B275" s="129" t="n">
        <v>28.46</v>
      </c>
      <c r="C275" s="131" t="n">
        <v>2904.08163265306</v>
      </c>
      <c r="D275" s="129" t="n">
        <v>0.61</v>
      </c>
      <c r="E275" s="129" t="n">
        <v>25</v>
      </c>
      <c r="F275" s="129" t="n">
        <v>23.17</v>
      </c>
      <c r="G275" s="129" t="n">
        <v>6020</v>
      </c>
      <c r="H275" s="129" t="n">
        <v>579.25</v>
      </c>
      <c r="I275" s="132" t="n">
        <v>384.523560209424</v>
      </c>
      <c r="J275" s="132" t="n">
        <v>0.663830056468579</v>
      </c>
      <c r="K275" s="132" t="n">
        <v>5.01352029806312</v>
      </c>
      <c r="L275" s="132" t="n">
        <v>7.5524153346323</v>
      </c>
      <c r="M275" s="109"/>
    </row>
    <row r="276" customFormat="false" ht="24" hidden="false" customHeight="true" outlineLevel="0" collapsed="false">
      <c r="A276" s="109"/>
      <c r="B276" s="129" t="n">
        <v>31.83</v>
      </c>
      <c r="C276" s="131" t="n">
        <v>3247.95918367347</v>
      </c>
      <c r="D276" s="129" t="n">
        <v>0.73</v>
      </c>
      <c r="E276" s="129" t="n">
        <v>25</v>
      </c>
      <c r="F276" s="129" t="n">
        <v>31.64</v>
      </c>
      <c r="G276" s="129" t="n">
        <v>6441</v>
      </c>
      <c r="H276" s="129" t="n">
        <v>791</v>
      </c>
      <c r="I276" s="132" t="n">
        <v>492.348691099476</v>
      </c>
      <c r="J276" s="132" t="n">
        <v>0.622438294689604</v>
      </c>
      <c r="K276" s="132" t="n">
        <v>4.10614308934699</v>
      </c>
      <c r="L276" s="132" t="n">
        <v>6.5968677126375</v>
      </c>
      <c r="M276" s="109"/>
    </row>
    <row r="277" customFormat="false" ht="24" hidden="false" customHeight="true" outlineLevel="0" collapsed="false">
      <c r="A277" s="109"/>
      <c r="B277" s="111"/>
      <c r="C277" s="112"/>
      <c r="D277" s="112"/>
      <c r="E277" s="112"/>
      <c r="F277" s="112"/>
      <c r="G277" s="112"/>
      <c r="H277" s="109"/>
      <c r="I277" s="109"/>
      <c r="J277" s="109"/>
      <c r="K277" s="109"/>
      <c r="L277" s="109"/>
      <c r="M277" s="109"/>
    </row>
    <row r="278" customFormat="false" ht="24" hidden="false" customHeight="true" outlineLevel="0" collapsed="false">
      <c r="A278" s="109"/>
      <c r="B278" s="136" t="s">
        <v>198</v>
      </c>
      <c r="C278" s="137" t="s">
        <v>218</v>
      </c>
      <c r="D278" s="137"/>
      <c r="E278" s="138"/>
      <c r="F278" s="138"/>
      <c r="G278" s="138"/>
      <c r="H278" s="109"/>
      <c r="I278" s="109"/>
      <c r="J278" s="109"/>
      <c r="K278" s="109"/>
      <c r="L278" s="109"/>
      <c r="M278" s="109"/>
    </row>
    <row r="279" customFormat="false" ht="24" hidden="false" customHeight="true" outlineLevel="0" collapsed="false">
      <c r="A279" s="109"/>
      <c r="B279" s="139" t="s">
        <v>200</v>
      </c>
      <c r="C279" s="140" t="s">
        <v>201</v>
      </c>
      <c r="D279" s="140"/>
      <c r="E279" s="138"/>
      <c r="F279" s="138"/>
      <c r="G279" s="138"/>
      <c r="H279" s="109"/>
      <c r="I279" s="109"/>
      <c r="J279" s="109"/>
      <c r="K279" s="109"/>
      <c r="L279" s="109"/>
      <c r="M279" s="109"/>
    </row>
    <row r="280" customFormat="false" ht="69.75" hidden="false" customHeight="true" outlineLevel="0" collapsed="false">
      <c r="A280" s="109"/>
      <c r="B280" s="141" t="s">
        <v>183</v>
      </c>
      <c r="C280" s="142" t="s">
        <v>202</v>
      </c>
      <c r="D280" s="142" t="s">
        <v>203</v>
      </c>
      <c r="E280" s="143" t="s">
        <v>204</v>
      </c>
      <c r="F280" s="143" t="s">
        <v>205</v>
      </c>
      <c r="G280" s="143" t="s">
        <v>206</v>
      </c>
      <c r="H280" s="109"/>
      <c r="I280" s="109"/>
      <c r="J280" s="109"/>
      <c r="K280" s="109"/>
      <c r="L280" s="109"/>
      <c r="M280" s="109"/>
    </row>
    <row r="281" customFormat="false" ht="24" hidden="false" customHeight="true" outlineLevel="0" collapsed="false">
      <c r="A281" s="109"/>
      <c r="B281" s="129" t="n">
        <v>2501</v>
      </c>
      <c r="C281" s="145" t="n">
        <v>696.938775510204</v>
      </c>
      <c r="D281" s="146" t="n">
        <v>55.57</v>
      </c>
      <c r="E281" s="146" t="n">
        <v>40.6</v>
      </c>
      <c r="F281" s="146" t="n">
        <v>12.54</v>
      </c>
      <c r="G281" s="148" t="n">
        <f aca="false">C281/E281</f>
        <v>17.1659796923696</v>
      </c>
      <c r="H281" s="109"/>
      <c r="I281" s="109"/>
      <c r="J281" s="109"/>
      <c r="K281" s="109"/>
      <c r="L281" s="109"/>
      <c r="M281" s="109"/>
    </row>
    <row r="282" customFormat="false" ht="24" hidden="false" customHeight="true" outlineLevel="0" collapsed="false">
      <c r="A282" s="109"/>
      <c r="B282" s="129" t="n">
        <v>2701</v>
      </c>
      <c r="C282" s="145" t="n">
        <v>859.183673469388</v>
      </c>
      <c r="D282" s="146" t="n">
        <v>69.08</v>
      </c>
      <c r="E282" s="146" t="n">
        <v>50.91</v>
      </c>
      <c r="F282" s="146" t="n">
        <v>12.44</v>
      </c>
      <c r="G282" s="148" t="n">
        <f aca="false">C282/E282</f>
        <v>16.8765207909917</v>
      </c>
      <c r="H282" s="109"/>
      <c r="I282" s="109"/>
      <c r="J282" s="109"/>
      <c r="K282" s="109"/>
      <c r="L282" s="109"/>
      <c r="M282" s="109"/>
    </row>
    <row r="283" customFormat="false" ht="24" hidden="false" customHeight="true" outlineLevel="0" collapsed="false">
      <c r="A283" s="109"/>
      <c r="B283" s="129" t="n">
        <v>2922</v>
      </c>
      <c r="C283" s="145" t="n">
        <v>1024.48979591837</v>
      </c>
      <c r="D283" s="146" t="n">
        <v>87.61</v>
      </c>
      <c r="E283" s="146" t="n">
        <v>68.85</v>
      </c>
      <c r="F283" s="146" t="n">
        <v>11.69</v>
      </c>
      <c r="G283" s="148" t="n">
        <f aca="false">C283/E283</f>
        <v>14.8800260845079</v>
      </c>
      <c r="H283" s="109"/>
      <c r="I283" s="109"/>
      <c r="J283" s="109"/>
      <c r="K283" s="109"/>
      <c r="L283" s="109"/>
      <c r="M283" s="109"/>
    </row>
    <row r="284" customFormat="false" ht="24" hidden="false" customHeight="true" outlineLevel="0" collapsed="false">
      <c r="A284" s="109"/>
      <c r="B284" s="129" t="n">
        <v>3122</v>
      </c>
      <c r="C284" s="145" t="n">
        <v>1169.38775510204</v>
      </c>
      <c r="D284" s="146" t="n">
        <v>104.73</v>
      </c>
      <c r="E284" s="146" t="n">
        <v>81.73</v>
      </c>
      <c r="F284" s="146" t="n">
        <v>11.17</v>
      </c>
      <c r="G284" s="148" t="n">
        <f aca="false">C284/E284</f>
        <v>14.3079377841923</v>
      </c>
      <c r="H284" s="109"/>
      <c r="I284" s="109"/>
      <c r="J284" s="109"/>
      <c r="K284" s="109"/>
      <c r="L284" s="109"/>
      <c r="M284" s="109"/>
    </row>
    <row r="285" customFormat="false" ht="24" hidden="false" customHeight="true" outlineLevel="0" collapsed="false">
      <c r="A285" s="109"/>
      <c r="B285" s="129" t="n">
        <v>3301</v>
      </c>
      <c r="C285" s="145" t="n">
        <v>1313.26530612245</v>
      </c>
      <c r="D285" s="146" t="n">
        <v>123.78</v>
      </c>
      <c r="E285" s="146" t="n">
        <v>95.75</v>
      </c>
      <c r="F285" s="146" t="n">
        <v>10.61</v>
      </c>
      <c r="G285" s="148" t="n">
        <f aca="false">C285/E285</f>
        <v>13.7155645548037</v>
      </c>
      <c r="H285" s="109"/>
      <c r="I285" s="109"/>
      <c r="J285" s="109"/>
      <c r="K285" s="109"/>
      <c r="L285" s="109"/>
      <c r="M285" s="109"/>
    </row>
    <row r="286" customFormat="false" ht="24" hidden="false" customHeight="true" outlineLevel="0" collapsed="false">
      <c r="A286" s="109"/>
      <c r="B286" s="129" t="n">
        <v>3520</v>
      </c>
      <c r="C286" s="145" t="n">
        <v>1486.73469387755</v>
      </c>
      <c r="D286" s="146" t="n">
        <v>146.7</v>
      </c>
      <c r="E286" s="146" t="n">
        <v>113.9</v>
      </c>
      <c r="F286" s="146" t="n">
        <v>10.13</v>
      </c>
      <c r="G286" s="148" t="n">
        <f aca="false">C286/E286</f>
        <v>13.0529823869846</v>
      </c>
      <c r="H286" s="109"/>
      <c r="I286" s="109"/>
      <c r="J286" s="109"/>
      <c r="K286" s="109"/>
      <c r="L286" s="109"/>
      <c r="M286" s="109"/>
    </row>
    <row r="287" customFormat="false" ht="24" hidden="false" customHeight="true" outlineLevel="0" collapsed="false">
      <c r="A287" s="109"/>
      <c r="B287" s="129" t="n">
        <v>3716</v>
      </c>
      <c r="C287" s="145" t="n">
        <v>1666.32653061224</v>
      </c>
      <c r="D287" s="146" t="n">
        <v>171.5</v>
      </c>
      <c r="E287" s="146" t="n">
        <v>137.37</v>
      </c>
      <c r="F287" s="146" t="n">
        <v>9.72</v>
      </c>
      <c r="G287" s="148" t="n">
        <f aca="false">C287/E287</f>
        <v>12.1302069637638</v>
      </c>
      <c r="H287" s="109"/>
      <c r="I287" s="109"/>
      <c r="J287" s="109"/>
      <c r="K287" s="109"/>
      <c r="L287" s="109"/>
      <c r="M287" s="109"/>
    </row>
    <row r="288" customFormat="false" ht="24" hidden="false" customHeight="true" outlineLevel="0" collapsed="false">
      <c r="A288" s="109"/>
      <c r="B288" s="129" t="n">
        <v>3911</v>
      </c>
      <c r="C288" s="145" t="n">
        <v>1838.77551020408</v>
      </c>
      <c r="D288" s="146" t="n">
        <v>200.48</v>
      </c>
      <c r="E288" s="146" t="n">
        <v>159.32</v>
      </c>
      <c r="F288" s="146" t="n">
        <v>9.17</v>
      </c>
      <c r="G288" s="148" t="n">
        <f aca="false">C288/E288</f>
        <v>11.5413978797645</v>
      </c>
      <c r="H288" s="109"/>
      <c r="I288" s="109"/>
      <c r="J288" s="109"/>
      <c r="K288" s="109"/>
      <c r="L288" s="109"/>
      <c r="M288" s="109"/>
    </row>
    <row r="289" customFormat="false" ht="24" hidden="false" customHeight="true" outlineLevel="0" collapsed="false">
      <c r="A289" s="109"/>
      <c r="B289" s="129" t="n">
        <v>4109</v>
      </c>
      <c r="C289" s="145" t="n">
        <v>2022.44897959184</v>
      </c>
      <c r="D289" s="146" t="n">
        <v>228.51</v>
      </c>
      <c r="E289" s="146" t="n">
        <v>184.6</v>
      </c>
      <c r="F289" s="146" t="n">
        <v>8.85</v>
      </c>
      <c r="G289" s="148" t="n">
        <f aca="false">C289/E289</f>
        <v>10.9558449598691</v>
      </c>
      <c r="H289" s="109"/>
      <c r="I289" s="109"/>
      <c r="J289" s="109"/>
      <c r="K289" s="109"/>
      <c r="L289" s="109"/>
      <c r="M289" s="109"/>
    </row>
    <row r="290" customFormat="false" ht="24" hidden="false" customHeight="true" outlineLevel="0" collapsed="false">
      <c r="A290" s="109"/>
      <c r="B290" s="129" t="n">
        <v>4308</v>
      </c>
      <c r="C290" s="145" t="n">
        <v>2234.69387755102</v>
      </c>
      <c r="D290" s="146" t="n">
        <v>263.3</v>
      </c>
      <c r="E290" s="146" t="n">
        <v>207.07</v>
      </c>
      <c r="F290" s="146" t="n">
        <v>8.49</v>
      </c>
      <c r="G290" s="148" t="n">
        <f aca="false">C290/E290</f>
        <v>10.7919731373498</v>
      </c>
      <c r="H290" s="109"/>
      <c r="I290" s="109"/>
      <c r="J290" s="109"/>
      <c r="K290" s="109"/>
      <c r="L290" s="109"/>
      <c r="M290" s="109"/>
    </row>
    <row r="291" customFormat="false" ht="24" hidden="false" customHeight="true" outlineLevel="0" collapsed="false">
      <c r="A291" s="109"/>
      <c r="B291" s="129" t="n">
        <v>4507</v>
      </c>
      <c r="C291" s="145" t="n">
        <v>2484.69387755102</v>
      </c>
      <c r="D291" s="146" t="n">
        <v>305.07</v>
      </c>
      <c r="E291" s="146" t="n">
        <v>245.9</v>
      </c>
      <c r="F291" s="146" t="n">
        <v>8.14</v>
      </c>
      <c r="G291" s="148" t="n">
        <f aca="false">C291/E291</f>
        <v>10.1044891319684</v>
      </c>
      <c r="H291" s="109"/>
      <c r="I291" s="109"/>
      <c r="J291" s="109"/>
      <c r="K291" s="109"/>
      <c r="L291" s="109"/>
      <c r="M291" s="109"/>
    </row>
    <row r="292" customFormat="false" ht="24" hidden="false" customHeight="true" outlineLevel="0" collapsed="false">
      <c r="A292" s="109"/>
      <c r="B292" s="129" t="n">
        <v>4722</v>
      </c>
      <c r="C292" s="145" t="n">
        <v>2674.48979591837</v>
      </c>
      <c r="D292" s="146" t="n">
        <v>342.75</v>
      </c>
      <c r="E292" s="146" t="n">
        <v>274.94</v>
      </c>
      <c r="F292" s="146" t="n">
        <v>7.8</v>
      </c>
      <c r="G292" s="148" t="n">
        <f aca="false">C292/E292</f>
        <v>9.72753981202579</v>
      </c>
      <c r="H292" s="109"/>
      <c r="I292" s="109"/>
      <c r="J292" s="109"/>
      <c r="K292" s="109"/>
      <c r="L292" s="109"/>
      <c r="M292" s="109"/>
    </row>
    <row r="293" customFormat="false" ht="24" hidden="false" customHeight="true" outlineLevel="0" collapsed="false">
      <c r="A293" s="109"/>
      <c r="B293" s="129" t="n">
        <v>4895</v>
      </c>
      <c r="C293" s="145" t="n">
        <v>2958.16326530612</v>
      </c>
      <c r="D293" s="146" t="n">
        <v>391.63</v>
      </c>
      <c r="E293" s="146" t="n">
        <v>318.33</v>
      </c>
      <c r="F293" s="146" t="n">
        <v>7.55</v>
      </c>
      <c r="G293" s="148" t="n">
        <f aca="false">C293/E293</f>
        <v>9.29275677851953</v>
      </c>
      <c r="H293" s="109"/>
      <c r="I293" s="109"/>
      <c r="J293" s="109"/>
      <c r="K293" s="109"/>
      <c r="L293" s="109"/>
      <c r="M293" s="109"/>
    </row>
    <row r="294" customFormat="false" ht="24" hidden="false" customHeight="true" outlineLevel="0" collapsed="false">
      <c r="A294" s="109"/>
      <c r="B294" s="129" t="n">
        <v>5121</v>
      </c>
      <c r="C294" s="145" t="n">
        <v>3129.59183673469</v>
      </c>
      <c r="D294" s="146" t="n">
        <v>431.16</v>
      </c>
      <c r="E294" s="146" t="n">
        <v>351.26</v>
      </c>
      <c r="F294" s="146" t="n">
        <v>7.26</v>
      </c>
      <c r="G294" s="148" t="n">
        <f aca="false">C294/E294</f>
        <v>8.90961634326337</v>
      </c>
      <c r="H294" s="109"/>
      <c r="I294" s="109"/>
      <c r="J294" s="109"/>
      <c r="K294" s="109"/>
      <c r="L294" s="109"/>
      <c r="M294" s="109"/>
    </row>
    <row r="295" customFormat="false" ht="24" hidden="false" customHeight="true" outlineLevel="0" collapsed="false">
      <c r="A295" s="109"/>
      <c r="B295" s="129" t="n">
        <v>5302</v>
      </c>
      <c r="C295" s="145" t="n">
        <v>3343.87755102041</v>
      </c>
      <c r="D295" s="146" t="n">
        <v>479.76</v>
      </c>
      <c r="E295" s="146" t="n">
        <v>389.21</v>
      </c>
      <c r="F295" s="146" t="n">
        <v>6.97</v>
      </c>
      <c r="G295" s="148" t="n">
        <f aca="false">C295/E295</f>
        <v>8.59144819254493</v>
      </c>
      <c r="H295" s="109"/>
      <c r="I295" s="109"/>
      <c r="J295" s="109"/>
      <c r="K295" s="109"/>
      <c r="L295" s="109"/>
      <c r="M295" s="109"/>
    </row>
    <row r="296" customFormat="false" ht="24" hidden="false" customHeight="true" outlineLevel="0" collapsed="false">
      <c r="A296" s="109"/>
      <c r="B296" s="129" t="n">
        <v>5525</v>
      </c>
      <c r="C296" s="145" t="n">
        <v>3658.16326530612</v>
      </c>
      <c r="D296" s="146" t="n">
        <v>545.91</v>
      </c>
      <c r="E296" s="146" t="n">
        <v>442.03</v>
      </c>
      <c r="F296" s="146" t="n">
        <v>6.7</v>
      </c>
      <c r="G296" s="148" t="n">
        <f aca="false">C296/E296</f>
        <v>8.27582577043667</v>
      </c>
      <c r="H296" s="109"/>
      <c r="I296" s="109"/>
      <c r="J296" s="109"/>
      <c r="K296" s="109"/>
      <c r="L296" s="109"/>
      <c r="M296" s="109"/>
    </row>
    <row r="297" customFormat="false" ht="24" hidden="false" customHeight="true" outlineLevel="0" collapsed="false">
      <c r="A297" s="109"/>
      <c r="B297" s="111"/>
      <c r="C297" s="112"/>
      <c r="D297" s="112"/>
      <c r="E297" s="112"/>
      <c r="F297" s="112"/>
      <c r="G297" s="112"/>
      <c r="H297" s="109"/>
      <c r="I297" s="109"/>
      <c r="J297" s="109"/>
      <c r="K297" s="109"/>
      <c r="L297" s="109"/>
      <c r="M297" s="109"/>
    </row>
    <row r="298" s="63" customFormat="true" ht="20.4" hidden="false" customHeight="false" outlineLevel="0" collapsed="false">
      <c r="B298" s="127" t="s">
        <v>219</v>
      </c>
      <c r="C298" s="127"/>
      <c r="D298" s="127"/>
      <c r="E298" s="127"/>
      <c r="F298" s="127"/>
      <c r="G298" s="127"/>
      <c r="H298" s="109"/>
      <c r="I298" s="109"/>
      <c r="J298" s="109"/>
      <c r="K298" s="109"/>
      <c r="L298" s="109"/>
      <c r="M298" s="109"/>
    </row>
    <row r="299" s="128" customFormat="true" ht="21" hidden="false" customHeight="false" outlineLevel="0" collapsed="false">
      <c r="B299" s="129" t="s">
        <v>190</v>
      </c>
      <c r="C299" s="129" t="s">
        <v>170</v>
      </c>
      <c r="D299" s="129" t="s">
        <v>171</v>
      </c>
      <c r="E299" s="129" t="s">
        <v>172</v>
      </c>
      <c r="F299" s="129" t="s">
        <v>173</v>
      </c>
      <c r="G299" s="129" t="s">
        <v>196</v>
      </c>
      <c r="H299" s="129" t="s">
        <v>175</v>
      </c>
      <c r="I299" s="129"/>
      <c r="J299" s="129" t="s">
        <v>175</v>
      </c>
      <c r="K299" s="129" t="s">
        <v>197</v>
      </c>
      <c r="L299" s="129"/>
      <c r="M299" s="112"/>
    </row>
    <row r="300" s="130" customFormat="true" ht="20.4" hidden="false" customHeight="false" outlineLevel="0" collapsed="false">
      <c r="B300" s="129" t="s">
        <v>178</v>
      </c>
      <c r="C300" s="129" t="s">
        <v>179</v>
      </c>
      <c r="D300" s="129" t="s">
        <v>180</v>
      </c>
      <c r="E300" s="129" t="s">
        <v>181</v>
      </c>
      <c r="F300" s="129" t="s">
        <v>182</v>
      </c>
      <c r="G300" s="129" t="s">
        <v>183</v>
      </c>
      <c r="H300" s="129" t="s">
        <v>184</v>
      </c>
      <c r="I300" s="129" t="s">
        <v>185</v>
      </c>
      <c r="J300" s="129" t="s">
        <v>186</v>
      </c>
      <c r="K300" s="129" t="s">
        <v>187</v>
      </c>
      <c r="L300" s="129" t="s">
        <v>188</v>
      </c>
      <c r="M300" s="112"/>
    </row>
    <row r="301" customFormat="false" ht="24" hidden="false" customHeight="true" outlineLevel="0" collapsed="false">
      <c r="A301" s="109"/>
      <c r="B301" s="129" t="n">
        <v>8.15</v>
      </c>
      <c r="C301" s="131" t="n">
        <v>831.632653061224</v>
      </c>
      <c r="D301" s="129" t="n">
        <v>0.18</v>
      </c>
      <c r="E301" s="129" t="n">
        <v>25</v>
      </c>
      <c r="F301" s="129" t="n">
        <v>3.09</v>
      </c>
      <c r="G301" s="129" t="n">
        <v>2811</v>
      </c>
      <c r="H301" s="129" t="n">
        <v>77.25</v>
      </c>
      <c r="I301" s="132" t="n">
        <v>52.9821989528796</v>
      </c>
      <c r="J301" s="132" t="n">
        <v>0.685853708127891</v>
      </c>
      <c r="K301" s="132" t="n">
        <v>10.7654712370385</v>
      </c>
      <c r="L301" s="132" t="n">
        <v>15.696454082641</v>
      </c>
      <c r="M301" s="109"/>
    </row>
    <row r="302" customFormat="false" ht="24" hidden="false" customHeight="true" outlineLevel="0" collapsed="false">
      <c r="A302" s="109"/>
      <c r="B302" s="129" t="n">
        <v>9.53</v>
      </c>
      <c r="C302" s="131" t="n">
        <v>972.448979591837</v>
      </c>
      <c r="D302" s="129" t="n">
        <v>0.22</v>
      </c>
      <c r="E302" s="129" t="n">
        <v>25</v>
      </c>
      <c r="F302" s="129" t="n">
        <v>3.88</v>
      </c>
      <c r="G302" s="129" t="n">
        <v>3012</v>
      </c>
      <c r="H302" s="129" t="n">
        <v>97</v>
      </c>
      <c r="I302" s="132" t="n">
        <v>69.386387434555</v>
      </c>
      <c r="J302" s="132" t="n">
        <v>0.715323581799536</v>
      </c>
      <c r="K302" s="132" t="n">
        <v>10.025247212287</v>
      </c>
      <c r="L302" s="132" t="n">
        <v>14.0149821246862</v>
      </c>
      <c r="M302" s="109"/>
    </row>
    <row r="303" customFormat="false" ht="24" hidden="false" customHeight="true" outlineLevel="0" collapsed="false">
      <c r="A303" s="109"/>
      <c r="B303" s="129" t="n">
        <v>10.96</v>
      </c>
      <c r="C303" s="131" t="n">
        <v>1118.36734693878</v>
      </c>
      <c r="D303" s="129" t="n">
        <v>0.23</v>
      </c>
      <c r="E303" s="129" t="n">
        <v>25</v>
      </c>
      <c r="F303" s="129" t="n">
        <v>4.74</v>
      </c>
      <c r="G303" s="129" t="n">
        <v>3213</v>
      </c>
      <c r="H303" s="129" t="n">
        <v>118.5</v>
      </c>
      <c r="I303" s="132" t="n">
        <v>77.3811518324607</v>
      </c>
      <c r="J303" s="132" t="n">
        <v>0.653005500695871</v>
      </c>
      <c r="K303" s="132" t="n">
        <v>9.43769913028503</v>
      </c>
      <c r="L303" s="132" t="n">
        <v>14.4527100004943</v>
      </c>
      <c r="M303" s="109"/>
    </row>
    <row r="304" customFormat="false" ht="24" hidden="false" customHeight="true" outlineLevel="0" collapsed="false">
      <c r="A304" s="109"/>
      <c r="B304" s="129" t="n">
        <v>14.07</v>
      </c>
      <c r="C304" s="131" t="n">
        <v>1435.71428571429</v>
      </c>
      <c r="D304" s="129" t="n">
        <v>0.31</v>
      </c>
      <c r="E304" s="129" t="n">
        <v>25</v>
      </c>
      <c r="F304" s="129" t="n">
        <v>6.98</v>
      </c>
      <c r="G304" s="129" t="n">
        <v>3616</v>
      </c>
      <c r="H304" s="129" t="n">
        <v>174.5</v>
      </c>
      <c r="I304" s="132" t="n">
        <v>117.378010471204</v>
      </c>
      <c r="J304" s="132" t="n">
        <v>0.672653355135841</v>
      </c>
      <c r="K304" s="132" t="n">
        <v>8.22758902988129</v>
      </c>
      <c r="L304" s="132" t="n">
        <v>12.2315438807553</v>
      </c>
      <c r="M304" s="109"/>
    </row>
    <row r="305" customFormat="false" ht="24" hidden="false" customHeight="true" outlineLevel="0" collapsed="false">
      <c r="A305" s="109"/>
      <c r="B305" s="129" t="n">
        <v>15.56</v>
      </c>
      <c r="C305" s="131" t="n">
        <v>1587.75510204082</v>
      </c>
      <c r="D305" s="129" t="n">
        <v>0.34</v>
      </c>
      <c r="E305" s="129" t="n">
        <v>25</v>
      </c>
      <c r="F305" s="129" t="n">
        <v>8.37</v>
      </c>
      <c r="G305" s="129" t="n">
        <v>3811</v>
      </c>
      <c r="H305" s="129" t="n">
        <v>209.25</v>
      </c>
      <c r="I305" s="132" t="n">
        <v>135.679581151832</v>
      </c>
      <c r="J305" s="132" t="n">
        <v>0.648408989972915</v>
      </c>
      <c r="K305" s="132" t="n">
        <v>7.58783800258455</v>
      </c>
      <c r="L305" s="132" t="n">
        <v>11.7022405918547</v>
      </c>
      <c r="M305" s="109"/>
    </row>
    <row r="306" customFormat="false" ht="24" hidden="false" customHeight="true" outlineLevel="0" collapsed="false">
      <c r="A306" s="109"/>
      <c r="B306" s="129" t="n">
        <v>17.48</v>
      </c>
      <c r="C306" s="131" t="n">
        <v>1783.67346938775</v>
      </c>
      <c r="D306" s="129" t="n">
        <v>0.38</v>
      </c>
      <c r="E306" s="129" t="n">
        <v>25</v>
      </c>
      <c r="F306" s="129" t="n">
        <v>9.69</v>
      </c>
      <c r="G306" s="129" t="n">
        <v>4012</v>
      </c>
      <c r="H306" s="129" t="n">
        <v>242.25</v>
      </c>
      <c r="I306" s="132" t="n">
        <v>159.639790575916</v>
      </c>
      <c r="J306" s="132" t="n">
        <v>0.658987783595113</v>
      </c>
      <c r="K306" s="132" t="n">
        <v>7.36294517807123</v>
      </c>
      <c r="L306" s="132" t="n">
        <v>11.1731133131219</v>
      </c>
      <c r="M306" s="109"/>
    </row>
    <row r="307" customFormat="false" ht="24" hidden="false" customHeight="true" outlineLevel="0" collapsed="false">
      <c r="A307" s="109"/>
      <c r="B307" s="129" t="n">
        <v>19.09</v>
      </c>
      <c r="C307" s="131" t="n">
        <v>1947.95918367347</v>
      </c>
      <c r="D307" s="129" t="n">
        <v>0.42</v>
      </c>
      <c r="E307" s="129" t="n">
        <v>25</v>
      </c>
      <c r="F307" s="129" t="n">
        <v>11.42</v>
      </c>
      <c r="G307" s="129" t="n">
        <v>4212</v>
      </c>
      <c r="H307" s="129" t="n">
        <v>285.5</v>
      </c>
      <c r="I307" s="132" t="n">
        <v>185.239790575916</v>
      </c>
      <c r="J307" s="132" t="n">
        <v>0.64882588643053</v>
      </c>
      <c r="K307" s="132" t="n">
        <v>6.82297437363737</v>
      </c>
      <c r="L307" s="132" t="n">
        <v>10.5158787840194</v>
      </c>
      <c r="M307" s="109"/>
    </row>
    <row r="308" customFormat="false" ht="24" hidden="false" customHeight="true" outlineLevel="0" collapsed="false">
      <c r="A308" s="109"/>
      <c r="B308" s="129" t="n">
        <v>21.29</v>
      </c>
      <c r="C308" s="131" t="n">
        <v>2172.44897959184</v>
      </c>
      <c r="D308" s="129" t="n">
        <v>0.46</v>
      </c>
      <c r="E308" s="129" t="n">
        <v>25</v>
      </c>
      <c r="F308" s="129" t="n">
        <v>13.37</v>
      </c>
      <c r="G308" s="129" t="n">
        <v>4413</v>
      </c>
      <c r="H308" s="129" t="n">
        <v>334.25</v>
      </c>
      <c r="I308" s="132" t="n">
        <v>212.56335078534</v>
      </c>
      <c r="J308" s="132" t="n">
        <v>0.635941214017473</v>
      </c>
      <c r="K308" s="132" t="n">
        <v>6.49947338696137</v>
      </c>
      <c r="L308" s="132" t="n">
        <v>10.2202424433256</v>
      </c>
      <c r="M308" s="109"/>
    </row>
    <row r="309" customFormat="false" ht="24" hidden="false" customHeight="true" outlineLevel="0" collapsed="false">
      <c r="A309" s="109"/>
      <c r="B309" s="129" t="n">
        <v>22.95</v>
      </c>
      <c r="C309" s="131" t="n">
        <v>2341.83673469388</v>
      </c>
      <c r="D309" s="129" t="n">
        <v>0.52</v>
      </c>
      <c r="E309" s="129" t="n">
        <v>25</v>
      </c>
      <c r="F309" s="129" t="n">
        <v>15.34</v>
      </c>
      <c r="G309" s="129" t="n">
        <v>4615</v>
      </c>
      <c r="H309" s="129" t="n">
        <v>383.5</v>
      </c>
      <c r="I309" s="132" t="n">
        <v>251.287958115183</v>
      </c>
      <c r="J309" s="132" t="n">
        <v>0.655248912947023</v>
      </c>
      <c r="K309" s="132" t="n">
        <v>6.10648431471676</v>
      </c>
      <c r="L309" s="132" t="n">
        <v>9.31933528474311</v>
      </c>
      <c r="M309" s="109"/>
    </row>
    <row r="310" customFormat="false" ht="24" hidden="false" customHeight="true" outlineLevel="0" collapsed="false">
      <c r="A310" s="109"/>
      <c r="B310" s="129" t="n">
        <v>25.29</v>
      </c>
      <c r="C310" s="131" t="n">
        <v>2580.61224489796</v>
      </c>
      <c r="D310" s="129" t="n">
        <v>0.57</v>
      </c>
      <c r="E310" s="129" t="n">
        <v>25</v>
      </c>
      <c r="F310" s="129" t="n">
        <v>18.21</v>
      </c>
      <c r="G310" s="129" t="n">
        <v>4819</v>
      </c>
      <c r="H310" s="129" t="n">
        <v>455.25</v>
      </c>
      <c r="I310" s="132" t="n">
        <v>287.626178010471</v>
      </c>
      <c r="J310" s="132" t="n">
        <v>0.631798304251447</v>
      </c>
      <c r="K310" s="132" t="n">
        <v>5.66856066973742</v>
      </c>
      <c r="L310" s="132" t="n">
        <v>8.97210491321833</v>
      </c>
      <c r="M310" s="109"/>
    </row>
    <row r="311" customFormat="false" ht="24" hidden="false" customHeight="true" outlineLevel="0" collapsed="false">
      <c r="A311" s="109"/>
      <c r="B311" s="129" t="n">
        <v>27.1</v>
      </c>
      <c r="C311" s="131" t="n">
        <v>2765.30612244898</v>
      </c>
      <c r="D311" s="129" t="n">
        <v>0.6</v>
      </c>
      <c r="E311" s="129" t="n">
        <v>25</v>
      </c>
      <c r="F311" s="129" t="n">
        <v>21.14</v>
      </c>
      <c r="G311" s="129" t="n">
        <v>5019</v>
      </c>
      <c r="H311" s="129" t="n">
        <v>528.5</v>
      </c>
      <c r="I311" s="132" t="n">
        <v>315.329842931937</v>
      </c>
      <c r="J311" s="132" t="n">
        <v>0.596650601574148</v>
      </c>
      <c r="K311" s="132" t="n">
        <v>5.23236730832352</v>
      </c>
      <c r="L311" s="132" t="n">
        <v>8.76956680261266</v>
      </c>
      <c r="M311" s="109"/>
    </row>
    <row r="312" customFormat="false" ht="24" hidden="false" customHeight="true" outlineLevel="0" collapsed="false">
      <c r="A312" s="109"/>
      <c r="B312" s="129" t="n">
        <v>29.66</v>
      </c>
      <c r="C312" s="131" t="n">
        <v>3026.5306122449</v>
      </c>
      <c r="D312" s="129" t="n">
        <v>0.64</v>
      </c>
      <c r="E312" s="129" t="n">
        <v>25</v>
      </c>
      <c r="F312" s="129" t="n">
        <v>24.87</v>
      </c>
      <c r="G312" s="129" t="n">
        <v>5215</v>
      </c>
      <c r="H312" s="129" t="n">
        <v>621.75</v>
      </c>
      <c r="I312" s="132" t="n">
        <v>349.486910994764</v>
      </c>
      <c r="J312" s="132" t="n">
        <v>0.562101987928853</v>
      </c>
      <c r="K312" s="132" t="n">
        <v>4.86776133855231</v>
      </c>
      <c r="L312" s="132" t="n">
        <v>8.65992549944234</v>
      </c>
      <c r="M312" s="109"/>
    </row>
    <row r="313" customFormat="false" ht="24" hidden="false" customHeight="true" outlineLevel="0" collapsed="false">
      <c r="A313" s="109"/>
      <c r="B313" s="129" t="n">
        <v>32.12</v>
      </c>
      <c r="C313" s="131" t="n">
        <v>3277.55102040816</v>
      </c>
      <c r="D313" s="129" t="n">
        <v>0.72</v>
      </c>
      <c r="E313" s="129" t="n">
        <v>25</v>
      </c>
      <c r="F313" s="129" t="n">
        <v>28.9</v>
      </c>
      <c r="G313" s="129" t="n">
        <v>5415</v>
      </c>
      <c r="H313" s="129" t="n">
        <v>722.5</v>
      </c>
      <c r="I313" s="132" t="n">
        <v>408.251308900523</v>
      </c>
      <c r="J313" s="132" t="n">
        <v>0.565053714741209</v>
      </c>
      <c r="K313" s="132" t="n">
        <v>4.53640279641268</v>
      </c>
      <c r="L313" s="132" t="n">
        <v>8.02826824789626</v>
      </c>
      <c r="M313" s="109"/>
    </row>
    <row r="314" customFormat="false" ht="24" hidden="false" customHeight="true" outlineLevel="0" collapsed="false">
      <c r="A314" s="109"/>
      <c r="B314" s="129" t="n">
        <v>34.65</v>
      </c>
      <c r="C314" s="131" t="n">
        <v>3535.71428571429</v>
      </c>
      <c r="D314" s="129" t="n">
        <v>0.75</v>
      </c>
      <c r="E314" s="129" t="n">
        <v>25</v>
      </c>
      <c r="F314" s="129" t="n">
        <v>33.89</v>
      </c>
      <c r="G314" s="129" t="n">
        <v>5618</v>
      </c>
      <c r="H314" s="129" t="n">
        <v>847.25</v>
      </c>
      <c r="I314" s="132" t="n">
        <v>441.204188481675</v>
      </c>
      <c r="J314" s="132" t="n">
        <v>0.520748525797197</v>
      </c>
      <c r="K314" s="132" t="n">
        <v>4.1731652826371</v>
      </c>
      <c r="L314" s="132" t="n">
        <v>8.01378223058536</v>
      </c>
      <c r="M314" s="109"/>
    </row>
    <row r="315" customFormat="false" ht="24" hidden="false" customHeight="true" outlineLevel="0" collapsed="false">
      <c r="A315" s="109"/>
      <c r="B315" s="111"/>
      <c r="C315" s="112"/>
      <c r="D315" s="112"/>
      <c r="E315" s="112"/>
      <c r="F315" s="112"/>
      <c r="G315" s="112"/>
      <c r="H315" s="109"/>
      <c r="I315" s="109"/>
      <c r="J315" s="109"/>
      <c r="K315" s="109"/>
      <c r="L315" s="109"/>
      <c r="M315" s="109"/>
    </row>
    <row r="316" customFormat="false" ht="24" hidden="false" customHeight="true" outlineLevel="0" collapsed="false">
      <c r="A316" s="109"/>
      <c r="B316" s="136" t="s">
        <v>198</v>
      </c>
      <c r="C316" s="137" t="s">
        <v>220</v>
      </c>
      <c r="D316" s="137"/>
      <c r="E316" s="138"/>
      <c r="F316" s="138"/>
      <c r="G316" s="138"/>
      <c r="H316" s="109"/>
      <c r="I316" s="109"/>
      <c r="J316" s="109"/>
      <c r="K316" s="109"/>
      <c r="L316" s="109"/>
      <c r="M316" s="109"/>
    </row>
    <row r="317" customFormat="false" ht="24" hidden="false" customHeight="true" outlineLevel="0" collapsed="false">
      <c r="A317" s="109"/>
      <c r="B317" s="139" t="s">
        <v>200</v>
      </c>
      <c r="C317" s="140" t="s">
        <v>201</v>
      </c>
      <c r="D317" s="140"/>
      <c r="E317" s="138"/>
      <c r="F317" s="138"/>
      <c r="G317" s="138"/>
      <c r="H317" s="109"/>
      <c r="I317" s="109"/>
      <c r="J317" s="109"/>
      <c r="K317" s="109"/>
      <c r="L317" s="109"/>
      <c r="M317" s="109"/>
    </row>
    <row r="318" customFormat="false" ht="69" hidden="false" customHeight="true" outlineLevel="0" collapsed="false">
      <c r="A318" s="109"/>
      <c r="B318" s="142" t="s">
        <v>183</v>
      </c>
      <c r="C318" s="142" t="s">
        <v>202</v>
      </c>
      <c r="D318" s="142" t="s">
        <v>203</v>
      </c>
      <c r="E318" s="143" t="s">
        <v>204</v>
      </c>
      <c r="F318" s="143" t="s">
        <v>205</v>
      </c>
      <c r="G318" s="143" t="s">
        <v>206</v>
      </c>
      <c r="H318" s="109"/>
      <c r="I318" s="109"/>
      <c r="J318" s="109"/>
      <c r="K318" s="109"/>
      <c r="L318" s="109"/>
      <c r="M318" s="109"/>
    </row>
    <row r="319" customFormat="false" ht="24" hidden="false" customHeight="true" outlineLevel="0" collapsed="false">
      <c r="A319" s="109"/>
      <c r="B319" s="129" t="n">
        <v>2483</v>
      </c>
      <c r="C319" s="145" t="n">
        <v>861.224489795918</v>
      </c>
      <c r="D319" s="146" t="n">
        <v>61.75</v>
      </c>
      <c r="E319" s="146" t="n">
        <v>46.28</v>
      </c>
      <c r="F319" s="146" t="n">
        <v>13.95</v>
      </c>
      <c r="G319" s="148" t="n">
        <f aca="false">C319/E319</f>
        <v>18.6089993473621</v>
      </c>
      <c r="H319" s="109"/>
      <c r="I319" s="109"/>
      <c r="J319" s="109"/>
      <c r="K319" s="109"/>
      <c r="L319" s="109"/>
      <c r="M319" s="109"/>
    </row>
    <row r="320" customFormat="false" ht="24" hidden="false" customHeight="true" outlineLevel="0" collapsed="false">
      <c r="A320" s="109"/>
      <c r="B320" s="129" t="n">
        <v>2601</v>
      </c>
      <c r="C320" s="145" t="n">
        <v>915.30612244898</v>
      </c>
      <c r="D320" s="146" t="n">
        <v>68.97</v>
      </c>
      <c r="E320" s="146" t="n">
        <v>55.29</v>
      </c>
      <c r="F320" s="146" t="n">
        <v>13.27</v>
      </c>
      <c r="G320" s="148" t="n">
        <f aca="false">C320/E320</f>
        <v>16.5546413899255</v>
      </c>
      <c r="H320" s="109"/>
      <c r="I320" s="109"/>
      <c r="J320" s="109"/>
      <c r="K320" s="109"/>
      <c r="L320" s="109"/>
      <c r="M320" s="109"/>
    </row>
    <row r="321" customFormat="false" ht="24" hidden="false" customHeight="true" outlineLevel="0" collapsed="false">
      <c r="A321" s="109"/>
      <c r="B321" s="129" t="n">
        <v>2797</v>
      </c>
      <c r="C321" s="145" t="n">
        <v>1075.51020408163</v>
      </c>
      <c r="D321" s="146" t="n">
        <v>85.45</v>
      </c>
      <c r="E321" s="146" t="n">
        <v>67.07</v>
      </c>
      <c r="F321" s="146" t="n">
        <v>12.59</v>
      </c>
      <c r="G321" s="148" t="n">
        <f aca="false">C321/E321</f>
        <v>16.035637454624</v>
      </c>
      <c r="H321" s="109"/>
      <c r="I321" s="109"/>
      <c r="J321" s="109"/>
      <c r="K321" s="109"/>
      <c r="L321" s="109"/>
      <c r="M321" s="109"/>
    </row>
    <row r="322" customFormat="false" ht="24" hidden="false" customHeight="true" outlineLevel="0" collapsed="false">
      <c r="A322" s="109"/>
      <c r="B322" s="129" t="n">
        <v>3064</v>
      </c>
      <c r="C322" s="145" t="n">
        <v>1281.63265306122</v>
      </c>
      <c r="D322" s="146" t="n">
        <v>111</v>
      </c>
      <c r="E322" s="146" t="n">
        <v>89.2</v>
      </c>
      <c r="F322" s="146" t="n">
        <v>11.55</v>
      </c>
      <c r="G322" s="148" t="n">
        <f aca="false">C322/E322</f>
        <v>14.3680790701931</v>
      </c>
      <c r="H322" s="109"/>
      <c r="I322" s="109"/>
      <c r="J322" s="109"/>
      <c r="K322" s="109"/>
      <c r="L322" s="109"/>
      <c r="M322" s="109"/>
    </row>
    <row r="323" customFormat="false" ht="24" hidden="false" customHeight="true" outlineLevel="0" collapsed="false">
      <c r="A323" s="109"/>
      <c r="B323" s="129" t="n">
        <v>3404</v>
      </c>
      <c r="C323" s="145" t="n">
        <v>1567.34693877551</v>
      </c>
      <c r="D323" s="146" t="n">
        <v>149.14</v>
      </c>
      <c r="E323" s="146" t="n">
        <v>124.05</v>
      </c>
      <c r="F323" s="146" t="n">
        <v>10.51</v>
      </c>
      <c r="G323" s="148" t="n">
        <f aca="false">C323/E323</f>
        <v>12.6347999901291</v>
      </c>
      <c r="H323" s="109"/>
      <c r="I323" s="109"/>
      <c r="J323" s="109"/>
      <c r="K323" s="109"/>
      <c r="L323" s="109"/>
      <c r="M323" s="109"/>
    </row>
    <row r="324" customFormat="false" ht="24" hidden="false" customHeight="true" outlineLevel="0" collapsed="false">
      <c r="A324" s="109"/>
      <c r="B324" s="129" t="n">
        <v>3611</v>
      </c>
      <c r="C324" s="145" t="n">
        <v>1779.59183673469</v>
      </c>
      <c r="D324" s="146" t="n">
        <v>181.48</v>
      </c>
      <c r="E324" s="146" t="n">
        <v>145.59</v>
      </c>
      <c r="F324" s="146" t="n">
        <v>9.81</v>
      </c>
      <c r="G324" s="148" t="n">
        <f aca="false">C324/E324</f>
        <v>12.2233109192574</v>
      </c>
      <c r="H324" s="109"/>
      <c r="I324" s="109"/>
      <c r="J324" s="109"/>
      <c r="K324" s="109"/>
      <c r="L324" s="109"/>
      <c r="M324" s="109"/>
    </row>
    <row r="325" customFormat="false" ht="24" hidden="false" customHeight="true" outlineLevel="0" collapsed="false">
      <c r="A325" s="109"/>
      <c r="B325" s="129" t="n">
        <v>3831</v>
      </c>
      <c r="C325" s="145" t="n">
        <v>2014.28571428571</v>
      </c>
      <c r="D325" s="146" t="n">
        <v>215.43</v>
      </c>
      <c r="E325" s="146" t="n">
        <v>176.92</v>
      </c>
      <c r="F325" s="146" t="n">
        <v>9.35</v>
      </c>
      <c r="G325" s="148" t="n">
        <f aca="false">C325/E325</f>
        <v>11.3852911727657</v>
      </c>
      <c r="H325" s="109"/>
      <c r="I325" s="109"/>
      <c r="J325" s="109"/>
      <c r="K325" s="109"/>
      <c r="L325" s="109"/>
      <c r="M325" s="109"/>
    </row>
    <row r="326" customFormat="false" ht="24" hidden="false" customHeight="true" outlineLevel="0" collapsed="false">
      <c r="A326" s="109"/>
      <c r="B326" s="129" t="n">
        <v>4023</v>
      </c>
      <c r="C326" s="145" t="n">
        <v>2212.24489795918</v>
      </c>
      <c r="D326" s="146" t="n">
        <v>245.82</v>
      </c>
      <c r="E326" s="146" t="n">
        <v>207.27</v>
      </c>
      <c r="F326" s="146" t="n">
        <v>9</v>
      </c>
      <c r="G326" s="148" t="n">
        <f aca="false">C326/E326</f>
        <v>10.6732517873266</v>
      </c>
      <c r="H326" s="109"/>
      <c r="I326" s="109"/>
      <c r="J326" s="109"/>
      <c r="K326" s="109"/>
      <c r="L326" s="109"/>
      <c r="M326" s="109"/>
    </row>
    <row r="327" customFormat="false" ht="24" hidden="false" customHeight="true" outlineLevel="0" collapsed="false">
      <c r="A327" s="109"/>
      <c r="B327" s="129" t="n">
        <v>4231</v>
      </c>
      <c r="C327" s="145" t="n">
        <v>2466.32653061224</v>
      </c>
      <c r="D327" s="146" t="n">
        <v>287.07</v>
      </c>
      <c r="E327" s="146" t="n">
        <v>239.26</v>
      </c>
      <c r="F327" s="146" t="n">
        <v>8.59</v>
      </c>
      <c r="G327" s="148" t="n">
        <f aca="false">C327/E327</f>
        <v>10.3081439881812</v>
      </c>
      <c r="H327" s="109"/>
      <c r="I327" s="109"/>
      <c r="J327" s="109"/>
      <c r="K327" s="109"/>
      <c r="L327" s="109"/>
      <c r="M327" s="109"/>
    </row>
    <row r="328" customFormat="false" ht="24" hidden="false" customHeight="true" outlineLevel="0" collapsed="false">
      <c r="A328" s="109"/>
      <c r="B328" s="129" t="n">
        <v>4435</v>
      </c>
      <c r="C328" s="145" t="n">
        <v>2728.57142857143</v>
      </c>
      <c r="D328" s="146" t="n">
        <v>332.54</v>
      </c>
      <c r="E328" s="146" t="n">
        <v>271.23</v>
      </c>
      <c r="F328" s="146" t="n">
        <v>8.21</v>
      </c>
      <c r="G328" s="148" t="n">
        <f aca="false">C328/E328</f>
        <v>10.0599912567615</v>
      </c>
      <c r="H328" s="109"/>
      <c r="I328" s="109"/>
      <c r="J328" s="109"/>
      <c r="K328" s="109"/>
      <c r="L328" s="109"/>
      <c r="M328" s="109"/>
    </row>
    <row r="329" customFormat="false" ht="24" hidden="false" customHeight="true" outlineLevel="0" collapsed="false">
      <c r="A329" s="109"/>
      <c r="B329" s="129" t="n">
        <v>4597</v>
      </c>
      <c r="C329" s="145" t="n">
        <v>2974.48979591837</v>
      </c>
      <c r="D329" s="146" t="n">
        <v>372</v>
      </c>
      <c r="E329" s="146" t="n">
        <v>309.54</v>
      </c>
      <c r="F329" s="146" t="n">
        <v>8</v>
      </c>
      <c r="G329" s="148" t="n">
        <f aca="false">C329/E329</f>
        <v>9.60938746500733</v>
      </c>
      <c r="H329" s="109"/>
      <c r="I329" s="109"/>
      <c r="J329" s="109"/>
      <c r="K329" s="109"/>
      <c r="L329" s="109"/>
      <c r="M329" s="109"/>
    </row>
    <row r="330" customFormat="false" ht="24" hidden="false" customHeight="true" outlineLevel="0" collapsed="false">
      <c r="A330" s="109"/>
      <c r="B330" s="129" t="n">
        <v>4791</v>
      </c>
      <c r="C330" s="145" t="n">
        <v>3194.89795918367</v>
      </c>
      <c r="D330" s="146" t="n">
        <v>417.46</v>
      </c>
      <c r="E330" s="146" t="n">
        <v>351.2</v>
      </c>
      <c r="F330" s="146" t="n">
        <v>7.65</v>
      </c>
      <c r="G330" s="148" t="n">
        <f aca="false">C330/E330</f>
        <v>9.09708986100134</v>
      </c>
      <c r="H330" s="109"/>
      <c r="I330" s="109"/>
      <c r="J330" s="109"/>
      <c r="K330" s="109"/>
      <c r="L330" s="109"/>
      <c r="M330" s="109"/>
    </row>
    <row r="331" customFormat="false" ht="24" hidden="false" customHeight="true" outlineLevel="0" collapsed="false">
      <c r="A331" s="109"/>
      <c r="B331" s="129" t="n">
        <v>5029</v>
      </c>
      <c r="C331" s="145" t="n">
        <v>3509.18367346939</v>
      </c>
      <c r="D331" s="146" t="n">
        <v>479.6</v>
      </c>
      <c r="E331" s="146" t="n">
        <v>401.3</v>
      </c>
      <c r="F331" s="146" t="n">
        <v>7.32</v>
      </c>
      <c r="G331" s="148" t="n">
        <f aca="false">C331/E331</f>
        <v>8.74453943052427</v>
      </c>
      <c r="H331" s="109"/>
      <c r="I331" s="109"/>
      <c r="J331" s="109"/>
      <c r="K331" s="109"/>
      <c r="L331" s="109"/>
      <c r="M331" s="109"/>
    </row>
    <row r="332" customFormat="false" ht="24" hidden="false" customHeight="true" outlineLevel="0" collapsed="false">
      <c r="A332" s="109"/>
      <c r="B332" s="129" t="n">
        <v>5220</v>
      </c>
      <c r="C332" s="145" t="n">
        <v>3788.77551020408</v>
      </c>
      <c r="D332" s="146" t="n">
        <v>539.89</v>
      </c>
      <c r="E332" s="146" t="n">
        <v>454.8</v>
      </c>
      <c r="F332" s="146" t="n">
        <v>7.02</v>
      </c>
      <c r="G332" s="148" t="n">
        <f aca="false">C332/E332</f>
        <v>8.33064096350941</v>
      </c>
      <c r="H332" s="109"/>
      <c r="I332" s="109"/>
      <c r="J332" s="109"/>
      <c r="K332" s="109"/>
      <c r="L332" s="109"/>
      <c r="M332" s="109"/>
    </row>
    <row r="333" customFormat="false" ht="24" hidden="false" customHeight="true" outlineLevel="0" collapsed="false">
      <c r="A333" s="109"/>
      <c r="B333" s="129" t="n">
        <v>5390</v>
      </c>
      <c r="C333" s="145" t="n">
        <v>4053.0612244898</v>
      </c>
      <c r="D333" s="146" t="n">
        <v>596.58</v>
      </c>
      <c r="E333" s="146" t="n">
        <v>509.69</v>
      </c>
      <c r="F333" s="146" t="n">
        <v>6.79</v>
      </c>
      <c r="G333" s="148" t="n">
        <f aca="false">C333/E333</f>
        <v>7.95201244774235</v>
      </c>
      <c r="H333" s="109"/>
      <c r="I333" s="109"/>
      <c r="J333" s="109"/>
      <c r="K333" s="109"/>
      <c r="L333" s="109"/>
      <c r="M333" s="109"/>
    </row>
    <row r="334" customFormat="false" ht="24" hidden="false" customHeight="true" outlineLevel="0" collapsed="false">
      <c r="A334" s="109"/>
      <c r="B334" s="111"/>
      <c r="C334" s="112"/>
      <c r="D334" s="112"/>
      <c r="E334" s="112"/>
      <c r="F334" s="112"/>
      <c r="G334" s="112"/>
      <c r="H334" s="109"/>
      <c r="I334" s="109"/>
      <c r="J334" s="109"/>
      <c r="K334" s="109"/>
      <c r="L334" s="109"/>
      <c r="M334" s="109"/>
    </row>
    <row r="335" s="63" customFormat="true" ht="20.4" hidden="false" customHeight="false" outlineLevel="0" collapsed="false">
      <c r="B335" s="127" t="s">
        <v>221</v>
      </c>
      <c r="C335" s="127"/>
      <c r="D335" s="127"/>
      <c r="E335" s="127"/>
      <c r="F335" s="127"/>
      <c r="G335" s="127"/>
      <c r="H335" s="109"/>
      <c r="I335" s="109"/>
      <c r="J335" s="109"/>
      <c r="K335" s="109"/>
      <c r="L335" s="109"/>
      <c r="M335" s="109"/>
    </row>
    <row r="336" s="128" customFormat="true" ht="21" hidden="false" customHeight="false" outlineLevel="0" collapsed="false">
      <c r="B336" s="129" t="s">
        <v>190</v>
      </c>
      <c r="C336" s="129" t="s">
        <v>170</v>
      </c>
      <c r="D336" s="129" t="s">
        <v>171</v>
      </c>
      <c r="E336" s="129" t="s">
        <v>172</v>
      </c>
      <c r="F336" s="129" t="s">
        <v>173</v>
      </c>
      <c r="G336" s="129" t="s">
        <v>222</v>
      </c>
      <c r="H336" s="129" t="s">
        <v>175</v>
      </c>
      <c r="I336" s="129"/>
      <c r="J336" s="129" t="s">
        <v>223</v>
      </c>
      <c r="K336" s="149" t="s">
        <v>224</v>
      </c>
      <c r="L336" s="109"/>
      <c r="M336" s="112"/>
    </row>
    <row r="337" customFormat="false" ht="24" hidden="false" customHeight="true" outlineLevel="0" collapsed="false">
      <c r="A337" s="109"/>
      <c r="B337" s="131" t="s">
        <v>179</v>
      </c>
      <c r="C337" s="129" t="s">
        <v>180</v>
      </c>
      <c r="D337" s="129" t="s">
        <v>181</v>
      </c>
      <c r="E337" s="129" t="s">
        <v>182</v>
      </c>
      <c r="F337" s="129" t="s">
        <v>183</v>
      </c>
      <c r="G337" s="129" t="s">
        <v>184</v>
      </c>
      <c r="H337" s="129" t="s">
        <v>185</v>
      </c>
      <c r="I337" s="129" t="s">
        <v>186</v>
      </c>
      <c r="J337" s="129" t="s">
        <v>187</v>
      </c>
      <c r="K337" s="129" t="s">
        <v>188</v>
      </c>
      <c r="L337" s="109"/>
    </row>
    <row r="338" customFormat="false" ht="24" hidden="false" customHeight="true" outlineLevel="0" collapsed="false">
      <c r="A338" s="109"/>
      <c r="B338" s="131" t="n">
        <v>533.67</v>
      </c>
      <c r="C338" s="129" t="n">
        <v>0.12</v>
      </c>
      <c r="D338" s="129" t="n">
        <v>22.2</v>
      </c>
      <c r="E338" s="129" t="n">
        <v>1.69</v>
      </c>
      <c r="F338" s="129" t="n">
        <v>2002</v>
      </c>
      <c r="G338" s="129" t="n">
        <v>37.52</v>
      </c>
      <c r="H338" s="129" t="n">
        <v>25.16</v>
      </c>
      <c r="I338" s="129" t="n">
        <v>0.67</v>
      </c>
      <c r="J338" s="129" t="n">
        <v>14.22</v>
      </c>
      <c r="K338" s="129" t="n">
        <v>21.21</v>
      </c>
      <c r="L338" s="109"/>
    </row>
    <row r="339" customFormat="false" ht="24" hidden="false" customHeight="true" outlineLevel="0" collapsed="false">
      <c r="A339" s="109"/>
      <c r="B339" s="131" t="n">
        <v>669.39</v>
      </c>
      <c r="C339" s="129" t="n">
        <v>0.15</v>
      </c>
      <c r="D339" s="129" t="n">
        <v>22.2</v>
      </c>
      <c r="E339" s="129" t="n">
        <v>2.28</v>
      </c>
      <c r="F339" s="129" t="n">
        <v>2226</v>
      </c>
      <c r="G339" s="129" t="n">
        <v>50.62</v>
      </c>
      <c r="H339" s="129" t="n">
        <v>34.96</v>
      </c>
      <c r="I339" s="129" t="n">
        <v>0.69</v>
      </c>
      <c r="J339" s="129" t="n">
        <v>13.22</v>
      </c>
      <c r="K339" s="129" t="n">
        <v>19.15</v>
      </c>
      <c r="L339" s="109"/>
    </row>
    <row r="340" customFormat="false" ht="24" hidden="false" customHeight="true" outlineLevel="0" collapsed="false">
      <c r="A340" s="109"/>
      <c r="B340" s="131" t="n">
        <v>793.88</v>
      </c>
      <c r="C340" s="129" t="n">
        <v>0.19</v>
      </c>
      <c r="D340" s="129" t="n">
        <v>22.2</v>
      </c>
      <c r="E340" s="129" t="n">
        <v>2.95</v>
      </c>
      <c r="F340" s="129" t="n">
        <v>2443</v>
      </c>
      <c r="G340" s="129" t="n">
        <v>65.49</v>
      </c>
      <c r="H340" s="129" t="n">
        <v>48.6</v>
      </c>
      <c r="I340" s="129" t="n">
        <v>0.74</v>
      </c>
      <c r="J340" s="129" t="n">
        <v>12.12</v>
      </c>
      <c r="K340" s="129" t="n">
        <v>16.33</v>
      </c>
      <c r="L340" s="109"/>
    </row>
    <row r="341" customFormat="false" ht="24" hidden="false" customHeight="true" outlineLevel="0" collapsed="false">
      <c r="A341" s="109"/>
      <c r="B341" s="131" t="n">
        <v>909.18</v>
      </c>
      <c r="C341" s="129" t="n">
        <v>0.21</v>
      </c>
      <c r="D341" s="129" t="n">
        <v>22.2</v>
      </c>
      <c r="E341" s="129" t="n">
        <v>3.49</v>
      </c>
      <c r="F341" s="129" t="n">
        <v>2610</v>
      </c>
      <c r="G341" s="129" t="n">
        <v>77.48</v>
      </c>
      <c r="H341" s="129" t="n">
        <v>57.39</v>
      </c>
      <c r="I341" s="129" t="n">
        <v>0.74</v>
      </c>
      <c r="J341" s="129" t="n">
        <v>11.73</v>
      </c>
      <c r="K341" s="129" t="n">
        <v>15.84</v>
      </c>
      <c r="L341" s="109"/>
    </row>
    <row r="342" customFormat="false" ht="24" hidden="false" customHeight="true" outlineLevel="0" collapsed="false">
      <c r="A342" s="109"/>
      <c r="B342" s="131" t="n">
        <v>927.55</v>
      </c>
      <c r="C342" s="129" t="n">
        <v>0.21</v>
      </c>
      <c r="D342" s="129" t="n">
        <v>22.2</v>
      </c>
      <c r="E342" s="129" t="n">
        <v>3.52</v>
      </c>
      <c r="F342" s="129" t="n">
        <v>2607</v>
      </c>
      <c r="G342" s="129" t="n">
        <v>78.14</v>
      </c>
      <c r="H342" s="129" t="n">
        <v>57.33</v>
      </c>
      <c r="I342" s="129" t="n">
        <v>0.73</v>
      </c>
      <c r="J342" s="129" t="n">
        <v>11.87</v>
      </c>
      <c r="K342" s="129" t="n">
        <v>16.18</v>
      </c>
      <c r="L342" s="109"/>
    </row>
    <row r="343" customFormat="false" ht="24" hidden="false" customHeight="true" outlineLevel="0" collapsed="false">
      <c r="A343" s="109"/>
      <c r="B343" s="131" t="n">
        <v>1086.73</v>
      </c>
      <c r="C343" s="129" t="n">
        <v>0.25</v>
      </c>
      <c r="D343" s="129" t="n">
        <v>22.2</v>
      </c>
      <c r="E343" s="129" t="n">
        <v>4.43</v>
      </c>
      <c r="F343" s="129" t="n">
        <v>2818</v>
      </c>
      <c r="G343" s="129" t="n">
        <v>98.35</v>
      </c>
      <c r="H343" s="129" t="n">
        <v>73.77</v>
      </c>
      <c r="I343" s="129" t="n">
        <v>0.75</v>
      </c>
      <c r="J343" s="129" t="n">
        <v>11.05</v>
      </c>
      <c r="K343" s="129" t="n">
        <v>14.73</v>
      </c>
      <c r="L343" s="109"/>
    </row>
    <row r="344" customFormat="false" ht="24" hidden="false" customHeight="true" outlineLevel="0" collapsed="false">
      <c r="A344" s="109"/>
      <c r="B344" s="131" t="n">
        <v>1283.67</v>
      </c>
      <c r="C344" s="129" t="n">
        <v>0.28</v>
      </c>
      <c r="D344" s="129" t="n">
        <v>22.2</v>
      </c>
      <c r="E344" s="129" t="n">
        <v>5.49</v>
      </c>
      <c r="F344" s="129" t="n">
        <v>3028</v>
      </c>
      <c r="G344" s="129" t="n">
        <v>121.88</v>
      </c>
      <c r="H344" s="129" t="n">
        <v>88.78</v>
      </c>
      <c r="I344" s="129" t="n">
        <v>0.73</v>
      </c>
      <c r="J344" s="129" t="n">
        <v>10.53</v>
      </c>
      <c r="K344" s="129" t="n">
        <v>14.46</v>
      </c>
      <c r="L344" s="109"/>
    </row>
    <row r="345" customFormat="false" ht="24" hidden="false" customHeight="true" outlineLevel="0" collapsed="false">
      <c r="A345" s="109"/>
      <c r="B345" s="131" t="n">
        <v>1448.98</v>
      </c>
      <c r="C345" s="129" t="n">
        <v>0.32</v>
      </c>
      <c r="D345" s="129" t="n">
        <v>22.2</v>
      </c>
      <c r="E345" s="129" t="n">
        <v>6.65</v>
      </c>
      <c r="F345" s="129" t="n">
        <v>3235</v>
      </c>
      <c r="G345" s="129" t="n">
        <v>147.63</v>
      </c>
      <c r="H345" s="129" t="n">
        <v>108.4</v>
      </c>
      <c r="I345" s="129" t="n">
        <v>0.73</v>
      </c>
      <c r="J345" s="129" t="n">
        <v>9.81</v>
      </c>
      <c r="K345" s="129" t="n">
        <v>13.37</v>
      </c>
      <c r="L345" s="109"/>
    </row>
    <row r="346" customFormat="false" ht="24" hidden="false" customHeight="true" outlineLevel="0" collapsed="false">
      <c r="A346" s="109"/>
      <c r="B346" s="131" t="n">
        <v>1628.57</v>
      </c>
      <c r="C346" s="129" t="n">
        <v>0.36</v>
      </c>
      <c r="D346" s="129" t="n">
        <v>22.2</v>
      </c>
      <c r="E346" s="129" t="n">
        <v>7.91</v>
      </c>
      <c r="F346" s="129" t="n">
        <v>3430</v>
      </c>
      <c r="G346" s="129" t="n">
        <v>175.6</v>
      </c>
      <c r="H346" s="129" t="n">
        <v>129.3</v>
      </c>
      <c r="I346" s="129" t="n">
        <v>0.74</v>
      </c>
      <c r="J346" s="129" t="n">
        <v>9.27</v>
      </c>
      <c r="K346" s="129" t="n">
        <v>12.6</v>
      </c>
      <c r="L346" s="109"/>
    </row>
    <row r="347" customFormat="false" ht="24" hidden="false" customHeight="true" outlineLevel="0" collapsed="false">
      <c r="A347" s="109"/>
      <c r="B347" s="131" t="n">
        <v>1817.35</v>
      </c>
      <c r="C347" s="129" t="n">
        <v>0.4</v>
      </c>
      <c r="D347" s="129" t="n">
        <v>22.2</v>
      </c>
      <c r="E347" s="129" t="n">
        <v>9.46</v>
      </c>
      <c r="F347" s="129" t="n">
        <v>3620</v>
      </c>
      <c r="G347" s="129" t="n">
        <v>210.01</v>
      </c>
      <c r="H347" s="129" t="n">
        <v>151.62</v>
      </c>
      <c r="I347" s="129" t="n">
        <v>0.72</v>
      </c>
      <c r="J347" s="129" t="n">
        <v>8.65</v>
      </c>
      <c r="K347" s="129" t="n">
        <v>11.99</v>
      </c>
      <c r="L347" s="109"/>
    </row>
    <row r="348" customFormat="false" ht="24" hidden="false" customHeight="true" outlineLevel="0" collapsed="false">
      <c r="A348" s="109"/>
      <c r="B348" s="131" t="n">
        <v>2022.45</v>
      </c>
      <c r="C348" s="129" t="n">
        <v>0.44</v>
      </c>
      <c r="D348" s="129" t="n">
        <v>22.2</v>
      </c>
      <c r="E348" s="129" t="n">
        <v>11.08</v>
      </c>
      <c r="F348" s="129" t="n">
        <v>3808</v>
      </c>
      <c r="G348" s="129" t="n">
        <v>245.98</v>
      </c>
      <c r="H348" s="129" t="n">
        <v>175.45</v>
      </c>
      <c r="I348" s="129" t="n">
        <v>0.71</v>
      </c>
      <c r="J348" s="129" t="n">
        <v>8.22</v>
      </c>
      <c r="K348" s="129" t="n">
        <v>11.53</v>
      </c>
      <c r="L348" s="109"/>
    </row>
    <row r="349" customFormat="false" ht="24" hidden="false" customHeight="true" outlineLevel="0" collapsed="false">
      <c r="A349" s="109"/>
      <c r="B349" s="131" t="n">
        <v>2268.37</v>
      </c>
      <c r="C349" s="129" t="n">
        <v>0.5</v>
      </c>
      <c r="D349" s="129" t="n">
        <v>22.2</v>
      </c>
      <c r="E349" s="129" t="n">
        <v>13.32</v>
      </c>
      <c r="F349" s="129" t="n">
        <v>4028</v>
      </c>
      <c r="G349" s="129" t="n">
        <v>295.7</v>
      </c>
      <c r="H349" s="129" t="n">
        <v>210.89</v>
      </c>
      <c r="I349" s="129" t="n">
        <v>0.71</v>
      </c>
      <c r="J349" s="129" t="n">
        <v>7.67</v>
      </c>
      <c r="K349" s="129" t="n">
        <v>10.76</v>
      </c>
      <c r="L349" s="109"/>
    </row>
    <row r="350" customFormat="false" ht="24" hidden="false" customHeight="true" outlineLevel="0" collapsed="false">
      <c r="A350" s="109"/>
      <c r="B350" s="131" t="n">
        <v>2482.65</v>
      </c>
      <c r="C350" s="129" t="n">
        <v>0.55</v>
      </c>
      <c r="D350" s="129" t="n">
        <v>22.2</v>
      </c>
      <c r="E350" s="129" t="n">
        <v>15.22</v>
      </c>
      <c r="F350" s="129" t="n">
        <v>4215</v>
      </c>
      <c r="G350" s="129" t="n">
        <v>337.88</v>
      </c>
      <c r="H350" s="129" t="n">
        <v>242.75</v>
      </c>
      <c r="I350" s="129" t="n">
        <v>0.72</v>
      </c>
      <c r="J350" s="129" t="n">
        <v>7.35</v>
      </c>
      <c r="K350" s="129" t="n">
        <v>10.23</v>
      </c>
      <c r="L350" s="109"/>
    </row>
    <row r="351" customFormat="false" ht="24" hidden="false" customHeight="true" outlineLevel="0" collapsed="false">
      <c r="A351" s="109"/>
      <c r="B351" s="131" t="n">
        <v>2758.16</v>
      </c>
      <c r="C351" s="129" t="n">
        <v>0.62</v>
      </c>
      <c r="D351" s="129" t="n">
        <v>22.2</v>
      </c>
      <c r="E351" s="129" t="n">
        <v>18.06</v>
      </c>
      <c r="F351" s="129" t="n">
        <v>4415</v>
      </c>
      <c r="G351" s="129" t="n">
        <v>400.93</v>
      </c>
      <c r="H351" s="129" t="n">
        <v>286.63</v>
      </c>
      <c r="I351" s="129" t="n">
        <v>0.71</v>
      </c>
      <c r="J351" s="129" t="n">
        <v>6.88</v>
      </c>
      <c r="K351" s="129" t="n">
        <v>9.62</v>
      </c>
      <c r="L351" s="109"/>
    </row>
    <row r="352" customFormat="false" ht="24" hidden="false" customHeight="true" outlineLevel="0" collapsed="false">
      <c r="A352" s="109"/>
      <c r="B352" s="131" t="n">
        <v>2996.94</v>
      </c>
      <c r="C352" s="129" t="n">
        <v>0.68</v>
      </c>
      <c r="D352" s="129" t="n">
        <v>22.2</v>
      </c>
      <c r="E352" s="129" t="n">
        <v>20.67</v>
      </c>
      <c r="F352" s="129" t="n">
        <v>4611</v>
      </c>
      <c r="G352" s="129" t="n">
        <v>458.87</v>
      </c>
      <c r="H352" s="129" t="n">
        <v>328.32</v>
      </c>
      <c r="I352" s="129" t="n">
        <v>0.72</v>
      </c>
      <c r="J352" s="129" t="n">
        <v>6.53</v>
      </c>
      <c r="K352" s="129" t="n">
        <v>9.13</v>
      </c>
      <c r="L352" s="109"/>
    </row>
    <row r="353" customFormat="false" ht="24" hidden="false" customHeight="true" outlineLevel="0" collapsed="false">
      <c r="A353" s="109"/>
      <c r="B353" s="131" t="n">
        <v>3087.76</v>
      </c>
      <c r="C353" s="129" t="n">
        <v>0.68</v>
      </c>
      <c r="D353" s="129" t="n">
        <v>22.2</v>
      </c>
      <c r="E353" s="129" t="n">
        <v>21.72</v>
      </c>
      <c r="F353" s="129" t="n">
        <v>4694</v>
      </c>
      <c r="G353" s="129" t="n">
        <v>482.18</v>
      </c>
      <c r="H353" s="129" t="n">
        <v>334.23</v>
      </c>
      <c r="I353" s="129" t="n">
        <v>0.69</v>
      </c>
      <c r="J353" s="129" t="n">
        <v>6.4</v>
      </c>
      <c r="K353" s="129" t="n">
        <v>9.24</v>
      </c>
      <c r="L353" s="109"/>
    </row>
    <row r="354" customFormat="false" ht="24" hidden="false" customHeight="true" outlineLevel="0" collapsed="false">
      <c r="A354" s="109"/>
      <c r="B354" s="131" t="n">
        <v>3211.22</v>
      </c>
      <c r="C354" s="129" t="n">
        <v>0.71</v>
      </c>
      <c r="D354" s="129" t="n">
        <v>22.2</v>
      </c>
      <c r="E354" s="129" t="n">
        <v>23.21</v>
      </c>
      <c r="F354" s="129" t="n">
        <v>4759</v>
      </c>
      <c r="G354" s="129" t="n">
        <v>515.26</v>
      </c>
      <c r="H354" s="129" t="n">
        <v>353.81</v>
      </c>
      <c r="I354" s="129" t="n">
        <v>0.69</v>
      </c>
      <c r="J354" s="129" t="n">
        <v>6.23</v>
      </c>
      <c r="K354" s="129" t="n">
        <v>9.08</v>
      </c>
      <c r="L354" s="109"/>
    </row>
    <row r="355" customFormat="false" ht="24" hidden="false" customHeight="true" outlineLevel="0" collapsed="false">
      <c r="A355" s="109"/>
      <c r="B355" s="111"/>
      <c r="C355" s="112"/>
      <c r="D355" s="112"/>
      <c r="E355" s="112"/>
      <c r="F355" s="112"/>
      <c r="G355" s="112"/>
      <c r="H355" s="109"/>
      <c r="I355" s="109"/>
      <c r="J355" s="109"/>
      <c r="K355" s="109"/>
      <c r="L355" s="109"/>
      <c r="M355" s="109"/>
    </row>
    <row r="356" customFormat="false" ht="24" hidden="false" customHeight="true" outlineLevel="0" collapsed="false">
      <c r="A356" s="109"/>
      <c r="B356" s="127" t="s">
        <v>225</v>
      </c>
      <c r="C356" s="127"/>
      <c r="D356" s="127"/>
      <c r="E356" s="127"/>
      <c r="F356" s="127"/>
      <c r="G356" s="127"/>
      <c r="H356" s="109"/>
      <c r="I356" s="109"/>
      <c r="J356" s="109"/>
      <c r="K356" s="109"/>
      <c r="L356" s="109"/>
      <c r="M356" s="109"/>
    </row>
    <row r="357" customFormat="false" ht="24" hidden="false" customHeight="true" outlineLevel="0" collapsed="false">
      <c r="A357" s="109"/>
      <c r="B357" s="129" t="s">
        <v>226</v>
      </c>
      <c r="C357" s="129" t="s">
        <v>170</v>
      </c>
      <c r="D357" s="129" t="s">
        <v>227</v>
      </c>
      <c r="E357" s="129" t="s">
        <v>228</v>
      </c>
      <c r="F357" s="129" t="s">
        <v>173</v>
      </c>
      <c r="G357" s="129" t="s">
        <v>229</v>
      </c>
      <c r="H357" s="129"/>
      <c r="I357" s="129"/>
      <c r="J357" s="129" t="s">
        <v>175</v>
      </c>
      <c r="K357" s="129" t="s">
        <v>230</v>
      </c>
      <c r="L357" s="129"/>
      <c r="M357" s="109"/>
    </row>
    <row r="358" s="130" customFormat="true" ht="20.4" hidden="false" customHeight="false" outlineLevel="0" collapsed="false">
      <c r="B358" s="129" t="s">
        <v>178</v>
      </c>
      <c r="C358" s="129" t="s">
        <v>179</v>
      </c>
      <c r="D358" s="129" t="s">
        <v>180</v>
      </c>
      <c r="E358" s="129" t="s">
        <v>181</v>
      </c>
      <c r="F358" s="129" t="s">
        <v>182</v>
      </c>
      <c r="G358" s="129" t="s">
        <v>183</v>
      </c>
      <c r="H358" s="129" t="s">
        <v>184</v>
      </c>
      <c r="I358" s="129" t="s">
        <v>185</v>
      </c>
      <c r="J358" s="129" t="s">
        <v>186</v>
      </c>
      <c r="K358" s="129" t="s">
        <v>187</v>
      </c>
      <c r="L358" s="129" t="s">
        <v>188</v>
      </c>
      <c r="M358" s="112"/>
    </row>
    <row r="359" customFormat="false" ht="24" hidden="false" customHeight="true" outlineLevel="0" collapsed="false">
      <c r="A359" s="109"/>
      <c r="B359" s="129" t="n">
        <v>9.84</v>
      </c>
      <c r="C359" s="131" t="n">
        <v>1004.08</v>
      </c>
      <c r="D359" s="129" t="n">
        <v>0.22</v>
      </c>
      <c r="E359" s="129" t="n">
        <v>44.4</v>
      </c>
      <c r="F359" s="129" t="n">
        <v>2.08</v>
      </c>
      <c r="G359" s="129" t="n">
        <v>2625</v>
      </c>
      <c r="H359" s="129" t="n">
        <v>92.35</v>
      </c>
      <c r="I359" s="129" t="n">
        <v>60.47</v>
      </c>
      <c r="J359" s="129" t="n">
        <v>0.65</v>
      </c>
      <c r="K359" s="129" t="n">
        <v>10.87</v>
      </c>
      <c r="L359" s="129" t="n">
        <v>16.6</v>
      </c>
      <c r="M359" s="109"/>
    </row>
    <row r="360" customFormat="false" ht="24" hidden="false" customHeight="true" outlineLevel="0" collapsed="false">
      <c r="A360" s="109"/>
      <c r="B360" s="129" t="n">
        <v>11.5</v>
      </c>
      <c r="C360" s="131" t="n">
        <v>1173.47</v>
      </c>
      <c r="D360" s="129" t="n">
        <v>0.25</v>
      </c>
      <c r="E360" s="129" t="n">
        <v>44.4</v>
      </c>
      <c r="F360" s="129" t="n">
        <v>2.49</v>
      </c>
      <c r="G360" s="129" t="n">
        <v>2828</v>
      </c>
      <c r="H360" s="129" t="n">
        <v>110.56</v>
      </c>
      <c r="I360" s="129" t="n">
        <v>74.03</v>
      </c>
      <c r="J360" s="129" t="n">
        <v>0.67</v>
      </c>
      <c r="K360" s="129" t="n">
        <v>10.61</v>
      </c>
      <c r="L360" s="129" t="n">
        <v>15.85</v>
      </c>
      <c r="M360" s="109"/>
    </row>
    <row r="361" customFormat="false" ht="24" hidden="false" customHeight="true" outlineLevel="0" collapsed="false">
      <c r="A361" s="109"/>
      <c r="B361" s="129" t="n">
        <v>13.11</v>
      </c>
      <c r="C361" s="131" t="n">
        <v>1337.76</v>
      </c>
      <c r="D361" s="129" t="n">
        <v>0.29</v>
      </c>
      <c r="E361" s="129" t="n">
        <v>44.4</v>
      </c>
      <c r="F361" s="129" t="n">
        <v>2.94</v>
      </c>
      <c r="G361" s="129" t="n">
        <v>3000</v>
      </c>
      <c r="H361" s="129" t="n">
        <v>130.54</v>
      </c>
      <c r="I361" s="129" t="n">
        <v>91.1</v>
      </c>
      <c r="J361" s="129" t="n">
        <v>0.7</v>
      </c>
      <c r="K361" s="129" t="n">
        <v>10.25</v>
      </c>
      <c r="L361" s="129" t="n">
        <v>14.68</v>
      </c>
      <c r="M361" s="109"/>
    </row>
    <row r="362" customFormat="false" ht="24" hidden="false" customHeight="true" outlineLevel="0" collapsed="false">
      <c r="A362" s="109"/>
      <c r="B362" s="129" t="n">
        <v>14.71</v>
      </c>
      <c r="C362" s="131" t="n">
        <v>1501.02</v>
      </c>
      <c r="D362" s="129" t="n">
        <v>0.32</v>
      </c>
      <c r="E362" s="129" t="n">
        <v>44.4</v>
      </c>
      <c r="F362" s="129" t="n">
        <v>3.44</v>
      </c>
      <c r="G362" s="129" t="n">
        <v>3210</v>
      </c>
      <c r="H362" s="129" t="n">
        <v>152.74</v>
      </c>
      <c r="I362" s="129" t="n">
        <v>107.56</v>
      </c>
      <c r="J362" s="129" t="n">
        <v>0.7</v>
      </c>
      <c r="K362" s="129" t="n">
        <v>9.83</v>
      </c>
      <c r="L362" s="129" t="n">
        <v>13.96</v>
      </c>
      <c r="M362" s="109"/>
    </row>
    <row r="363" customFormat="false" ht="24" hidden="false" customHeight="true" outlineLevel="0" collapsed="false">
      <c r="A363" s="109"/>
      <c r="B363" s="129" t="n">
        <v>16.44</v>
      </c>
      <c r="C363" s="131" t="n">
        <v>1677.55</v>
      </c>
      <c r="D363" s="129" t="n">
        <v>0.37</v>
      </c>
      <c r="E363" s="129" t="n">
        <v>44.4</v>
      </c>
      <c r="F363" s="129" t="n">
        <v>4.03</v>
      </c>
      <c r="G363" s="129" t="n">
        <v>3420</v>
      </c>
      <c r="H363" s="129" t="n">
        <v>178.93</v>
      </c>
      <c r="I363" s="129" t="n">
        <v>132.5</v>
      </c>
      <c r="J363" s="129" t="n">
        <v>0.74</v>
      </c>
      <c r="K363" s="129" t="n">
        <v>9.38</v>
      </c>
      <c r="L363" s="129" t="n">
        <v>12.66</v>
      </c>
      <c r="M363" s="109"/>
    </row>
    <row r="364" customFormat="false" ht="24" hidden="false" customHeight="true" outlineLevel="0" collapsed="false">
      <c r="A364" s="109"/>
      <c r="B364" s="129" t="n">
        <v>18.32</v>
      </c>
      <c r="C364" s="131" t="n">
        <v>1869.39</v>
      </c>
      <c r="D364" s="129" t="n">
        <v>0.39</v>
      </c>
      <c r="E364" s="129" t="n">
        <v>44.4</v>
      </c>
      <c r="F364" s="129" t="n">
        <v>4.65</v>
      </c>
      <c r="G364" s="129" t="n">
        <v>3600</v>
      </c>
      <c r="H364" s="129" t="n">
        <v>206.46</v>
      </c>
      <c r="I364" s="129" t="n">
        <v>147.02</v>
      </c>
      <c r="J364" s="129" t="n">
        <v>0.71</v>
      </c>
      <c r="K364" s="129" t="n">
        <v>9.05</v>
      </c>
      <c r="L364" s="129" t="n">
        <v>12.72</v>
      </c>
      <c r="M364" s="109"/>
    </row>
    <row r="365" customFormat="false" ht="24" hidden="false" customHeight="true" outlineLevel="0" collapsed="false">
      <c r="A365" s="109"/>
      <c r="B365" s="129" t="n">
        <v>20.74</v>
      </c>
      <c r="C365" s="131" t="n">
        <v>2116.33</v>
      </c>
      <c r="D365" s="129" t="n">
        <v>0.46</v>
      </c>
      <c r="E365" s="129" t="n">
        <v>44.4</v>
      </c>
      <c r="F365" s="129" t="n">
        <v>5.48</v>
      </c>
      <c r="G365" s="129" t="n">
        <v>3810</v>
      </c>
      <c r="H365" s="129" t="n">
        <v>243.31</v>
      </c>
      <c r="I365" s="129" t="n">
        <v>183.52</v>
      </c>
      <c r="J365" s="129" t="n">
        <v>0.75</v>
      </c>
      <c r="K365" s="129" t="n">
        <v>8.7</v>
      </c>
      <c r="L365" s="129" t="n">
        <v>11.53</v>
      </c>
      <c r="M365" s="109"/>
    </row>
    <row r="366" customFormat="false" ht="24" hidden="false" customHeight="true" outlineLevel="0" collapsed="false">
      <c r="A366" s="109"/>
      <c r="B366" s="129" t="n">
        <v>23.16</v>
      </c>
      <c r="C366" s="131" t="n">
        <v>2363.27</v>
      </c>
      <c r="D366" s="129" t="n">
        <v>0.52</v>
      </c>
      <c r="E366" s="129" t="n">
        <v>44.4</v>
      </c>
      <c r="F366" s="129" t="n">
        <v>6.34</v>
      </c>
      <c r="G366" s="129" t="n">
        <v>4020</v>
      </c>
      <c r="H366" s="129" t="n">
        <v>281.5</v>
      </c>
      <c r="I366" s="129" t="n">
        <v>218.89</v>
      </c>
      <c r="J366" s="129" t="n">
        <v>0.78</v>
      </c>
      <c r="K366" s="129" t="n">
        <v>8.4</v>
      </c>
      <c r="L366" s="129" t="n">
        <v>10.8</v>
      </c>
      <c r="M366" s="109"/>
    </row>
    <row r="367" customFormat="false" ht="24" hidden="false" customHeight="true" outlineLevel="0" collapsed="false">
      <c r="A367" s="109"/>
      <c r="B367" s="129" t="n">
        <v>24.8</v>
      </c>
      <c r="C367" s="131" t="n">
        <v>2530.61</v>
      </c>
      <c r="D367" s="129" t="n">
        <v>0.56</v>
      </c>
      <c r="E367" s="129" t="n">
        <v>44.4</v>
      </c>
      <c r="F367" s="129" t="n">
        <v>7.06</v>
      </c>
      <c r="G367" s="129" t="n">
        <v>4210</v>
      </c>
      <c r="H367" s="129" t="n">
        <v>313.46</v>
      </c>
      <c r="I367" s="129" t="n">
        <v>246.87</v>
      </c>
      <c r="J367" s="129" t="n">
        <v>0.79</v>
      </c>
      <c r="K367" s="129" t="n">
        <v>8.07</v>
      </c>
      <c r="L367" s="129" t="n">
        <v>10.25</v>
      </c>
      <c r="M367" s="109"/>
    </row>
    <row r="368" customFormat="false" ht="24" hidden="false" customHeight="true" outlineLevel="0" collapsed="false">
      <c r="A368" s="109"/>
      <c r="B368" s="129" t="n">
        <v>28.51</v>
      </c>
      <c r="C368" s="131" t="n">
        <v>2909.18</v>
      </c>
      <c r="D368" s="129" t="n">
        <v>0.62</v>
      </c>
      <c r="E368" s="129" t="n">
        <v>44.4</v>
      </c>
      <c r="F368" s="129" t="n">
        <v>8.38</v>
      </c>
      <c r="G368" s="129" t="n">
        <v>4400</v>
      </c>
      <c r="H368" s="129" t="n">
        <v>372.07</v>
      </c>
      <c r="I368" s="129" t="n">
        <v>285.65</v>
      </c>
      <c r="J368" s="129" t="n">
        <v>0.77</v>
      </c>
      <c r="K368" s="129" t="n">
        <v>7.82</v>
      </c>
      <c r="L368" s="129" t="n">
        <v>10.18</v>
      </c>
      <c r="M368" s="109"/>
    </row>
    <row r="369" customFormat="false" ht="24" hidden="false" customHeight="true" outlineLevel="0" collapsed="false">
      <c r="A369" s="109"/>
      <c r="B369" s="129" t="n">
        <v>30.82</v>
      </c>
      <c r="C369" s="131" t="n">
        <v>3144.9</v>
      </c>
      <c r="D369" s="129" t="n">
        <v>0.7</v>
      </c>
      <c r="E369" s="129" t="n">
        <v>44.4</v>
      </c>
      <c r="F369" s="129" t="n">
        <v>9.42</v>
      </c>
      <c r="G369" s="129" t="n">
        <v>4630</v>
      </c>
      <c r="H369" s="129" t="n">
        <v>418.25</v>
      </c>
      <c r="I369" s="129" t="n">
        <v>339.37</v>
      </c>
      <c r="J369" s="129" t="n">
        <v>0.81</v>
      </c>
      <c r="K369" s="129" t="n">
        <v>7.52</v>
      </c>
      <c r="L369" s="129" t="n">
        <v>9.27</v>
      </c>
      <c r="M369" s="109"/>
    </row>
    <row r="370" customFormat="false" ht="24" hidden="false" customHeight="true" outlineLevel="0" collapsed="false">
      <c r="A370" s="109"/>
      <c r="B370" s="129" t="n">
        <v>33.24</v>
      </c>
      <c r="C370" s="131" t="n">
        <v>3391.84</v>
      </c>
      <c r="D370" s="129" t="n">
        <v>0.75</v>
      </c>
      <c r="E370" s="129" t="n">
        <v>44.4</v>
      </c>
      <c r="F370" s="129" t="n">
        <v>10.53</v>
      </c>
      <c r="G370" s="129" t="n">
        <v>4800</v>
      </c>
      <c r="H370" s="129" t="n">
        <v>467.53</v>
      </c>
      <c r="I370" s="129" t="n">
        <v>376.96</v>
      </c>
      <c r="J370" s="129" t="n">
        <v>0.81</v>
      </c>
      <c r="K370" s="129" t="n">
        <v>7.25</v>
      </c>
      <c r="L370" s="129" t="n">
        <v>9</v>
      </c>
      <c r="M370" s="109"/>
    </row>
    <row r="371" customFormat="false" ht="24" hidden="false" customHeight="true" outlineLevel="0" collapsed="false">
      <c r="A371" s="109"/>
      <c r="B371" s="129" t="n">
        <v>33.95</v>
      </c>
      <c r="C371" s="131" t="n">
        <v>3464.29</v>
      </c>
      <c r="D371" s="129" t="n">
        <v>0.76</v>
      </c>
      <c r="E371" s="129" t="n">
        <v>44.4</v>
      </c>
      <c r="F371" s="129" t="n">
        <v>10.91</v>
      </c>
      <c r="G371" s="129" t="n">
        <v>4860</v>
      </c>
      <c r="H371" s="129" t="n">
        <v>484.4</v>
      </c>
      <c r="I371" s="129" t="n">
        <v>386.76</v>
      </c>
      <c r="J371" s="129" t="n">
        <v>0.8</v>
      </c>
      <c r="K371" s="129" t="n">
        <v>7.15</v>
      </c>
      <c r="L371" s="129" t="n">
        <v>8.96</v>
      </c>
      <c r="M371" s="109"/>
    </row>
    <row r="372" customFormat="false" ht="24" hidden="false" customHeight="true" outlineLevel="0" collapsed="false">
      <c r="A372" s="109"/>
      <c r="B372" s="109"/>
      <c r="C372" s="109"/>
      <c r="D372" s="109"/>
      <c r="E372" s="109"/>
      <c r="F372" s="133"/>
      <c r="G372" s="133"/>
      <c r="H372" s="109"/>
      <c r="I372" s="134"/>
      <c r="J372" s="135"/>
      <c r="K372" s="134"/>
      <c r="L372" s="134"/>
      <c r="M372" s="109"/>
    </row>
    <row r="373" s="63" customFormat="true" ht="20.4" hidden="false" customHeight="false" outlineLevel="0" collapsed="false">
      <c r="B373" s="127" t="s">
        <v>231</v>
      </c>
      <c r="C373" s="127"/>
      <c r="D373" s="127"/>
      <c r="E373" s="127"/>
      <c r="F373" s="127"/>
      <c r="G373" s="127"/>
      <c r="H373" s="109"/>
      <c r="I373" s="109"/>
      <c r="J373" s="109"/>
      <c r="K373" s="109"/>
      <c r="L373" s="109"/>
      <c r="M373" s="109"/>
    </row>
    <row r="374" customFormat="false" ht="24" hidden="false" customHeight="true" outlineLevel="0" collapsed="false">
      <c r="A374" s="109"/>
      <c r="B374" s="129" t="s">
        <v>232</v>
      </c>
      <c r="C374" s="129" t="s">
        <v>170</v>
      </c>
      <c r="D374" s="129" t="s">
        <v>227</v>
      </c>
      <c r="E374" s="129" t="s">
        <v>233</v>
      </c>
      <c r="F374" s="129" t="s">
        <v>173</v>
      </c>
      <c r="G374" s="129" t="s">
        <v>234</v>
      </c>
      <c r="H374" s="129"/>
      <c r="I374" s="129"/>
      <c r="J374" s="129" t="s">
        <v>175</v>
      </c>
      <c r="K374" s="129" t="s">
        <v>235</v>
      </c>
      <c r="L374" s="129"/>
      <c r="M374" s="109"/>
    </row>
    <row r="375" s="130" customFormat="true" ht="20.4" hidden="false" customHeight="false" outlineLevel="0" collapsed="false">
      <c r="B375" s="129" t="s">
        <v>178</v>
      </c>
      <c r="C375" s="129" t="s">
        <v>179</v>
      </c>
      <c r="D375" s="129" t="s">
        <v>180</v>
      </c>
      <c r="E375" s="129" t="s">
        <v>181</v>
      </c>
      <c r="F375" s="129" t="s">
        <v>182</v>
      </c>
      <c r="G375" s="129" t="s">
        <v>183</v>
      </c>
      <c r="H375" s="129" t="s">
        <v>184</v>
      </c>
      <c r="I375" s="129" t="s">
        <v>185</v>
      </c>
      <c r="J375" s="129" t="s">
        <v>186</v>
      </c>
      <c r="K375" s="129" t="s">
        <v>187</v>
      </c>
      <c r="L375" s="129" t="s">
        <v>188</v>
      </c>
      <c r="M375" s="112"/>
    </row>
    <row r="376" customFormat="false" ht="24" hidden="false" customHeight="true" outlineLevel="0" collapsed="false">
      <c r="A376" s="109"/>
      <c r="B376" s="129" t="n">
        <v>9.78</v>
      </c>
      <c r="C376" s="131" t="n">
        <v>997.959183673469</v>
      </c>
      <c r="D376" s="129" t="n">
        <v>0.24</v>
      </c>
      <c r="E376" s="129" t="n">
        <v>44.4</v>
      </c>
      <c r="F376" s="129" t="n">
        <v>1.87</v>
      </c>
      <c r="G376" s="129" t="n">
        <v>2457</v>
      </c>
      <c r="H376" s="129" t="n">
        <v>83.028</v>
      </c>
      <c r="I376" s="132" t="n">
        <v>61.7465968586387</v>
      </c>
      <c r="J376" s="132" t="n">
        <v>0.743684020554978</v>
      </c>
      <c r="K376" s="132" t="n">
        <v>12.0195498346759</v>
      </c>
      <c r="L376" s="132" t="n">
        <v>16.1621730499281</v>
      </c>
      <c r="M376" s="109"/>
    </row>
    <row r="377" customFormat="false" ht="24" hidden="false" customHeight="true" outlineLevel="0" collapsed="false">
      <c r="A377" s="109"/>
      <c r="B377" s="129" t="n">
        <v>11.13</v>
      </c>
      <c r="C377" s="131" t="n">
        <v>1135.71428571429</v>
      </c>
      <c r="D377" s="129" t="n">
        <v>0.28</v>
      </c>
      <c r="E377" s="129" t="n">
        <v>44.4</v>
      </c>
      <c r="F377" s="129" t="n">
        <v>2.23</v>
      </c>
      <c r="G377" s="129" t="n">
        <v>2621</v>
      </c>
      <c r="H377" s="129" t="n">
        <v>99.012</v>
      </c>
      <c r="I377" s="132" t="n">
        <v>76.8460732984293</v>
      </c>
      <c r="J377" s="132" t="n">
        <v>0.776128886381745</v>
      </c>
      <c r="K377" s="132" t="n">
        <v>11.4704711117267</v>
      </c>
      <c r="L377" s="132" t="n">
        <v>14.7790802700325</v>
      </c>
      <c r="M377" s="109"/>
    </row>
    <row r="378" customFormat="false" ht="24" hidden="false" customHeight="true" outlineLevel="0" collapsed="false">
      <c r="A378" s="109"/>
      <c r="B378" s="129" t="n">
        <v>12.84</v>
      </c>
      <c r="C378" s="131" t="n">
        <v>1310.20408163265</v>
      </c>
      <c r="D378" s="129" t="n">
        <v>0.31</v>
      </c>
      <c r="E378" s="129" t="n">
        <v>44.4</v>
      </c>
      <c r="F378" s="129" t="n">
        <v>2.7</v>
      </c>
      <c r="G378" s="129" t="n">
        <v>2808</v>
      </c>
      <c r="H378" s="129" t="n">
        <v>119.88</v>
      </c>
      <c r="I378" s="132" t="n">
        <v>91.1497382198953</v>
      </c>
      <c r="J378" s="132" t="n">
        <v>0.760341493325786</v>
      </c>
      <c r="K378" s="132" t="n">
        <v>10.9292966435824</v>
      </c>
      <c r="L378" s="132" t="n">
        <v>14.3741946737338</v>
      </c>
      <c r="M378" s="109"/>
    </row>
    <row r="379" customFormat="false" ht="24" hidden="false" customHeight="true" outlineLevel="0" collapsed="false">
      <c r="A379" s="109"/>
      <c r="B379" s="129" t="n">
        <v>15.08</v>
      </c>
      <c r="C379" s="131" t="n">
        <v>1538.77551020408</v>
      </c>
      <c r="D379" s="129" t="n">
        <v>0.38</v>
      </c>
      <c r="E379" s="129" t="n">
        <v>44.4</v>
      </c>
      <c r="F379" s="129" t="n">
        <v>3.3</v>
      </c>
      <c r="G379" s="129" t="n">
        <v>3028</v>
      </c>
      <c r="H379" s="129" t="n">
        <v>146.52</v>
      </c>
      <c r="I379" s="132" t="n">
        <v>120.485863874346</v>
      </c>
      <c r="J379" s="132" t="n">
        <v>0.822316843259252</v>
      </c>
      <c r="K379" s="132" t="n">
        <v>10.5021533592962</v>
      </c>
      <c r="L379" s="132" t="n">
        <v>12.7714194904131</v>
      </c>
      <c r="M379" s="109"/>
    </row>
    <row r="380" customFormat="false" ht="24" hidden="false" customHeight="true" outlineLevel="0" collapsed="false">
      <c r="A380" s="109"/>
      <c r="B380" s="129" t="n">
        <v>17.02</v>
      </c>
      <c r="C380" s="131" t="n">
        <v>1736.73469387755</v>
      </c>
      <c r="D380" s="129" t="n">
        <v>0.42</v>
      </c>
      <c r="E380" s="129" t="n">
        <v>44.4</v>
      </c>
      <c r="F380" s="129" t="n">
        <v>3.9</v>
      </c>
      <c r="G380" s="129" t="n">
        <v>3212</v>
      </c>
      <c r="H380" s="129" t="n">
        <v>173.16</v>
      </c>
      <c r="I380" s="132" t="n">
        <v>141.260732984293</v>
      </c>
      <c r="J380" s="132" t="n">
        <v>0.815781548765842</v>
      </c>
      <c r="K380" s="132" t="n">
        <v>10.0296528867957</v>
      </c>
      <c r="L380" s="132" t="n">
        <v>12.2945326502777</v>
      </c>
      <c r="M380" s="109"/>
    </row>
    <row r="381" customFormat="false" ht="24" hidden="false" customHeight="true" outlineLevel="0" collapsed="false">
      <c r="A381" s="109"/>
      <c r="B381" s="129" t="n">
        <v>19.24</v>
      </c>
      <c r="C381" s="131" t="n">
        <v>1963.26530612245</v>
      </c>
      <c r="D381" s="129" t="n">
        <v>0.46</v>
      </c>
      <c r="E381" s="129" t="n">
        <v>44.4</v>
      </c>
      <c r="F381" s="129" t="n">
        <v>4.6</v>
      </c>
      <c r="G381" s="129" t="n">
        <v>3429</v>
      </c>
      <c r="H381" s="129" t="n">
        <v>204.24</v>
      </c>
      <c r="I381" s="132" t="n">
        <v>165.166492146597</v>
      </c>
      <c r="J381" s="132" t="n">
        <v>0.808688269421254</v>
      </c>
      <c r="K381" s="132" t="n">
        <v>9.61254066844129</v>
      </c>
      <c r="L381" s="132" t="n">
        <v>11.8865835352361</v>
      </c>
      <c r="M381" s="109"/>
    </row>
    <row r="382" customFormat="false" ht="24" hidden="false" customHeight="true" outlineLevel="0" collapsed="false">
      <c r="A382" s="109"/>
      <c r="B382" s="129" t="n">
        <v>21.54</v>
      </c>
      <c r="C382" s="131" t="n">
        <v>2197.95918367347</v>
      </c>
      <c r="D382" s="129" t="n">
        <v>0.55</v>
      </c>
      <c r="E382" s="129" t="n">
        <v>44.4</v>
      </c>
      <c r="F382" s="129" t="n">
        <v>5.4</v>
      </c>
      <c r="G382" s="129" t="n">
        <v>3615</v>
      </c>
      <c r="H382" s="129" t="n">
        <v>239.76</v>
      </c>
      <c r="I382" s="132" t="n">
        <v>208.193717277487</v>
      </c>
      <c r="J382" s="132" t="n">
        <v>0.868342164153682</v>
      </c>
      <c r="K382" s="132" t="n">
        <v>9.16733059590202</v>
      </c>
      <c r="L382" s="132" t="n">
        <v>10.5572791168523</v>
      </c>
      <c r="M382" s="109"/>
    </row>
    <row r="383" customFormat="false" ht="24" hidden="false" customHeight="true" outlineLevel="0" collapsed="false">
      <c r="A383" s="109"/>
      <c r="B383" s="129" t="n">
        <v>23.94</v>
      </c>
      <c r="C383" s="131" t="n">
        <v>2442.85714285714</v>
      </c>
      <c r="D383" s="129" t="n">
        <v>0.59</v>
      </c>
      <c r="E383" s="129" t="n">
        <v>44.4</v>
      </c>
      <c r="F383" s="129" t="n">
        <v>6.2</v>
      </c>
      <c r="G383" s="129" t="n">
        <v>3806</v>
      </c>
      <c r="H383" s="129" t="n">
        <v>275.28</v>
      </c>
      <c r="I383" s="132" t="n">
        <v>235.135078534031</v>
      </c>
      <c r="J383" s="132" t="n">
        <v>0.854166951954488</v>
      </c>
      <c r="K383" s="132" t="n">
        <v>8.87408145472662</v>
      </c>
      <c r="L383" s="132" t="n">
        <v>10.3891650624285</v>
      </c>
      <c r="M383" s="109"/>
    </row>
    <row r="384" customFormat="false" ht="24" hidden="false" customHeight="true" outlineLevel="0" collapsed="false">
      <c r="A384" s="109"/>
      <c r="B384" s="129" t="n">
        <v>27.24</v>
      </c>
      <c r="C384" s="131" t="n">
        <v>2779.59183673469</v>
      </c>
      <c r="D384" s="129" t="n">
        <v>0.65</v>
      </c>
      <c r="E384" s="129" t="n">
        <v>44.4</v>
      </c>
      <c r="F384" s="129" t="n">
        <v>7.5</v>
      </c>
      <c r="G384" s="129" t="n">
        <v>4049</v>
      </c>
      <c r="H384" s="129" t="n">
        <v>333</v>
      </c>
      <c r="I384" s="132" t="n">
        <v>275.586387434555</v>
      </c>
      <c r="J384" s="132" t="n">
        <v>0.827586749052718</v>
      </c>
      <c r="K384" s="132" t="n">
        <v>8.34712263283692</v>
      </c>
      <c r="L384" s="132" t="n">
        <v>10.0860999072198</v>
      </c>
      <c r="M384" s="109"/>
    </row>
    <row r="385" customFormat="false" ht="24" hidden="false" customHeight="true" outlineLevel="0" collapsed="false">
      <c r="A385" s="109"/>
      <c r="B385" s="129" t="n">
        <v>29.56</v>
      </c>
      <c r="C385" s="131" t="n">
        <v>3016.32653061224</v>
      </c>
      <c r="D385" s="129" t="n">
        <v>0.7</v>
      </c>
      <c r="E385" s="129" t="n">
        <v>44.4</v>
      </c>
      <c r="F385" s="129" t="n">
        <v>8.3</v>
      </c>
      <c r="G385" s="129" t="n">
        <v>4214</v>
      </c>
      <c r="H385" s="129" t="n">
        <v>368.52</v>
      </c>
      <c r="I385" s="132" t="n">
        <v>308.879581151832</v>
      </c>
      <c r="J385" s="132" t="n">
        <v>0.838162328101141</v>
      </c>
      <c r="K385" s="132" t="n">
        <v>8.18497376156584</v>
      </c>
      <c r="L385" s="132" t="n">
        <v>9.76538015029729</v>
      </c>
      <c r="M385" s="109"/>
    </row>
    <row r="386" customFormat="false" ht="24" hidden="false" customHeight="true" outlineLevel="0" collapsed="false">
      <c r="A386" s="109"/>
      <c r="B386" s="129" t="n">
        <v>32.26</v>
      </c>
      <c r="C386" s="131" t="n">
        <v>3291.83673469388</v>
      </c>
      <c r="D386" s="129" t="n">
        <v>0.78</v>
      </c>
      <c r="E386" s="129" t="n">
        <v>44.4</v>
      </c>
      <c r="F386" s="129" t="n">
        <v>9.5</v>
      </c>
      <c r="G386" s="129" t="n">
        <v>4432</v>
      </c>
      <c r="H386" s="129" t="n">
        <v>421.8</v>
      </c>
      <c r="I386" s="132" t="n">
        <v>361.985340314136</v>
      </c>
      <c r="J386" s="132" t="n">
        <v>0.858191892636643</v>
      </c>
      <c r="K386" s="132" t="n">
        <v>7.80425968395893</v>
      </c>
      <c r="L386" s="132" t="n">
        <v>9.09383991030458</v>
      </c>
      <c r="M386" s="109"/>
    </row>
    <row r="387" customFormat="false" ht="24" hidden="false" customHeight="true" outlineLevel="0" collapsed="false">
      <c r="A387" s="109"/>
      <c r="B387" s="129" t="n">
        <v>35.82</v>
      </c>
      <c r="C387" s="131" t="n">
        <v>3655.10204081633</v>
      </c>
      <c r="D387" s="129" t="n">
        <v>0.85</v>
      </c>
      <c r="E387" s="129" t="n">
        <v>44.4</v>
      </c>
      <c r="F387" s="129" t="n">
        <v>11</v>
      </c>
      <c r="G387" s="129" t="n">
        <v>4600</v>
      </c>
      <c r="H387" s="129" t="n">
        <v>488.4</v>
      </c>
      <c r="I387" s="132" t="n">
        <v>409.424083769634</v>
      </c>
      <c r="J387" s="132" t="n">
        <v>0.838296649814974</v>
      </c>
      <c r="K387" s="132" t="n">
        <v>7.48382891240034</v>
      </c>
      <c r="L387" s="132" t="n">
        <v>8.92742314317031</v>
      </c>
      <c r="M387" s="109"/>
    </row>
    <row r="388" customFormat="false" ht="24" hidden="false" customHeight="true" outlineLevel="0" collapsed="false">
      <c r="A388" s="109"/>
      <c r="B388" s="129" t="n">
        <v>39.38</v>
      </c>
      <c r="C388" s="131" t="n">
        <v>4018.36734693877</v>
      </c>
      <c r="D388" s="129" t="n">
        <v>0.94</v>
      </c>
      <c r="E388" s="129" t="n">
        <v>44.4</v>
      </c>
      <c r="F388" s="129" t="n">
        <v>12.6</v>
      </c>
      <c r="G388" s="129" t="n">
        <v>4800</v>
      </c>
      <c r="H388" s="129" t="n">
        <v>559.44</v>
      </c>
      <c r="I388" s="132" t="n">
        <v>472.460732984293</v>
      </c>
      <c r="J388" s="132" t="n">
        <v>0.844524404733829</v>
      </c>
      <c r="K388" s="132" t="n">
        <v>7.18283881549188</v>
      </c>
      <c r="L388" s="132" t="n">
        <v>8.5051879794471</v>
      </c>
      <c r="M388" s="109"/>
    </row>
    <row r="389" customFormat="false" ht="24" hidden="false" customHeight="true" outlineLevel="0" collapsed="false">
      <c r="A389" s="109"/>
      <c r="B389" s="129" t="n">
        <v>42.45</v>
      </c>
      <c r="C389" s="131" t="n">
        <v>4331.63265306123</v>
      </c>
      <c r="D389" s="129" t="n">
        <v>1.01</v>
      </c>
      <c r="E389" s="129" t="n">
        <v>44.4</v>
      </c>
      <c r="F389" s="129" t="n">
        <v>14.1</v>
      </c>
      <c r="G389" s="129" t="n">
        <v>5000</v>
      </c>
      <c r="H389" s="129" t="n">
        <v>626.04</v>
      </c>
      <c r="I389" s="132" t="n">
        <v>528.795811518325</v>
      </c>
      <c r="J389" s="132" t="n">
        <v>0.844667771257946</v>
      </c>
      <c r="K389" s="132" t="n">
        <v>6.91909886438762</v>
      </c>
      <c r="L389" s="132" t="n">
        <v>8.19150333400687</v>
      </c>
      <c r="M389" s="109"/>
    </row>
    <row r="390" customFormat="false" ht="24" hidden="false" customHeight="true" outlineLevel="0" collapsed="false">
      <c r="A390" s="109"/>
      <c r="B390" s="129" t="n">
        <v>45.84</v>
      </c>
      <c r="C390" s="131" t="n">
        <v>4677.55102040816</v>
      </c>
      <c r="D390" s="129" t="n">
        <v>1.09</v>
      </c>
      <c r="E390" s="129" t="n">
        <v>44.4</v>
      </c>
      <c r="F390" s="129" t="n">
        <v>15.9</v>
      </c>
      <c r="G390" s="129" t="n">
        <v>5200</v>
      </c>
      <c r="H390" s="129" t="n">
        <v>705.96</v>
      </c>
      <c r="I390" s="132" t="n">
        <v>593.507853403141</v>
      </c>
      <c r="J390" s="132" t="n">
        <v>0.840710314186556</v>
      </c>
      <c r="K390" s="132" t="n">
        <v>6.62580177404975</v>
      </c>
      <c r="L390" s="132" t="n">
        <v>7.88119482090649</v>
      </c>
      <c r="M390" s="109"/>
    </row>
    <row r="391" customFormat="false" ht="24" hidden="false" customHeight="true" outlineLevel="0" collapsed="false">
      <c r="A391" s="109"/>
      <c r="B391" s="129" t="n">
        <v>49.43</v>
      </c>
      <c r="C391" s="131" t="n">
        <v>5043.87755102041</v>
      </c>
      <c r="D391" s="129" t="n">
        <v>1.2</v>
      </c>
      <c r="E391" s="129" t="n">
        <v>44.4</v>
      </c>
      <c r="F391" s="129" t="n">
        <v>17.8</v>
      </c>
      <c r="G391" s="129" t="n">
        <v>5400</v>
      </c>
      <c r="H391" s="129" t="n">
        <v>790.32</v>
      </c>
      <c r="I391" s="132" t="n">
        <v>678.534031413613</v>
      </c>
      <c r="J391" s="132" t="n">
        <v>0.858556067686016</v>
      </c>
      <c r="K391" s="132" t="n">
        <v>6.38206998560128</v>
      </c>
      <c r="L391" s="132" t="n">
        <v>7.43349237843285</v>
      </c>
      <c r="M391" s="109"/>
    </row>
    <row r="392" customFormat="false" ht="24" hidden="false" customHeight="true" outlineLevel="0" collapsed="false">
      <c r="A392" s="109"/>
      <c r="B392" s="129" t="n">
        <v>51.71</v>
      </c>
      <c r="C392" s="131" t="n">
        <v>5276.5306122449</v>
      </c>
      <c r="D392" s="129" t="n">
        <v>1.26</v>
      </c>
      <c r="E392" s="129" t="n">
        <v>44.4</v>
      </c>
      <c r="F392" s="129" t="n">
        <v>18.9</v>
      </c>
      <c r="G392" s="129" t="n">
        <v>5500</v>
      </c>
      <c r="H392" s="129" t="n">
        <v>839.16</v>
      </c>
      <c r="I392" s="132" t="n">
        <v>725.65445026178</v>
      </c>
      <c r="J392" s="132" t="n">
        <v>0.864739084634373</v>
      </c>
      <c r="K392" s="132" t="n">
        <v>6.28787193413044</v>
      </c>
      <c r="L392" s="132" t="n">
        <v>7.27140942957269</v>
      </c>
      <c r="M392" s="109"/>
    </row>
    <row r="393" customFormat="false" ht="24" hidden="false" customHeight="true" outlineLevel="0" collapsed="false">
      <c r="A393" s="109"/>
      <c r="B393" s="129" t="n">
        <v>54.14</v>
      </c>
      <c r="C393" s="131" t="n">
        <v>5524.48979591837</v>
      </c>
      <c r="D393" s="129" t="n">
        <v>1.3</v>
      </c>
      <c r="E393" s="129" t="n">
        <v>44.4</v>
      </c>
      <c r="F393" s="129" t="n">
        <v>20.3</v>
      </c>
      <c r="G393" s="129" t="n">
        <v>5600</v>
      </c>
      <c r="H393" s="129" t="n">
        <v>901.32</v>
      </c>
      <c r="I393" s="132" t="n">
        <v>762.303664921466</v>
      </c>
      <c r="J393" s="132" t="n">
        <v>0.845763618827349</v>
      </c>
      <c r="K393" s="132" t="n">
        <v>6.12933230807967</v>
      </c>
      <c r="L393" s="132" t="n">
        <v>7.2470985647006</v>
      </c>
      <c r="M393" s="109"/>
    </row>
    <row r="394" customFormat="false" ht="24" hidden="false" customHeight="true" outlineLevel="0" collapsed="false">
      <c r="A394" s="109"/>
      <c r="B394" s="129" t="n">
        <v>56.15</v>
      </c>
      <c r="C394" s="131" t="n">
        <v>5729.59183673469</v>
      </c>
      <c r="D394" s="129" t="n">
        <v>1.33</v>
      </c>
      <c r="E394" s="129" t="n">
        <v>44.4</v>
      </c>
      <c r="F394" s="129" t="n">
        <v>21.4</v>
      </c>
      <c r="G394" s="129" t="n">
        <v>5700</v>
      </c>
      <c r="H394" s="129" t="n">
        <v>950.16</v>
      </c>
      <c r="I394" s="132" t="n">
        <v>793.821989528796</v>
      </c>
      <c r="J394" s="132" t="n">
        <v>0.835461384954951</v>
      </c>
      <c r="K394" s="132" t="n">
        <v>6.03013370036067</v>
      </c>
      <c r="L394" s="132" t="n">
        <v>7.21772880105742</v>
      </c>
      <c r="M394" s="109"/>
    </row>
    <row r="395" customFormat="false" ht="24" hidden="false" customHeight="true" outlineLevel="0" collapsed="false">
      <c r="A395" s="109"/>
      <c r="B395" s="150"/>
      <c r="C395" s="151"/>
      <c r="D395" s="151"/>
      <c r="E395" s="151"/>
      <c r="F395" s="151"/>
      <c r="G395" s="151"/>
      <c r="H395" s="109"/>
      <c r="I395" s="109"/>
      <c r="J395" s="109"/>
      <c r="K395" s="109"/>
      <c r="L395" s="109"/>
      <c r="M395" s="109"/>
    </row>
    <row r="396" customFormat="false" ht="24" hidden="false" customHeight="true" outlineLevel="0" collapsed="false">
      <c r="A396" s="109"/>
      <c r="B396" s="127" t="s">
        <v>236</v>
      </c>
      <c r="C396" s="127"/>
      <c r="D396" s="127"/>
      <c r="E396" s="127"/>
      <c r="F396" s="127"/>
      <c r="G396" s="127"/>
      <c r="H396" s="109"/>
      <c r="I396" s="109"/>
      <c r="J396" s="109"/>
      <c r="K396" s="109"/>
      <c r="L396" s="109"/>
      <c r="M396" s="109"/>
    </row>
    <row r="397" customFormat="false" ht="24" hidden="false" customHeight="true" outlineLevel="0" collapsed="false">
      <c r="A397" s="109"/>
      <c r="B397" s="152" t="s">
        <v>237</v>
      </c>
      <c r="C397" s="129" t="n">
        <v>4000</v>
      </c>
      <c r="D397" s="129" t="n">
        <v>4500</v>
      </c>
      <c r="E397" s="129" t="n">
        <v>5000</v>
      </c>
      <c r="F397" s="129" t="n">
        <v>5500</v>
      </c>
      <c r="G397" s="129" t="n">
        <v>6000</v>
      </c>
      <c r="H397" s="109"/>
      <c r="I397" s="109"/>
      <c r="J397" s="109"/>
      <c r="K397" s="109"/>
      <c r="L397" s="109"/>
      <c r="M397" s="109"/>
    </row>
    <row r="398" customFormat="false" ht="24" hidden="false" customHeight="true" outlineLevel="0" collapsed="false">
      <c r="A398" s="109"/>
      <c r="B398" s="152" t="s">
        <v>238</v>
      </c>
      <c r="C398" s="129" t="n">
        <v>550</v>
      </c>
      <c r="D398" s="129" t="n">
        <v>640</v>
      </c>
      <c r="E398" s="129" t="n">
        <v>760</v>
      </c>
      <c r="F398" s="129" t="n">
        <v>900</v>
      </c>
      <c r="G398" s="129" t="n">
        <v>1020</v>
      </c>
      <c r="H398" s="109"/>
      <c r="I398" s="109"/>
      <c r="J398" s="109"/>
      <c r="K398" s="109"/>
      <c r="L398" s="109"/>
      <c r="M398" s="109"/>
    </row>
    <row r="399" customFormat="false" ht="24" hidden="false" customHeight="true" outlineLevel="0" collapsed="false">
      <c r="A399" s="109"/>
      <c r="B399" s="152" t="s">
        <v>183</v>
      </c>
      <c r="C399" s="153" t="s">
        <v>239</v>
      </c>
      <c r="D399" s="153" t="s">
        <v>240</v>
      </c>
      <c r="E399" s="153" t="s">
        <v>241</v>
      </c>
      <c r="F399" s="153" t="s">
        <v>242</v>
      </c>
      <c r="G399" s="153" t="s">
        <v>243</v>
      </c>
      <c r="H399" s="109"/>
      <c r="I399" s="109"/>
      <c r="J399" s="109"/>
      <c r="K399" s="109"/>
      <c r="L399" s="109"/>
      <c r="M399" s="109"/>
    </row>
    <row r="400" customFormat="false" ht="24" hidden="false" customHeight="true" outlineLevel="0" collapsed="false">
      <c r="A400" s="109"/>
      <c r="B400" s="154" t="s">
        <v>244</v>
      </c>
      <c r="C400" s="132" t="n">
        <v>7.27272727272727</v>
      </c>
      <c r="D400" s="132" t="n">
        <v>7.03125</v>
      </c>
      <c r="E400" s="132" t="n">
        <v>6.57894736842105</v>
      </c>
      <c r="F400" s="132" t="n">
        <v>6.11111111111111</v>
      </c>
      <c r="G400" s="132" t="n">
        <v>5.88235294117647</v>
      </c>
      <c r="H400" s="109"/>
      <c r="I400" s="109"/>
      <c r="J400" s="109"/>
      <c r="K400" s="109"/>
      <c r="L400" s="109"/>
      <c r="M400" s="109"/>
    </row>
    <row r="401" customFormat="false" ht="24" hidden="false" customHeight="true" outlineLevel="0" collapsed="false">
      <c r="A401" s="109"/>
      <c r="B401" s="109"/>
      <c r="C401" s="109"/>
      <c r="D401" s="109"/>
      <c r="E401" s="109"/>
      <c r="F401" s="133"/>
      <c r="G401" s="133"/>
      <c r="H401" s="109"/>
      <c r="I401" s="134"/>
      <c r="J401" s="135"/>
      <c r="K401" s="134"/>
      <c r="L401" s="134"/>
      <c r="M401" s="109"/>
    </row>
    <row r="402" s="63" customFormat="true" ht="20.4" hidden="false" customHeight="false" outlineLevel="0" collapsed="false">
      <c r="B402" s="127" t="s">
        <v>245</v>
      </c>
      <c r="C402" s="127"/>
      <c r="D402" s="127"/>
      <c r="E402" s="127"/>
      <c r="F402" s="127"/>
      <c r="G402" s="127"/>
      <c r="H402" s="109"/>
      <c r="I402" s="109"/>
      <c r="J402" s="109"/>
      <c r="K402" s="109"/>
      <c r="L402" s="109"/>
      <c r="M402" s="109"/>
    </row>
    <row r="403" s="130" customFormat="true" ht="20.4" hidden="false" customHeight="false" outlineLevel="0" collapsed="false">
      <c r="B403" s="129" t="s">
        <v>178</v>
      </c>
      <c r="C403" s="129" t="s">
        <v>179</v>
      </c>
      <c r="D403" s="129" t="s">
        <v>180</v>
      </c>
      <c r="E403" s="129" t="s">
        <v>181</v>
      </c>
      <c r="F403" s="129" t="s">
        <v>182</v>
      </c>
      <c r="G403" s="129" t="s">
        <v>183</v>
      </c>
      <c r="H403" s="129" t="s">
        <v>184</v>
      </c>
      <c r="I403" s="129" t="s">
        <v>185</v>
      </c>
      <c r="J403" s="129" t="s">
        <v>186</v>
      </c>
      <c r="K403" s="129" t="s">
        <v>187</v>
      </c>
      <c r="L403" s="129" t="s">
        <v>188</v>
      </c>
      <c r="M403" s="112"/>
    </row>
    <row r="404" customFormat="false" ht="24" hidden="false" customHeight="true" outlineLevel="0" collapsed="false">
      <c r="A404" s="109"/>
      <c r="B404" s="129" t="n">
        <v>11.37</v>
      </c>
      <c r="C404" s="131" t="n">
        <v>1160.20408163265</v>
      </c>
      <c r="D404" s="129" t="n">
        <v>0.35</v>
      </c>
      <c r="E404" s="129" t="n">
        <v>50</v>
      </c>
      <c r="F404" s="129" t="n">
        <v>2.97</v>
      </c>
      <c r="G404" s="129" t="n">
        <v>2009</v>
      </c>
      <c r="H404" s="129" t="n">
        <v>148.5</v>
      </c>
      <c r="I404" s="129" t="n">
        <v>73.6436950146628</v>
      </c>
      <c r="J404" s="129" t="n">
        <v>0.495917138145877</v>
      </c>
      <c r="K404" s="129" t="n">
        <v>7.81282209853638</v>
      </c>
      <c r="L404" s="129" t="n">
        <v>15.7542893712985</v>
      </c>
      <c r="M404" s="109"/>
    </row>
    <row r="405" customFormat="false" ht="24" hidden="false" customHeight="true" outlineLevel="0" collapsed="false">
      <c r="A405" s="109"/>
      <c r="B405" s="129" t="n">
        <v>14.37</v>
      </c>
      <c r="C405" s="131" t="n">
        <v>1466.32653061224</v>
      </c>
      <c r="D405" s="129" t="n">
        <v>0.44</v>
      </c>
      <c r="E405" s="129" t="n">
        <v>50</v>
      </c>
      <c r="F405" s="129" t="n">
        <v>3.93</v>
      </c>
      <c r="G405" s="129" t="n">
        <v>2233</v>
      </c>
      <c r="H405" s="129" t="n">
        <v>196.5</v>
      </c>
      <c r="I405" s="129" t="n">
        <v>102.903225806452</v>
      </c>
      <c r="J405" s="129" t="n">
        <v>0.523680538455225</v>
      </c>
      <c r="K405" s="129" t="n">
        <v>7.46222152983331</v>
      </c>
      <c r="L405" s="129" t="n">
        <v>14.2495681658243</v>
      </c>
      <c r="M405" s="109"/>
    </row>
    <row r="406" customFormat="false" ht="24" hidden="false" customHeight="true" outlineLevel="0" collapsed="false">
      <c r="A406" s="109"/>
      <c r="B406" s="129" t="n">
        <v>17</v>
      </c>
      <c r="C406" s="131" t="n">
        <v>1734.69387755102</v>
      </c>
      <c r="D406" s="129" t="n">
        <v>0.55</v>
      </c>
      <c r="E406" s="129" t="n">
        <v>50</v>
      </c>
      <c r="F406" s="129" t="n">
        <v>4.86</v>
      </c>
      <c r="G406" s="129" t="n">
        <v>2458</v>
      </c>
      <c r="H406" s="129" t="n">
        <v>243</v>
      </c>
      <c r="I406" s="129" t="n">
        <v>141.589861751152</v>
      </c>
      <c r="J406" s="129" t="n">
        <v>0.582674328194041</v>
      </c>
      <c r="K406" s="129" t="n">
        <v>7.13865793230872</v>
      </c>
      <c r="L406" s="129" t="n">
        <v>12.2515401604092</v>
      </c>
      <c r="M406" s="109"/>
    </row>
    <row r="407" customFormat="false" ht="24" hidden="false" customHeight="true" outlineLevel="0" collapsed="false">
      <c r="A407" s="109"/>
      <c r="B407" s="129" t="n">
        <v>18.84</v>
      </c>
      <c r="C407" s="131" t="n">
        <v>1922.44897959184</v>
      </c>
      <c r="D407" s="129" t="n">
        <v>0.58</v>
      </c>
      <c r="E407" s="129" t="n">
        <v>50</v>
      </c>
      <c r="F407" s="129" t="n">
        <v>5.33</v>
      </c>
      <c r="G407" s="129" t="n">
        <v>2552</v>
      </c>
      <c r="H407" s="129" t="n">
        <v>266.5</v>
      </c>
      <c r="I407" s="129" t="n">
        <v>155.023041474654</v>
      </c>
      <c r="J407" s="129" t="n">
        <v>0.58169996800996</v>
      </c>
      <c r="K407" s="129" t="n">
        <v>7.21369223111383</v>
      </c>
      <c r="L407" s="129" t="n">
        <v>12.4010531679973</v>
      </c>
      <c r="M407" s="109"/>
    </row>
    <row r="408" customFormat="false" ht="24" hidden="false" customHeight="true" outlineLevel="0" collapsed="false">
      <c r="A408" s="109"/>
      <c r="B408" s="129" t="n">
        <v>20.06</v>
      </c>
      <c r="C408" s="131" t="n">
        <v>2046.9387755102</v>
      </c>
      <c r="D408" s="129" t="n">
        <v>0.66</v>
      </c>
      <c r="E408" s="129" t="n">
        <v>50</v>
      </c>
      <c r="F408" s="129" t="n">
        <v>5.79</v>
      </c>
      <c r="G408" s="129" t="n">
        <v>2641</v>
      </c>
      <c r="H408" s="129" t="n">
        <v>289.5</v>
      </c>
      <c r="I408" s="129" t="n">
        <v>182.557603686636</v>
      </c>
      <c r="J408" s="129" t="n">
        <v>0.630596213079917</v>
      </c>
      <c r="K408" s="129" t="n">
        <v>7.07060026082972</v>
      </c>
      <c r="L408" s="129" t="n">
        <v>11.2125637835596</v>
      </c>
      <c r="M408" s="109"/>
    </row>
    <row r="409" customFormat="false" ht="24" hidden="false" customHeight="true" outlineLevel="0" collapsed="false">
      <c r="A409" s="109"/>
      <c r="B409" s="129" t="n">
        <v>21.36</v>
      </c>
      <c r="C409" s="131" t="n">
        <v>2179.59183673469</v>
      </c>
      <c r="D409" s="129" t="n">
        <v>0.68</v>
      </c>
      <c r="E409" s="129" t="n">
        <v>50</v>
      </c>
      <c r="F409" s="129" t="n">
        <v>6.28</v>
      </c>
      <c r="G409" s="129" t="n">
        <v>2739</v>
      </c>
      <c r="H409" s="129" t="n">
        <v>314</v>
      </c>
      <c r="I409" s="129" t="n">
        <v>195.069124423963</v>
      </c>
      <c r="J409" s="129" t="n">
        <v>0.621239249757844</v>
      </c>
      <c r="K409" s="129" t="n">
        <v>6.94137527622514</v>
      </c>
      <c r="L409" s="129" t="n">
        <v>11.1734332287132</v>
      </c>
      <c r="M409" s="109"/>
    </row>
    <row r="410" customFormat="false" ht="24" hidden="false" customHeight="true" outlineLevel="0" collapsed="false">
      <c r="A410" s="109"/>
      <c r="B410" s="129" t="n">
        <v>22.97</v>
      </c>
      <c r="C410" s="131" t="n">
        <v>2343.87755102041</v>
      </c>
      <c r="D410" s="129" t="n">
        <v>0.72</v>
      </c>
      <c r="E410" s="129" t="n">
        <v>50</v>
      </c>
      <c r="F410" s="129" t="n">
        <v>6.71</v>
      </c>
      <c r="G410" s="129" t="n">
        <v>2808</v>
      </c>
      <c r="H410" s="129" t="n">
        <v>335.5</v>
      </c>
      <c r="I410" s="129" t="n">
        <v>211.746962714705</v>
      </c>
      <c r="J410" s="129" t="n">
        <v>0.631138487972294</v>
      </c>
      <c r="K410" s="129" t="n">
        <v>6.98622220870464</v>
      </c>
      <c r="L410" s="129" t="n">
        <v>11.0692381178492</v>
      </c>
      <c r="M410" s="109"/>
    </row>
    <row r="411" customFormat="false" ht="24" hidden="false" customHeight="true" outlineLevel="0" collapsed="false">
      <c r="A411" s="109"/>
      <c r="B411" s="129" t="n">
        <v>25</v>
      </c>
      <c r="C411" s="131" t="n">
        <v>2551.02040816327</v>
      </c>
      <c r="D411" s="129" t="n">
        <v>0.79</v>
      </c>
      <c r="E411" s="129" t="n">
        <v>50</v>
      </c>
      <c r="F411" s="129" t="n">
        <v>7.62</v>
      </c>
      <c r="G411" s="129" t="n">
        <v>2966</v>
      </c>
      <c r="H411" s="129" t="n">
        <v>381</v>
      </c>
      <c r="I411" s="129" t="n">
        <v>245.406367825723</v>
      </c>
      <c r="J411" s="129" t="n">
        <v>0.644111201642317</v>
      </c>
      <c r="K411" s="129" t="n">
        <v>6.69559162247576</v>
      </c>
      <c r="L411" s="129" t="n">
        <v>10.3950864468802</v>
      </c>
      <c r="M411" s="109"/>
    </row>
    <row r="412" customFormat="false" ht="24" hidden="false" customHeight="true" outlineLevel="0" collapsed="false">
      <c r="A412" s="109"/>
      <c r="B412" s="129" t="n">
        <v>30.8</v>
      </c>
      <c r="C412" s="131" t="n">
        <v>3142.85714285714</v>
      </c>
      <c r="D412" s="129" t="n">
        <v>0.99</v>
      </c>
      <c r="E412" s="129" t="n">
        <v>50</v>
      </c>
      <c r="F412" s="129" t="n">
        <v>10.22</v>
      </c>
      <c r="G412" s="129" t="n">
        <v>3240</v>
      </c>
      <c r="H412" s="129" t="n">
        <v>511</v>
      </c>
      <c r="I412" s="129" t="n">
        <v>335.944700460829</v>
      </c>
      <c r="J412" s="129" t="n">
        <v>0.657426028299079</v>
      </c>
      <c r="K412" s="129" t="n">
        <v>6.1504053676265</v>
      </c>
      <c r="L412" s="129" t="n">
        <v>9.35528120713306</v>
      </c>
      <c r="M412" s="109"/>
    </row>
    <row r="413" customFormat="false" ht="24" hidden="false" customHeight="true" outlineLevel="0" collapsed="false">
      <c r="A413" s="109"/>
      <c r="B413" s="129" t="n">
        <v>33.66</v>
      </c>
      <c r="C413" s="131" t="n">
        <v>3434.69387755102</v>
      </c>
      <c r="D413" s="129" t="n">
        <v>1.04</v>
      </c>
      <c r="E413" s="129" t="n">
        <v>50</v>
      </c>
      <c r="F413" s="129" t="n">
        <v>11.16</v>
      </c>
      <c r="G413" s="129" t="n">
        <v>3420</v>
      </c>
      <c r="H413" s="129" t="n">
        <v>558</v>
      </c>
      <c r="I413" s="129" t="n">
        <v>372.517804775869</v>
      </c>
      <c r="J413" s="129" t="n">
        <v>0.66759463221482</v>
      </c>
      <c r="K413" s="129" t="n">
        <v>6.15536537195523</v>
      </c>
      <c r="L413" s="129" t="n">
        <v>9.22021399652978</v>
      </c>
      <c r="M413" s="109"/>
    </row>
    <row r="414" customFormat="false" ht="24" hidden="false" customHeight="true" outlineLevel="0" collapsed="false">
      <c r="A414" s="109"/>
      <c r="B414" s="129" t="n">
        <v>34</v>
      </c>
      <c r="C414" s="131" t="n">
        <v>3469.38775510204</v>
      </c>
      <c r="D414" s="129" t="n">
        <v>1.07</v>
      </c>
      <c r="E414" s="129" t="n">
        <v>50</v>
      </c>
      <c r="F414" s="129" t="n">
        <v>11.16</v>
      </c>
      <c r="G414" s="129" t="n">
        <v>3630</v>
      </c>
      <c r="H414" s="129" t="n">
        <v>558</v>
      </c>
      <c r="I414" s="129" t="n">
        <v>406.797235023041</v>
      </c>
      <c r="J414" s="129" t="n">
        <v>0.729027302908676</v>
      </c>
      <c r="K414" s="129" t="n">
        <v>6.21754077975276</v>
      </c>
      <c r="L414" s="129" t="n">
        <v>8.52854310798236</v>
      </c>
      <c r="M414" s="109"/>
    </row>
    <row r="415" customFormat="false" ht="24" hidden="false" customHeight="true" outlineLevel="0" collapsed="false">
      <c r="A415" s="109"/>
      <c r="B415" s="129" t="n">
        <v>43.39</v>
      </c>
      <c r="C415" s="131" t="n">
        <v>4427.55102040816</v>
      </c>
      <c r="D415" s="129" t="n">
        <v>1.32</v>
      </c>
      <c r="E415" s="129" t="n">
        <v>50</v>
      </c>
      <c r="F415" s="129" t="n">
        <v>15.06</v>
      </c>
      <c r="G415" s="129" t="n">
        <v>3820</v>
      </c>
      <c r="H415" s="129" t="n">
        <v>753</v>
      </c>
      <c r="I415" s="129" t="n">
        <v>528.110599078341</v>
      </c>
      <c r="J415" s="129" t="n">
        <v>0.70134209704959</v>
      </c>
      <c r="K415" s="129" t="n">
        <v>5.87988183321137</v>
      </c>
      <c r="L415" s="129" t="n">
        <v>8.38375716778858</v>
      </c>
      <c r="M415" s="109"/>
    </row>
    <row r="416" customFormat="false" ht="24" hidden="false" customHeight="true" outlineLevel="0" collapsed="false">
      <c r="A416" s="109"/>
      <c r="B416" s="129" t="n">
        <v>47.56</v>
      </c>
      <c r="C416" s="131" t="n">
        <v>4853.0612244898</v>
      </c>
      <c r="D416" s="129" t="n">
        <v>1.47</v>
      </c>
      <c r="E416" s="129" t="n">
        <v>50</v>
      </c>
      <c r="F416" s="129" t="n">
        <v>17.18</v>
      </c>
      <c r="G416" s="129" t="n">
        <v>4020</v>
      </c>
      <c r="H416" s="129" t="n">
        <v>859</v>
      </c>
      <c r="I416" s="129" t="n">
        <v>618.91495601173</v>
      </c>
      <c r="J416" s="129" t="n">
        <v>0.72050635158525</v>
      </c>
      <c r="K416" s="129" t="n">
        <v>5.64966382362025</v>
      </c>
      <c r="L416" s="129" t="n">
        <v>7.84124083179825</v>
      </c>
      <c r="M416" s="109"/>
    </row>
    <row r="417" customFormat="false" ht="24" hidden="false" customHeight="true" outlineLevel="0" collapsed="false">
      <c r="A417" s="109"/>
      <c r="B417" s="129" t="n">
        <v>53.35</v>
      </c>
      <c r="C417" s="131" t="n">
        <v>5443.87755102041</v>
      </c>
      <c r="D417" s="129" t="n">
        <v>1.6</v>
      </c>
      <c r="E417" s="129" t="n">
        <v>50</v>
      </c>
      <c r="F417" s="129" t="n">
        <v>19.65</v>
      </c>
      <c r="G417" s="129" t="n">
        <v>4230</v>
      </c>
      <c r="H417" s="129" t="n">
        <v>982.5</v>
      </c>
      <c r="I417" s="129" t="n">
        <v>708.839547549225</v>
      </c>
      <c r="J417" s="129" t="n">
        <v>0.721465188345267</v>
      </c>
      <c r="K417" s="129" t="n">
        <v>5.54084229111492</v>
      </c>
      <c r="L417" s="129" t="n">
        <v>7.67998564674097</v>
      </c>
      <c r="M417" s="109"/>
    </row>
    <row r="418" customFormat="false" ht="24" hidden="false" customHeight="true" outlineLevel="0" collapsed="false">
      <c r="A418" s="109"/>
      <c r="B418" s="129" t="n">
        <v>58.18</v>
      </c>
      <c r="C418" s="131" t="n">
        <v>5936.73469387755</v>
      </c>
      <c r="D418" s="129" t="n">
        <v>1.75</v>
      </c>
      <c r="E418" s="129" t="n">
        <v>50</v>
      </c>
      <c r="F418" s="129" t="n">
        <v>22.22</v>
      </c>
      <c r="G418" s="129" t="n">
        <v>4420</v>
      </c>
      <c r="H418" s="129" t="n">
        <v>1111</v>
      </c>
      <c r="I418" s="129" t="n">
        <v>810.117302052786</v>
      </c>
      <c r="J418" s="129" t="n">
        <v>0.729178489696477</v>
      </c>
      <c r="K418" s="129" t="n">
        <v>5.3435955840482</v>
      </c>
      <c r="L418" s="129" t="n">
        <v>7.32824083479546</v>
      </c>
      <c r="M418" s="109"/>
    </row>
    <row r="419" customFormat="false" ht="24" hidden="false" customHeight="true" outlineLevel="0" collapsed="false">
      <c r="A419" s="109"/>
      <c r="B419" s="129" t="n">
        <v>63.54</v>
      </c>
      <c r="C419" s="131" t="n">
        <v>6483.67346938776</v>
      </c>
      <c r="D419" s="129" t="n">
        <v>1.99</v>
      </c>
      <c r="E419" s="129" t="n">
        <v>50</v>
      </c>
      <c r="F419" s="129" t="n">
        <v>25.06</v>
      </c>
      <c r="G419" s="129" t="n">
        <v>4630</v>
      </c>
      <c r="H419" s="129" t="n">
        <v>1253</v>
      </c>
      <c r="I419" s="129" t="n">
        <v>964.987431922916</v>
      </c>
      <c r="J419" s="129" t="n">
        <v>0.770141605684689</v>
      </c>
      <c r="K419" s="129" t="n">
        <v>5.17451992768376</v>
      </c>
      <c r="L419" s="129" t="n">
        <v>6.71892011740281</v>
      </c>
      <c r="M419" s="109"/>
    </row>
    <row r="420" customFormat="false" ht="24" hidden="false" customHeight="true" outlineLevel="0" collapsed="false">
      <c r="A420" s="109"/>
      <c r="B420" s="129" t="n">
        <v>69.83</v>
      </c>
      <c r="C420" s="131" t="n">
        <v>7125.51020408163</v>
      </c>
      <c r="D420" s="129" t="n">
        <v>2.15</v>
      </c>
      <c r="E420" s="129" t="n">
        <v>50</v>
      </c>
      <c r="F420" s="129" t="n">
        <v>28.37</v>
      </c>
      <c r="G420" s="129" t="n">
        <v>4844</v>
      </c>
      <c r="H420" s="129" t="n">
        <v>1418.5</v>
      </c>
      <c r="I420" s="129" t="n">
        <v>1090.76246334311</v>
      </c>
      <c r="J420" s="129" t="n">
        <v>0.768954856075508</v>
      </c>
      <c r="K420" s="129" t="n">
        <v>5.02327120485134</v>
      </c>
      <c r="L420" s="129" t="n">
        <v>6.53259572413452</v>
      </c>
      <c r="M420" s="109"/>
    </row>
    <row r="421" customFormat="false" ht="24" hidden="false" customHeight="true" outlineLevel="0" collapsed="false">
      <c r="A421" s="109"/>
      <c r="B421" s="129" t="n">
        <v>76.77</v>
      </c>
      <c r="C421" s="131" t="n">
        <v>7833.67346938775</v>
      </c>
      <c r="D421" s="129" t="n">
        <v>2.37</v>
      </c>
      <c r="E421" s="129" t="n">
        <v>50</v>
      </c>
      <c r="F421" s="129" t="n">
        <v>32.42</v>
      </c>
      <c r="G421" s="129" t="n">
        <v>5055</v>
      </c>
      <c r="H421" s="129" t="n">
        <v>1621</v>
      </c>
      <c r="I421" s="129" t="n">
        <v>1254.74968579807</v>
      </c>
      <c r="J421" s="129" t="n">
        <v>0.774059028869878</v>
      </c>
      <c r="K421" s="129" t="n">
        <v>4.83261780961613</v>
      </c>
      <c r="L421" s="129" t="n">
        <v>6.24321612354516</v>
      </c>
      <c r="M421" s="109"/>
    </row>
    <row r="422" customFormat="false" ht="24" hidden="false" customHeight="true" outlineLevel="0" collapsed="false">
      <c r="A422" s="109"/>
      <c r="B422" s="129" t="n">
        <v>83.43</v>
      </c>
      <c r="C422" s="131" t="n">
        <v>8513.26530612245</v>
      </c>
      <c r="D422" s="129" t="n">
        <v>2.57</v>
      </c>
      <c r="E422" s="129" t="n">
        <v>50</v>
      </c>
      <c r="F422" s="129" t="n">
        <v>36.33</v>
      </c>
      <c r="G422" s="129" t="n">
        <v>5272</v>
      </c>
      <c r="H422" s="129" t="n">
        <v>1816.5</v>
      </c>
      <c r="I422" s="129" t="n">
        <v>1419.0448261416</v>
      </c>
      <c r="J422" s="129" t="n">
        <v>0.781197261845087</v>
      </c>
      <c r="K422" s="129" t="n">
        <v>4.68663105209053</v>
      </c>
      <c r="L422" s="129" t="n">
        <v>5.99929272796133</v>
      </c>
      <c r="M422" s="109"/>
    </row>
    <row r="423" customFormat="false" ht="24" hidden="false" customHeight="true" outlineLevel="0" collapsed="false">
      <c r="A423" s="109"/>
      <c r="B423" s="109"/>
      <c r="C423" s="109"/>
      <c r="D423" s="109"/>
      <c r="E423" s="109"/>
      <c r="F423" s="133"/>
      <c r="G423" s="133"/>
      <c r="H423" s="109"/>
      <c r="I423" s="134"/>
      <c r="J423" s="135"/>
      <c r="K423" s="134"/>
      <c r="L423" s="134"/>
      <c r="M423" s="109"/>
    </row>
    <row r="424" s="63" customFormat="true" ht="20.4" hidden="false" customHeight="false" outlineLevel="0" collapsed="false">
      <c r="B424" s="127" t="s">
        <v>246</v>
      </c>
      <c r="C424" s="127"/>
      <c r="D424" s="127"/>
      <c r="E424" s="127"/>
      <c r="F424" s="127"/>
      <c r="G424" s="127"/>
      <c r="H424" s="109"/>
      <c r="I424" s="109"/>
      <c r="J424" s="109"/>
      <c r="K424" s="109"/>
      <c r="L424" s="109"/>
      <c r="M424" s="109"/>
    </row>
    <row r="425" s="128" customFormat="true" ht="21" hidden="false" customHeight="false" outlineLevel="0" collapsed="false">
      <c r="B425" s="129" t="s">
        <v>247</v>
      </c>
      <c r="C425" s="129" t="s">
        <v>170</v>
      </c>
      <c r="D425" s="129" t="s">
        <v>191</v>
      </c>
      <c r="E425" s="129" t="s">
        <v>172</v>
      </c>
      <c r="F425" s="129" t="s">
        <v>173</v>
      </c>
      <c r="G425" s="129" t="s">
        <v>248</v>
      </c>
      <c r="H425" s="129"/>
      <c r="I425" s="129"/>
      <c r="J425" s="129" t="s">
        <v>175</v>
      </c>
      <c r="K425" s="129" t="s">
        <v>249</v>
      </c>
      <c r="L425" s="129"/>
      <c r="M425" s="112"/>
    </row>
    <row r="426" s="130" customFormat="true" ht="20.4" hidden="false" customHeight="false" outlineLevel="0" collapsed="false">
      <c r="B426" s="129" t="s">
        <v>178</v>
      </c>
      <c r="C426" s="129" t="s">
        <v>179</v>
      </c>
      <c r="D426" s="129" t="s">
        <v>180</v>
      </c>
      <c r="E426" s="129" t="s">
        <v>181</v>
      </c>
      <c r="F426" s="129" t="s">
        <v>182</v>
      </c>
      <c r="G426" s="129" t="s">
        <v>183</v>
      </c>
      <c r="H426" s="129" t="s">
        <v>184</v>
      </c>
      <c r="I426" s="129" t="s">
        <v>185</v>
      </c>
      <c r="J426" s="129" t="s">
        <v>186</v>
      </c>
      <c r="K426" s="129" t="s">
        <v>187</v>
      </c>
      <c r="L426" s="129" t="s">
        <v>188</v>
      </c>
      <c r="M426" s="112"/>
    </row>
    <row r="427" customFormat="false" ht="24" hidden="false" customHeight="true" outlineLevel="0" collapsed="false">
      <c r="A427" s="109"/>
      <c r="B427" s="129" t="n">
        <v>10.06</v>
      </c>
      <c r="C427" s="131" t="n">
        <v>1026.5306122449</v>
      </c>
      <c r="D427" s="129" t="n">
        <v>0.24</v>
      </c>
      <c r="E427" s="129" t="n">
        <v>44.4</v>
      </c>
      <c r="F427" s="129" t="n">
        <v>1.82</v>
      </c>
      <c r="G427" s="129" t="n">
        <v>2004</v>
      </c>
      <c r="H427" s="132" t="n">
        <v>80.808</v>
      </c>
      <c r="I427" s="132" t="n">
        <v>50.3623036649215</v>
      </c>
      <c r="J427" s="132" t="n">
        <v>0.623234131087534</v>
      </c>
      <c r="K427" s="132" t="n">
        <v>12.7033290298596</v>
      </c>
      <c r="L427" s="132" t="n">
        <v>20.3829161405081</v>
      </c>
      <c r="M427" s="109"/>
    </row>
    <row r="428" customFormat="false" ht="24" hidden="false" customHeight="true" outlineLevel="0" collapsed="false">
      <c r="A428" s="109"/>
      <c r="B428" s="129" t="n">
        <v>12.07</v>
      </c>
      <c r="C428" s="131" t="n">
        <v>1231.63265306122</v>
      </c>
      <c r="D428" s="129" t="n">
        <v>0.28</v>
      </c>
      <c r="E428" s="129" t="n">
        <v>44.4</v>
      </c>
      <c r="F428" s="129" t="n">
        <v>2.3</v>
      </c>
      <c r="G428" s="129" t="n">
        <v>2228</v>
      </c>
      <c r="H428" s="132" t="n">
        <v>102.12</v>
      </c>
      <c r="I428" s="132" t="n">
        <v>65.3235602094241</v>
      </c>
      <c r="J428" s="132" t="n">
        <v>0.639674502638309</v>
      </c>
      <c r="K428" s="132" t="n">
        <v>12.0606409426285</v>
      </c>
      <c r="L428" s="132" t="n">
        <v>18.8543405949197</v>
      </c>
      <c r="M428" s="109"/>
    </row>
    <row r="429" customFormat="false" ht="24" hidden="false" customHeight="true" outlineLevel="0" collapsed="false">
      <c r="A429" s="109"/>
      <c r="B429" s="129" t="n">
        <v>14.5</v>
      </c>
      <c r="C429" s="131" t="n">
        <v>1479.59183673469</v>
      </c>
      <c r="D429" s="129" t="n">
        <v>0.34</v>
      </c>
      <c r="E429" s="129" t="n">
        <v>44.4</v>
      </c>
      <c r="F429" s="129" t="n">
        <v>2.98</v>
      </c>
      <c r="G429" s="129" t="n">
        <v>2422</v>
      </c>
      <c r="H429" s="132" t="n">
        <v>132.312</v>
      </c>
      <c r="I429" s="132" t="n">
        <v>86.2282722513089</v>
      </c>
      <c r="J429" s="132" t="n">
        <v>0.651704095254466</v>
      </c>
      <c r="K429" s="132" t="n">
        <v>11.1825974721468</v>
      </c>
      <c r="L429" s="132" t="n">
        <v>17.1590105901981</v>
      </c>
      <c r="M429" s="109"/>
    </row>
    <row r="430" customFormat="false" ht="24" hidden="false" customHeight="true" outlineLevel="0" collapsed="false">
      <c r="A430" s="109"/>
      <c r="B430" s="129" t="n">
        <v>15.56</v>
      </c>
      <c r="C430" s="131" t="n">
        <v>1587.75510204082</v>
      </c>
      <c r="D430" s="129" t="n">
        <v>0.38</v>
      </c>
      <c r="E430" s="129" t="n">
        <v>44.4</v>
      </c>
      <c r="F430" s="129" t="n">
        <v>3.25</v>
      </c>
      <c r="G430" s="129" t="n">
        <v>2515</v>
      </c>
      <c r="H430" s="132" t="n">
        <v>144.3</v>
      </c>
      <c r="I430" s="132" t="n">
        <v>100.073298429319</v>
      </c>
      <c r="J430" s="132" t="n">
        <v>0.693508651623835</v>
      </c>
      <c r="K430" s="132" t="n">
        <v>11.0031538602967</v>
      </c>
      <c r="L430" s="132" t="n">
        <v>15.8659215491156</v>
      </c>
      <c r="M430" s="109"/>
    </row>
    <row r="431" customFormat="false" ht="24" hidden="false" customHeight="true" outlineLevel="0" collapsed="false">
      <c r="A431" s="109"/>
      <c r="B431" s="129" t="n">
        <v>19.43</v>
      </c>
      <c r="C431" s="131" t="n">
        <v>1982.65306122449</v>
      </c>
      <c r="D431" s="129" t="n">
        <v>0.44</v>
      </c>
      <c r="E431" s="129" t="n">
        <v>44.4</v>
      </c>
      <c r="F431" s="129" t="n">
        <v>4.45</v>
      </c>
      <c r="G431" s="129" t="n">
        <v>2810</v>
      </c>
      <c r="H431" s="132" t="n">
        <v>197.58</v>
      </c>
      <c r="I431" s="132" t="n">
        <v>129.465968586387</v>
      </c>
      <c r="J431" s="132" t="n">
        <v>0.655258470424068</v>
      </c>
      <c r="K431" s="132" t="n">
        <v>10.0346849945566</v>
      </c>
      <c r="L431" s="132" t="n">
        <v>15.3140866505127</v>
      </c>
      <c r="M431" s="109"/>
    </row>
    <row r="432" customFormat="false" ht="24" hidden="false" customHeight="true" outlineLevel="0" collapsed="false">
      <c r="A432" s="109"/>
      <c r="B432" s="129" t="n">
        <v>22.31</v>
      </c>
      <c r="C432" s="131" t="n">
        <v>2276.5306122449</v>
      </c>
      <c r="D432" s="129" t="n">
        <v>0.56</v>
      </c>
      <c r="E432" s="129" t="n">
        <v>44.4</v>
      </c>
      <c r="F432" s="129" t="n">
        <v>5.4</v>
      </c>
      <c r="G432" s="129" t="n">
        <v>3002</v>
      </c>
      <c r="H432" s="132" t="n">
        <v>239.76</v>
      </c>
      <c r="I432" s="132" t="n">
        <v>176.033507853403</v>
      </c>
      <c r="J432" s="132" t="n">
        <v>0.734207156545726</v>
      </c>
      <c r="K432" s="132" t="n">
        <v>9.49503925694402</v>
      </c>
      <c r="L432" s="132" t="n">
        <v>12.932370887824</v>
      </c>
      <c r="M432" s="109"/>
    </row>
    <row r="433" customFormat="false" ht="24" hidden="false" customHeight="true" outlineLevel="0" collapsed="false">
      <c r="A433" s="109"/>
      <c r="B433" s="129" t="n">
        <v>25.7</v>
      </c>
      <c r="C433" s="131" t="n">
        <v>2622.44897959184</v>
      </c>
      <c r="D433" s="129" t="n">
        <v>0.63</v>
      </c>
      <c r="E433" s="129" t="n">
        <v>44.4</v>
      </c>
      <c r="F433" s="129" t="n">
        <v>6.52</v>
      </c>
      <c r="G433" s="129" t="n">
        <v>3213</v>
      </c>
      <c r="H433" s="132" t="n">
        <v>289.488</v>
      </c>
      <c r="I433" s="132" t="n">
        <v>211.957068062827</v>
      </c>
      <c r="J433" s="132" t="n">
        <v>0.732179116449826</v>
      </c>
      <c r="K433" s="132" t="n">
        <v>9.05892119739622</v>
      </c>
      <c r="L433" s="132" t="n">
        <v>12.3725479105726</v>
      </c>
      <c r="M433" s="109"/>
    </row>
    <row r="434" customFormat="false" ht="24" hidden="false" customHeight="true" outlineLevel="0" collapsed="false">
      <c r="A434" s="109"/>
      <c r="B434" s="129" t="n">
        <v>28.72</v>
      </c>
      <c r="C434" s="131" t="n">
        <v>2930.61224489796</v>
      </c>
      <c r="D434" s="129" t="n">
        <v>0.74</v>
      </c>
      <c r="E434" s="129" t="n">
        <v>44.4</v>
      </c>
      <c r="F434" s="129" t="n">
        <v>7.71</v>
      </c>
      <c r="G434" s="129" t="n">
        <v>3402</v>
      </c>
      <c r="H434" s="132" t="n">
        <v>342.324</v>
      </c>
      <c r="I434" s="132" t="n">
        <v>263.610471204188</v>
      </c>
      <c r="J434" s="132" t="n">
        <v>0.77006131969768</v>
      </c>
      <c r="K434" s="132" t="n">
        <v>8.56093129578399</v>
      </c>
      <c r="L434" s="132" t="n">
        <v>11.117207262332</v>
      </c>
      <c r="M434" s="109"/>
    </row>
    <row r="435" customFormat="false" ht="24" hidden="false" customHeight="true" outlineLevel="0" collapsed="false">
      <c r="A435" s="109"/>
      <c r="B435" s="129" t="n">
        <v>32.3</v>
      </c>
      <c r="C435" s="131" t="n">
        <v>3295.91836734694</v>
      </c>
      <c r="D435" s="129" t="n">
        <v>0.81</v>
      </c>
      <c r="E435" s="129" t="n">
        <v>44.4</v>
      </c>
      <c r="F435" s="129" t="n">
        <v>9.21</v>
      </c>
      <c r="G435" s="129" t="n">
        <v>3602</v>
      </c>
      <c r="H435" s="132" t="n">
        <v>408.924</v>
      </c>
      <c r="I435" s="132" t="n">
        <v>305.509947643979</v>
      </c>
      <c r="J435" s="132" t="n">
        <v>0.747106913861693</v>
      </c>
      <c r="K435" s="132" t="n">
        <v>8.05997781335147</v>
      </c>
      <c r="L435" s="132" t="n">
        <v>10.7882522083627</v>
      </c>
      <c r="M435" s="109"/>
    </row>
    <row r="436" customFormat="false" ht="24" hidden="false" customHeight="true" outlineLevel="0" collapsed="false">
      <c r="A436" s="109"/>
      <c r="B436" s="129" t="n">
        <v>36.3</v>
      </c>
      <c r="C436" s="131" t="n">
        <v>3704.08163265306</v>
      </c>
      <c r="D436" s="129" t="n">
        <v>0.93</v>
      </c>
      <c r="E436" s="129" t="n">
        <v>44.4</v>
      </c>
      <c r="F436" s="129" t="n">
        <v>11.05</v>
      </c>
      <c r="G436" s="129" t="n">
        <v>3842</v>
      </c>
      <c r="H436" s="132" t="n">
        <v>490.62</v>
      </c>
      <c r="I436" s="132" t="n">
        <v>374.142408376963</v>
      </c>
      <c r="J436" s="132" t="n">
        <v>0.762591024371129</v>
      </c>
      <c r="K436" s="132" t="n">
        <v>7.54979746576385</v>
      </c>
      <c r="L436" s="132" t="n">
        <v>9.90019187806438</v>
      </c>
      <c r="M436" s="109"/>
    </row>
    <row r="437" customFormat="false" ht="24" hidden="false" customHeight="true" outlineLevel="0" collapsed="false">
      <c r="A437" s="109"/>
      <c r="B437" s="129" t="n">
        <v>40.11</v>
      </c>
      <c r="C437" s="131" t="n">
        <v>4092.85714285714</v>
      </c>
      <c r="D437" s="129" t="n">
        <v>1.05</v>
      </c>
      <c r="E437" s="129" t="n">
        <v>44.4</v>
      </c>
      <c r="F437" s="129" t="n">
        <v>12.79</v>
      </c>
      <c r="G437" s="129" t="n">
        <v>4013</v>
      </c>
      <c r="H437" s="132" t="n">
        <v>567.876</v>
      </c>
      <c r="I437" s="132" t="n">
        <v>441.219895287958</v>
      </c>
      <c r="J437" s="132" t="n">
        <v>0.776965209461147</v>
      </c>
      <c r="K437" s="132" t="n">
        <v>7.2073078327965</v>
      </c>
      <c r="L437" s="132" t="n">
        <v>9.2762298041569</v>
      </c>
      <c r="M437" s="109"/>
    </row>
    <row r="438" customFormat="false" ht="24" hidden="false" customHeight="true" outlineLevel="0" collapsed="false">
      <c r="A438" s="109"/>
      <c r="B438" s="129" t="n">
        <v>44.19</v>
      </c>
      <c r="C438" s="131" t="n">
        <v>4509.18367346939</v>
      </c>
      <c r="D438" s="129" t="n">
        <v>1.11</v>
      </c>
      <c r="E438" s="129" t="n">
        <v>44.4</v>
      </c>
      <c r="F438" s="129" t="n">
        <v>14.84</v>
      </c>
      <c r="G438" s="129" t="n">
        <v>4213</v>
      </c>
      <c r="H438" s="132" t="n">
        <v>658.896</v>
      </c>
      <c r="I438" s="132" t="n">
        <v>489.678534031414</v>
      </c>
      <c r="J438" s="132" t="n">
        <v>0.743180310749213</v>
      </c>
      <c r="K438" s="132" t="n">
        <v>6.84354385740601</v>
      </c>
      <c r="L438" s="132" t="n">
        <v>9.20845689588696</v>
      </c>
      <c r="M438" s="109"/>
    </row>
    <row r="439" customFormat="false" ht="24" hidden="false" customHeight="true" outlineLevel="0" collapsed="false">
      <c r="A439" s="109"/>
      <c r="B439" s="129" t="n">
        <v>48.99</v>
      </c>
      <c r="C439" s="131" t="n">
        <v>4998.97959183673</v>
      </c>
      <c r="D439" s="129" t="n">
        <v>1.26</v>
      </c>
      <c r="E439" s="129" t="n">
        <v>44.4</v>
      </c>
      <c r="F439" s="129" t="n">
        <v>17.43</v>
      </c>
      <c r="G439" s="129" t="n">
        <v>4400</v>
      </c>
      <c r="H439" s="132" t="n">
        <v>773.892</v>
      </c>
      <c r="I439" s="132" t="n">
        <v>580.523560209424</v>
      </c>
      <c r="J439" s="132" t="n">
        <v>0.750135109562347</v>
      </c>
      <c r="K439" s="132" t="n">
        <v>6.45953129356129</v>
      </c>
      <c r="L439" s="132" t="n">
        <v>8.61115712518774</v>
      </c>
      <c r="M439" s="155" t="s">
        <v>250</v>
      </c>
    </row>
    <row r="440" customFormat="false" ht="24" hidden="false" customHeight="true" outlineLevel="0" collapsed="false">
      <c r="A440" s="109"/>
      <c r="B440" s="129" t="n">
        <v>53.91</v>
      </c>
      <c r="C440" s="131" t="n">
        <v>5501.02040816326</v>
      </c>
      <c r="D440" s="129" t="n">
        <v>1.44</v>
      </c>
      <c r="E440" s="129" t="n">
        <v>44.4</v>
      </c>
      <c r="F440" s="129" t="n">
        <v>19.7</v>
      </c>
      <c r="G440" s="129" t="n">
        <v>4600</v>
      </c>
      <c r="H440" s="132" t="n">
        <v>874.68</v>
      </c>
      <c r="I440" s="132" t="n">
        <v>693.612565445026</v>
      </c>
      <c r="J440" s="132" t="n">
        <v>0.792990082595951</v>
      </c>
      <c r="K440" s="132" t="n">
        <v>6.28918050963011</v>
      </c>
      <c r="L440" s="132" t="n">
        <v>7.93096994232475</v>
      </c>
      <c r="M440" s="156"/>
    </row>
    <row r="441" customFormat="false" ht="24" hidden="false" customHeight="true" outlineLevel="0" collapsed="false">
      <c r="A441" s="109"/>
      <c r="B441" s="129" t="n">
        <v>58.61</v>
      </c>
      <c r="C441" s="131" t="n">
        <v>5980.61224489796</v>
      </c>
      <c r="D441" s="129" t="n">
        <v>1.55</v>
      </c>
      <c r="E441" s="129" t="n">
        <v>44.4</v>
      </c>
      <c r="F441" s="129" t="n">
        <v>22.78</v>
      </c>
      <c r="G441" s="129" t="n">
        <v>4800</v>
      </c>
      <c r="H441" s="132" t="n">
        <v>1011.432</v>
      </c>
      <c r="I441" s="132" t="n">
        <v>779.057591623037</v>
      </c>
      <c r="J441" s="132" t="n">
        <v>0.770252069959262</v>
      </c>
      <c r="K441" s="132" t="n">
        <v>5.91301466129009</v>
      </c>
      <c r="L441" s="132" t="n">
        <v>7.67672673908273</v>
      </c>
      <c r="M441" s="156"/>
    </row>
    <row r="442" customFormat="false" ht="24" hidden="false" customHeight="true" outlineLevel="0" collapsed="false">
      <c r="A442" s="109"/>
      <c r="B442" s="129" t="n">
        <v>64.85</v>
      </c>
      <c r="C442" s="131" t="n">
        <v>6617.34693877551</v>
      </c>
      <c r="D442" s="129" t="n">
        <v>1.75</v>
      </c>
      <c r="E442" s="129" t="n">
        <v>44.4</v>
      </c>
      <c r="F442" s="129" t="n">
        <v>26.67</v>
      </c>
      <c r="G442" s="129" t="n">
        <v>5000</v>
      </c>
      <c r="H442" s="132" t="n">
        <v>1184.148</v>
      </c>
      <c r="I442" s="132" t="n">
        <v>916.230366492147</v>
      </c>
      <c r="J442" s="132" t="n">
        <v>0.773746496630612</v>
      </c>
      <c r="K442" s="132" t="n">
        <v>5.58827692043183</v>
      </c>
      <c r="L442" s="132" t="n">
        <v>7.22236151603498</v>
      </c>
      <c r="M442" s="156"/>
    </row>
    <row r="443" customFormat="false" ht="24" hidden="false" customHeight="true" outlineLevel="0" collapsed="false">
      <c r="A443" s="109"/>
      <c r="B443" s="129" t="n">
        <v>66.4</v>
      </c>
      <c r="C443" s="131" t="n">
        <v>6775.51020408163</v>
      </c>
      <c r="D443" s="129" t="n">
        <v>1.8</v>
      </c>
      <c r="E443" s="129" t="n">
        <v>44.4</v>
      </c>
      <c r="F443" s="129" t="n">
        <v>27.85</v>
      </c>
      <c r="G443" s="129" t="n">
        <v>5100</v>
      </c>
      <c r="H443" s="132" t="n">
        <v>1236.54</v>
      </c>
      <c r="I443" s="132" t="n">
        <v>961.256544502618</v>
      </c>
      <c r="J443" s="132" t="n">
        <v>0.777376020591827</v>
      </c>
      <c r="K443" s="132" t="n">
        <v>5.47941045504523</v>
      </c>
      <c r="L443" s="132" t="n">
        <v>7.04859721666444</v>
      </c>
      <c r="M443" s="156"/>
    </row>
    <row r="444" customFormat="false" ht="24" hidden="false" customHeight="true" outlineLevel="0" collapsed="false">
      <c r="A444" s="109"/>
      <c r="B444" s="129" t="n">
        <v>68.92</v>
      </c>
      <c r="C444" s="131" t="n">
        <v>7032.65306122449</v>
      </c>
      <c r="D444" s="129" t="n">
        <v>1.86</v>
      </c>
      <c r="E444" s="129" t="n">
        <v>44.4</v>
      </c>
      <c r="F444" s="129" t="n">
        <v>29.61</v>
      </c>
      <c r="G444" s="129" t="n">
        <v>5200</v>
      </c>
      <c r="H444" s="132" t="n">
        <v>1314.684</v>
      </c>
      <c r="I444" s="132" t="n">
        <v>1012.77486910995</v>
      </c>
      <c r="J444" s="132" t="n">
        <v>0.770356122923796</v>
      </c>
      <c r="K444" s="132" t="n">
        <v>5.3493106033271</v>
      </c>
      <c r="L444" s="132" t="n">
        <v>6.94394507182526</v>
      </c>
      <c r="M444" s="156"/>
    </row>
    <row r="445" customFormat="false" ht="24" hidden="false" customHeight="true" outlineLevel="0" collapsed="false">
      <c r="A445" s="109"/>
      <c r="B445" s="129" t="n">
        <v>71.48</v>
      </c>
      <c r="C445" s="131" t="n">
        <v>7293.87755102041</v>
      </c>
      <c r="D445" s="129" t="n">
        <v>1.97</v>
      </c>
      <c r="E445" s="129" t="n">
        <v>44.4</v>
      </c>
      <c r="F445" s="129" t="n">
        <v>31.31</v>
      </c>
      <c r="G445" s="129" t="n">
        <v>5300</v>
      </c>
      <c r="H445" s="132" t="n">
        <v>1390.164</v>
      </c>
      <c r="I445" s="132" t="n">
        <v>1093.29842931937</v>
      </c>
      <c r="J445" s="132" t="n">
        <v>0.78645284248432</v>
      </c>
      <c r="K445" s="132" t="n">
        <v>5.24677487765502</v>
      </c>
      <c r="L445" s="132" t="n">
        <v>6.67144244921415</v>
      </c>
      <c r="M445" s="155" t="s">
        <v>251</v>
      </c>
    </row>
    <row r="446" customFormat="false" ht="24" hidden="false" customHeight="true" outlineLevel="0" collapsed="false">
      <c r="A446" s="109"/>
      <c r="B446" s="111"/>
      <c r="C446" s="112"/>
      <c r="D446" s="112"/>
      <c r="E446" s="112"/>
      <c r="F446" s="112"/>
      <c r="G446" s="112"/>
      <c r="H446" s="109"/>
      <c r="I446" s="109"/>
      <c r="J446" s="109"/>
      <c r="K446" s="109"/>
      <c r="L446" s="109"/>
      <c r="M446" s="109"/>
    </row>
    <row r="447" customFormat="false" ht="24" hidden="false" customHeight="true" outlineLevel="0" collapsed="false">
      <c r="A447" s="109"/>
      <c r="B447" s="127" t="s">
        <v>252</v>
      </c>
      <c r="C447" s="127"/>
      <c r="D447" s="127"/>
      <c r="E447" s="127"/>
      <c r="F447" s="127"/>
      <c r="G447" s="127"/>
      <c r="H447" s="109"/>
      <c r="I447" s="109"/>
      <c r="J447" s="109"/>
      <c r="K447" s="109"/>
      <c r="L447" s="109"/>
      <c r="M447" s="109"/>
    </row>
    <row r="448" customFormat="false" ht="24" hidden="false" customHeight="true" outlineLevel="0" collapsed="false">
      <c r="A448" s="109"/>
      <c r="B448" s="129" t="s">
        <v>253</v>
      </c>
      <c r="C448" s="129" t="s">
        <v>170</v>
      </c>
      <c r="D448" s="129" t="s">
        <v>227</v>
      </c>
      <c r="E448" s="129" t="s">
        <v>254</v>
      </c>
      <c r="F448" s="129" t="s">
        <v>173</v>
      </c>
      <c r="G448" s="129" t="s">
        <v>200</v>
      </c>
      <c r="H448" s="129"/>
      <c r="I448" s="129"/>
      <c r="J448" s="129" t="s">
        <v>175</v>
      </c>
      <c r="K448" s="129" t="s">
        <v>255</v>
      </c>
      <c r="L448" s="129"/>
      <c r="M448" s="109"/>
    </row>
    <row r="449" s="130" customFormat="true" ht="20.4" hidden="false" customHeight="false" outlineLevel="0" collapsed="false">
      <c r="B449" s="129" t="s">
        <v>178</v>
      </c>
      <c r="C449" s="129" t="s">
        <v>179</v>
      </c>
      <c r="D449" s="129" t="s">
        <v>180</v>
      </c>
      <c r="E449" s="129" t="s">
        <v>181</v>
      </c>
      <c r="F449" s="129" t="s">
        <v>182</v>
      </c>
      <c r="G449" s="129" t="s">
        <v>183</v>
      </c>
      <c r="H449" s="129" t="s">
        <v>184</v>
      </c>
      <c r="I449" s="129" t="s">
        <v>185</v>
      </c>
      <c r="J449" s="129" t="s">
        <v>186</v>
      </c>
      <c r="K449" s="129" t="s">
        <v>187</v>
      </c>
      <c r="L449" s="129" t="s">
        <v>188</v>
      </c>
      <c r="M449" s="112"/>
    </row>
    <row r="450" customFormat="false" ht="24" hidden="false" customHeight="true" outlineLevel="0" collapsed="false">
      <c r="A450" s="109"/>
      <c r="B450" s="132" t="n">
        <v>1</v>
      </c>
      <c r="C450" s="132" t="n">
        <v>102.040816326531</v>
      </c>
      <c r="D450" s="132" t="n">
        <v>1</v>
      </c>
      <c r="E450" s="132" t="n">
        <v>1</v>
      </c>
      <c r="F450" s="132" t="n">
        <v>1</v>
      </c>
      <c r="G450" s="132" t="n">
        <v>1</v>
      </c>
      <c r="H450" s="132" t="n">
        <v>1</v>
      </c>
      <c r="I450" s="132" t="n">
        <v>0.104712041884817</v>
      </c>
      <c r="J450" s="132" t="n">
        <v>0.104712041884817</v>
      </c>
      <c r="K450" s="132" t="n">
        <v>-102.040816326531</v>
      </c>
      <c r="L450" s="132" t="n">
        <v>-974.489795918367</v>
      </c>
      <c r="M450" s="109"/>
    </row>
    <row r="451" customFormat="false" ht="24" hidden="false" customHeight="true" outlineLevel="0" collapsed="false">
      <c r="A451" s="109"/>
      <c r="B451" s="129" t="n">
        <v>19.27</v>
      </c>
      <c r="C451" s="131" t="n">
        <v>1966.32653061224</v>
      </c>
      <c r="D451" s="129" t="n">
        <v>0.55</v>
      </c>
      <c r="E451" s="129" t="n">
        <v>44.4</v>
      </c>
      <c r="F451" s="129" t="n">
        <v>4.13</v>
      </c>
      <c r="G451" s="129" t="n">
        <v>2412</v>
      </c>
      <c r="H451" s="132" t="n">
        <v>183.372</v>
      </c>
      <c r="I451" s="132" t="n">
        <v>138.910994764398</v>
      </c>
      <c r="J451" s="132" t="n">
        <v>0.757536563730547</v>
      </c>
      <c r="K451" s="132" t="n">
        <v>10.7231558286557</v>
      </c>
      <c r="L451" s="132" t="n">
        <v>14.1552980305646</v>
      </c>
      <c r="M451" s="109"/>
    </row>
    <row r="452" customFormat="false" ht="24" hidden="false" customHeight="true" outlineLevel="0" collapsed="false">
      <c r="A452" s="109"/>
      <c r="B452" s="129" t="n">
        <v>23.1</v>
      </c>
      <c r="C452" s="131" t="n">
        <v>2357.14285714286</v>
      </c>
      <c r="D452" s="129" t="n">
        <v>0.67</v>
      </c>
      <c r="E452" s="129" t="n">
        <v>44.4</v>
      </c>
      <c r="F452" s="129" t="n">
        <v>5.36</v>
      </c>
      <c r="G452" s="129" t="n">
        <v>2629</v>
      </c>
      <c r="H452" s="132" t="n">
        <v>237.984</v>
      </c>
      <c r="I452" s="132" t="n">
        <v>184.442931937173</v>
      </c>
      <c r="J452" s="132" t="n">
        <v>0.775022404603556</v>
      </c>
      <c r="K452" s="132" t="n">
        <v>9.90462744194087</v>
      </c>
      <c r="L452" s="132" t="n">
        <v>12.7797949880008</v>
      </c>
      <c r="M452" s="109"/>
    </row>
    <row r="453" customFormat="false" ht="24" hidden="false" customHeight="true" outlineLevel="0" collapsed="false">
      <c r="A453" s="109"/>
      <c r="B453" s="129" t="n">
        <v>26.8</v>
      </c>
      <c r="C453" s="131" t="n">
        <v>2734.69387755102</v>
      </c>
      <c r="D453" s="129" t="n">
        <v>0.75</v>
      </c>
      <c r="E453" s="129" t="n">
        <v>44.4</v>
      </c>
      <c r="F453" s="129" t="n">
        <v>6.61</v>
      </c>
      <c r="G453" s="129" t="n">
        <v>2831</v>
      </c>
      <c r="H453" s="132" t="n">
        <v>293.484</v>
      </c>
      <c r="I453" s="132" t="n">
        <v>222.329842931937</v>
      </c>
      <c r="J453" s="132" t="n">
        <v>0.757553539313684</v>
      </c>
      <c r="K453" s="132" t="n">
        <v>9.31803395602834</v>
      </c>
      <c r="L453" s="132" t="n">
        <v>12.3001655625161</v>
      </c>
      <c r="M453" s="109"/>
    </row>
    <row r="454" customFormat="false" ht="24" hidden="false" customHeight="true" outlineLevel="0" collapsed="false">
      <c r="A454" s="109"/>
      <c r="B454" s="129" t="n">
        <v>29.97</v>
      </c>
      <c r="C454" s="131" t="n">
        <v>3058.16326530612</v>
      </c>
      <c r="D454" s="129" t="n">
        <v>0.86</v>
      </c>
      <c r="E454" s="129" t="n">
        <v>44.4</v>
      </c>
      <c r="F454" s="129" t="n">
        <v>7.83</v>
      </c>
      <c r="G454" s="129" t="n">
        <v>3000</v>
      </c>
      <c r="H454" s="132" t="n">
        <v>347.652</v>
      </c>
      <c r="I454" s="132" t="n">
        <v>270.157068062827</v>
      </c>
      <c r="J454" s="132" t="n">
        <v>0.77709050447812</v>
      </c>
      <c r="K454" s="132" t="n">
        <v>8.79662209711471</v>
      </c>
      <c r="L454" s="132" t="n">
        <v>11.3199454200285</v>
      </c>
      <c r="M454" s="109"/>
    </row>
    <row r="455" customFormat="false" ht="24" hidden="false" customHeight="true" outlineLevel="0" collapsed="false">
      <c r="A455" s="109"/>
      <c r="B455" s="129" t="n">
        <v>34.55</v>
      </c>
      <c r="C455" s="131" t="n">
        <v>3525.51020408163</v>
      </c>
      <c r="D455" s="129" t="n">
        <v>0.98</v>
      </c>
      <c r="E455" s="129" t="n">
        <v>44.4</v>
      </c>
      <c r="F455" s="129" t="n">
        <v>9.56</v>
      </c>
      <c r="G455" s="129" t="n">
        <v>3210</v>
      </c>
      <c r="H455" s="132" t="n">
        <v>424.464</v>
      </c>
      <c r="I455" s="132" t="n">
        <v>329.403141361256</v>
      </c>
      <c r="J455" s="132" t="n">
        <v>0.776044944591901</v>
      </c>
      <c r="K455" s="132" t="n">
        <v>8.30579319820204</v>
      </c>
      <c r="L455" s="132" t="n">
        <v>10.7027218669272</v>
      </c>
      <c r="M455" s="109"/>
    </row>
    <row r="456" customFormat="false" ht="24" hidden="false" customHeight="true" outlineLevel="0" collapsed="false">
      <c r="A456" s="109"/>
      <c r="B456" s="129" t="n">
        <v>38.54</v>
      </c>
      <c r="C456" s="131" t="n">
        <v>3932.65306122449</v>
      </c>
      <c r="D456" s="129" t="n">
        <v>1.1</v>
      </c>
      <c r="E456" s="129" t="n">
        <v>44.4</v>
      </c>
      <c r="F456" s="129" t="n">
        <v>11.39</v>
      </c>
      <c r="G456" s="129" t="n">
        <v>3420</v>
      </c>
      <c r="H456" s="132" t="n">
        <v>505.716</v>
      </c>
      <c r="I456" s="132" t="n">
        <v>393.926701570681</v>
      </c>
      <c r="J456" s="132" t="n">
        <v>0.778948464297512</v>
      </c>
      <c r="K456" s="132" t="n">
        <v>7.77640624624194</v>
      </c>
      <c r="L456" s="132" t="n">
        <v>9.9832101899771</v>
      </c>
      <c r="M456" s="109"/>
    </row>
    <row r="457" customFormat="false" ht="24" hidden="false" customHeight="true" outlineLevel="0" collapsed="false">
      <c r="A457" s="109"/>
      <c r="B457" s="129" t="n">
        <v>44.48</v>
      </c>
      <c r="C457" s="131" t="n">
        <v>4538.77551020408</v>
      </c>
      <c r="D457" s="129" t="n">
        <v>1.26</v>
      </c>
      <c r="E457" s="129" t="n">
        <v>44.4</v>
      </c>
      <c r="F457" s="129" t="n">
        <v>14</v>
      </c>
      <c r="G457" s="129" t="n">
        <v>3600</v>
      </c>
      <c r="H457" s="132" t="n">
        <v>621.6</v>
      </c>
      <c r="I457" s="132" t="n">
        <v>474.973821989529</v>
      </c>
      <c r="J457" s="132" t="n">
        <v>0.764114900240555</v>
      </c>
      <c r="K457" s="132" t="n">
        <v>7.30176240380322</v>
      </c>
      <c r="L457" s="132" t="n">
        <v>9.55584350142173</v>
      </c>
      <c r="M457" s="109"/>
    </row>
    <row r="458" customFormat="false" ht="24" hidden="false" customHeight="true" outlineLevel="0" collapsed="false">
      <c r="A458" s="109"/>
      <c r="B458" s="129" t="n">
        <v>50.08</v>
      </c>
      <c r="C458" s="131" t="n">
        <v>5110.20408163265</v>
      </c>
      <c r="D458" s="129" t="n">
        <v>1.48</v>
      </c>
      <c r="E458" s="129" t="n">
        <v>44.4</v>
      </c>
      <c r="F458" s="129" t="n">
        <v>16.98</v>
      </c>
      <c r="G458" s="129" t="n">
        <v>3820</v>
      </c>
      <c r="H458" s="132" t="n">
        <v>753.912</v>
      </c>
      <c r="I458" s="132" t="n">
        <v>592</v>
      </c>
      <c r="J458" s="132" t="n">
        <v>0.785237534354142</v>
      </c>
      <c r="K458" s="132" t="n">
        <v>6.77825008970895</v>
      </c>
      <c r="L458" s="132" t="n">
        <v>8.63210148924435</v>
      </c>
      <c r="M458" s="109"/>
    </row>
    <row r="459" customFormat="false" ht="24" hidden="false" customHeight="true" outlineLevel="0" collapsed="false">
      <c r="A459" s="109"/>
      <c r="B459" s="129" t="n">
        <v>55.07</v>
      </c>
      <c r="C459" s="131" t="n">
        <v>5619.38775510204</v>
      </c>
      <c r="D459" s="129" t="n">
        <v>1.58</v>
      </c>
      <c r="E459" s="129" t="n">
        <v>44.4</v>
      </c>
      <c r="F459" s="129" t="n">
        <v>19.58</v>
      </c>
      <c r="G459" s="129" t="n">
        <v>4000</v>
      </c>
      <c r="H459" s="132" t="n">
        <v>869.352</v>
      </c>
      <c r="I459" s="132" t="n">
        <v>661.780104712042</v>
      </c>
      <c r="J459" s="132" t="n">
        <v>0.761233774940464</v>
      </c>
      <c r="K459" s="132" t="n">
        <v>6.4638808619547</v>
      </c>
      <c r="L459" s="132" t="n">
        <v>8.49132168690261</v>
      </c>
      <c r="M459" s="109"/>
    </row>
    <row r="460" customFormat="false" ht="24" hidden="false" customHeight="true" outlineLevel="0" collapsed="false">
      <c r="A460" s="109"/>
      <c r="B460" s="129" t="n">
        <v>60.44</v>
      </c>
      <c r="C460" s="131" t="n">
        <v>6167.34693877551</v>
      </c>
      <c r="D460" s="129" t="n">
        <v>1.71</v>
      </c>
      <c r="E460" s="129" t="n">
        <v>44.4</v>
      </c>
      <c r="F460" s="129" t="n">
        <v>22.4</v>
      </c>
      <c r="G460" s="129" t="n">
        <v>4140</v>
      </c>
      <c r="H460" s="132" t="n">
        <v>994.56</v>
      </c>
      <c r="I460" s="132" t="n">
        <v>741.298429319372</v>
      </c>
      <c r="J460" s="132" t="n">
        <v>0.745353150457863</v>
      </c>
      <c r="K460" s="132" t="n">
        <v>6.20108081842776</v>
      </c>
      <c r="L460" s="132" t="n">
        <v>8.31965466922424</v>
      </c>
      <c r="M460" s="109"/>
    </row>
    <row r="461" customFormat="false" ht="24" hidden="false" customHeight="true" outlineLevel="0" collapsed="false">
      <c r="A461" s="109"/>
      <c r="B461" s="111"/>
      <c r="C461" s="112"/>
      <c r="D461" s="112"/>
      <c r="E461" s="112"/>
      <c r="F461" s="112"/>
      <c r="G461" s="112"/>
      <c r="H461" s="109"/>
      <c r="I461" s="109"/>
      <c r="J461" s="109"/>
      <c r="K461" s="109"/>
      <c r="L461" s="109"/>
      <c r="M461" s="109"/>
    </row>
    <row r="462" customFormat="false" ht="24" hidden="false" customHeight="true" outlineLevel="0" collapsed="false">
      <c r="A462" s="109"/>
      <c r="B462" s="127" t="s">
        <v>256</v>
      </c>
      <c r="C462" s="127"/>
      <c r="D462" s="127"/>
      <c r="E462" s="127"/>
      <c r="F462" s="127"/>
      <c r="G462" s="127"/>
      <c r="H462" s="109"/>
      <c r="I462" s="109"/>
      <c r="J462" s="109"/>
      <c r="K462" s="109"/>
      <c r="L462" s="109"/>
      <c r="M462" s="109"/>
    </row>
    <row r="463" customFormat="false" ht="24" hidden="false" customHeight="true" outlineLevel="0" collapsed="false">
      <c r="A463" s="109"/>
      <c r="B463" s="152" t="s">
        <v>237</v>
      </c>
      <c r="C463" s="129" t="n">
        <v>2000</v>
      </c>
      <c r="D463" s="129" t="n">
        <v>3000</v>
      </c>
      <c r="E463" s="129" t="n">
        <v>4000</v>
      </c>
      <c r="F463" s="129" t="n">
        <v>5000</v>
      </c>
      <c r="G463" s="129" t="n">
        <v>6000</v>
      </c>
      <c r="H463" s="109"/>
      <c r="I463" s="109"/>
      <c r="J463" s="109"/>
      <c r="K463" s="109"/>
      <c r="L463" s="109"/>
      <c r="M463" s="109"/>
    </row>
    <row r="464" customFormat="false" ht="24" hidden="false" customHeight="true" outlineLevel="0" collapsed="false">
      <c r="A464" s="109"/>
      <c r="B464" s="152" t="s">
        <v>238</v>
      </c>
      <c r="C464" s="129" t="n">
        <v>195.36</v>
      </c>
      <c r="D464" s="129" t="n">
        <v>333</v>
      </c>
      <c r="E464" s="129" t="n">
        <v>486.18</v>
      </c>
      <c r="F464" s="129" t="n">
        <v>670.44</v>
      </c>
      <c r="G464" s="129" t="n">
        <v>881.34</v>
      </c>
      <c r="H464" s="109"/>
      <c r="I464" s="109"/>
      <c r="J464" s="109"/>
      <c r="K464" s="109"/>
      <c r="L464" s="109"/>
      <c r="M464" s="109"/>
    </row>
    <row r="465" customFormat="false" ht="24" hidden="false" customHeight="true" outlineLevel="0" collapsed="false">
      <c r="A465" s="109"/>
      <c r="B465" s="152" t="s">
        <v>183</v>
      </c>
      <c r="C465" s="153" t="s">
        <v>257</v>
      </c>
      <c r="D465" s="153" t="s">
        <v>258</v>
      </c>
      <c r="E465" s="153" t="s">
        <v>259</v>
      </c>
      <c r="F465" s="153" t="s">
        <v>260</v>
      </c>
      <c r="G465" s="153" t="s">
        <v>261</v>
      </c>
      <c r="H465" s="109"/>
      <c r="I465" s="109"/>
      <c r="J465" s="109"/>
      <c r="K465" s="109"/>
      <c r="L465" s="109"/>
      <c r="M465" s="109"/>
    </row>
    <row r="466" customFormat="false" ht="24" hidden="false" customHeight="true" outlineLevel="0" collapsed="false">
      <c r="A466" s="109"/>
      <c r="B466" s="154" t="s">
        <v>244</v>
      </c>
      <c r="C466" s="132" t="n">
        <v>10.24</v>
      </c>
      <c r="D466" s="132" t="n">
        <v>9.01</v>
      </c>
      <c r="E466" s="132" t="n">
        <v>8.23</v>
      </c>
      <c r="F466" s="132" t="n">
        <v>7.46</v>
      </c>
      <c r="G466" s="132" t="n">
        <v>6.81</v>
      </c>
      <c r="H466" s="109"/>
      <c r="I466" s="109"/>
      <c r="J466" s="109"/>
      <c r="K466" s="109"/>
      <c r="L466" s="109"/>
      <c r="M466" s="109"/>
    </row>
    <row r="467" customFormat="false" ht="24" hidden="false" customHeight="true" outlineLevel="0" collapsed="false">
      <c r="A467" s="109"/>
      <c r="B467" s="111"/>
      <c r="C467" s="112"/>
      <c r="D467" s="112"/>
      <c r="E467" s="112"/>
      <c r="F467" s="112"/>
      <c r="G467" s="112"/>
      <c r="H467" s="109"/>
      <c r="I467" s="109"/>
      <c r="J467" s="109"/>
      <c r="K467" s="109"/>
      <c r="L467" s="109"/>
      <c r="M467" s="109"/>
    </row>
    <row r="468" customFormat="false" ht="24" hidden="false" customHeight="true" outlineLevel="0" collapsed="false">
      <c r="A468" s="109"/>
      <c r="B468" s="157" t="s">
        <v>262</v>
      </c>
      <c r="C468" s="157"/>
      <c r="D468" s="157"/>
      <c r="E468" s="157"/>
      <c r="F468" s="157"/>
      <c r="G468" s="157"/>
      <c r="H468" s="109"/>
      <c r="I468" s="109"/>
      <c r="J468" s="109"/>
      <c r="K468" s="109"/>
      <c r="L468" s="109"/>
      <c r="M468" s="109"/>
    </row>
    <row r="469" customFormat="false" ht="24" hidden="false" customHeight="true" outlineLevel="0" collapsed="false">
      <c r="A469" s="109"/>
      <c r="B469" s="152" t="s">
        <v>237</v>
      </c>
      <c r="C469" s="129" t="n">
        <v>3416</v>
      </c>
      <c r="D469" s="129" t="n">
        <v>3903</v>
      </c>
      <c r="E469" s="129" t="n">
        <v>4832</v>
      </c>
      <c r="F469" s="129" t="n">
        <v>5700</v>
      </c>
      <c r="G469" s="129" t="n">
        <v>6500</v>
      </c>
      <c r="H469" s="109"/>
      <c r="I469" s="109"/>
      <c r="J469" s="109"/>
      <c r="K469" s="109"/>
      <c r="L469" s="109"/>
      <c r="M469" s="109"/>
    </row>
    <row r="470" customFormat="false" ht="24" hidden="false" customHeight="true" outlineLevel="0" collapsed="false">
      <c r="A470" s="109"/>
      <c r="B470" s="152" t="s">
        <v>238</v>
      </c>
      <c r="C470" s="129" t="n">
        <v>280</v>
      </c>
      <c r="D470" s="129" t="n">
        <v>353.5</v>
      </c>
      <c r="E470" s="129" t="n">
        <v>466</v>
      </c>
      <c r="F470" s="129" t="n">
        <v>582</v>
      </c>
      <c r="G470" s="129" t="n">
        <v>720</v>
      </c>
      <c r="H470" s="109"/>
      <c r="I470" s="109"/>
      <c r="J470" s="109"/>
      <c r="K470" s="109"/>
      <c r="L470" s="109"/>
      <c r="M470" s="109"/>
    </row>
    <row r="471" customFormat="false" ht="24" hidden="false" customHeight="true" outlineLevel="0" collapsed="false">
      <c r="A471" s="109"/>
      <c r="B471" s="152" t="s">
        <v>183</v>
      </c>
      <c r="C471" s="153" t="s">
        <v>263</v>
      </c>
      <c r="D471" s="153" t="s">
        <v>264</v>
      </c>
      <c r="E471" s="153" t="s">
        <v>265</v>
      </c>
      <c r="F471" s="153" t="s">
        <v>266</v>
      </c>
      <c r="G471" s="153" t="s">
        <v>267</v>
      </c>
      <c r="H471" s="109"/>
      <c r="I471" s="109"/>
      <c r="J471" s="109"/>
      <c r="K471" s="109"/>
      <c r="L471" s="109"/>
      <c r="M471" s="109"/>
    </row>
    <row r="472" customFormat="false" ht="24" hidden="false" customHeight="true" outlineLevel="0" collapsed="false">
      <c r="A472" s="109"/>
      <c r="B472" s="154" t="s">
        <v>244</v>
      </c>
      <c r="C472" s="132" t="n">
        <v>12.2</v>
      </c>
      <c r="D472" s="132" t="n">
        <v>11.04</v>
      </c>
      <c r="E472" s="132" t="n">
        <v>10.37</v>
      </c>
      <c r="F472" s="132" t="n">
        <v>9.79</v>
      </c>
      <c r="G472" s="132" t="n">
        <v>9.03</v>
      </c>
      <c r="H472" s="109"/>
      <c r="I472" s="109"/>
      <c r="J472" s="109"/>
      <c r="K472" s="109"/>
      <c r="L472" s="109"/>
      <c r="M472" s="109"/>
    </row>
    <row r="473" customFormat="false" ht="24" hidden="false" customHeight="true" outlineLevel="0" collapsed="false">
      <c r="A473" s="109"/>
      <c r="B473" s="111"/>
      <c r="C473" s="112"/>
      <c r="D473" s="112"/>
      <c r="E473" s="112"/>
      <c r="F473" s="112"/>
      <c r="G473" s="112"/>
      <c r="H473" s="109"/>
      <c r="I473" s="109"/>
      <c r="J473" s="109"/>
      <c r="K473" s="109"/>
      <c r="L473" s="109"/>
      <c r="M473" s="109"/>
    </row>
    <row r="474" customFormat="false" ht="24" hidden="false" customHeight="true" outlineLevel="0" collapsed="false">
      <c r="A474" s="109"/>
      <c r="B474" s="127" t="s">
        <v>268</v>
      </c>
      <c r="C474" s="127"/>
      <c r="D474" s="127"/>
      <c r="E474" s="127"/>
      <c r="F474" s="127"/>
      <c r="G474" s="127"/>
      <c r="H474" s="109"/>
      <c r="I474" s="109"/>
      <c r="J474" s="109"/>
      <c r="K474" s="109"/>
      <c r="L474" s="109"/>
      <c r="M474" s="109"/>
    </row>
    <row r="475" customFormat="false" ht="24" hidden="false" customHeight="true" outlineLevel="0" collapsed="false">
      <c r="A475" s="109"/>
      <c r="B475" s="129" t="s">
        <v>269</v>
      </c>
      <c r="C475" s="129" t="s">
        <v>170</v>
      </c>
      <c r="D475" s="129" t="s">
        <v>227</v>
      </c>
      <c r="E475" s="129" t="s">
        <v>270</v>
      </c>
      <c r="F475" s="129" t="s">
        <v>271</v>
      </c>
      <c r="G475" s="129" t="s">
        <v>272</v>
      </c>
      <c r="H475" s="129"/>
      <c r="I475" s="129"/>
      <c r="J475" s="129" t="s">
        <v>175</v>
      </c>
      <c r="K475" s="129" t="s">
        <v>273</v>
      </c>
      <c r="L475" s="129"/>
      <c r="M475" s="109"/>
    </row>
    <row r="476" s="130" customFormat="true" ht="20.4" hidden="false" customHeight="false" outlineLevel="0" collapsed="false">
      <c r="B476" s="129" t="s">
        <v>178</v>
      </c>
      <c r="C476" s="129" t="s">
        <v>179</v>
      </c>
      <c r="D476" s="129" t="s">
        <v>180</v>
      </c>
      <c r="E476" s="129" t="s">
        <v>181</v>
      </c>
      <c r="F476" s="129" t="s">
        <v>182</v>
      </c>
      <c r="G476" s="129" t="s">
        <v>183</v>
      </c>
      <c r="H476" s="129" t="s">
        <v>184</v>
      </c>
      <c r="I476" s="129" t="s">
        <v>185</v>
      </c>
      <c r="J476" s="129" t="s">
        <v>186</v>
      </c>
      <c r="K476" s="129" t="s">
        <v>187</v>
      </c>
      <c r="L476" s="129" t="s">
        <v>188</v>
      </c>
      <c r="M476" s="112"/>
    </row>
    <row r="477" customFormat="false" ht="24" hidden="false" customHeight="true" outlineLevel="0" collapsed="false">
      <c r="A477" s="109"/>
      <c r="B477" s="129" t="n">
        <v>22.32</v>
      </c>
      <c r="C477" s="131" t="n">
        <v>2277.55</v>
      </c>
      <c r="D477" s="129" t="n">
        <v>0.73</v>
      </c>
      <c r="E477" s="129" t="n">
        <v>44.4</v>
      </c>
      <c r="F477" s="129" t="n">
        <v>5.57</v>
      </c>
      <c r="G477" s="129" t="n">
        <v>2002</v>
      </c>
      <c r="H477" s="129" t="n">
        <v>247.31</v>
      </c>
      <c r="I477" s="129" t="n">
        <v>153.03</v>
      </c>
      <c r="J477" s="129" t="n">
        <v>0.62</v>
      </c>
      <c r="K477" s="129" t="n">
        <v>9.21</v>
      </c>
      <c r="L477" s="129" t="n">
        <v>14.88</v>
      </c>
      <c r="M477" s="109"/>
    </row>
    <row r="478" customFormat="false" ht="24" hidden="false" customHeight="true" outlineLevel="0" collapsed="false">
      <c r="A478" s="109"/>
      <c r="B478" s="129" t="n">
        <v>27.35</v>
      </c>
      <c r="C478" s="131" t="n">
        <v>2790.82</v>
      </c>
      <c r="D478" s="129" t="n">
        <v>0.89</v>
      </c>
      <c r="E478" s="129" t="n">
        <v>44.4</v>
      </c>
      <c r="F478" s="129" t="n">
        <v>7.12</v>
      </c>
      <c r="G478" s="129" t="n">
        <v>2210</v>
      </c>
      <c r="H478" s="129" t="n">
        <v>316.13</v>
      </c>
      <c r="I478" s="129" t="n">
        <v>205.96</v>
      </c>
      <c r="J478" s="129" t="n">
        <v>0.65</v>
      </c>
      <c r="K478" s="129" t="n">
        <v>8.83</v>
      </c>
      <c r="L478" s="129" t="n">
        <v>13.55</v>
      </c>
      <c r="M478" s="109"/>
    </row>
    <row r="479" customFormat="false" ht="24" hidden="false" customHeight="true" outlineLevel="0" collapsed="false">
      <c r="A479" s="109"/>
      <c r="B479" s="129" t="n">
        <v>30.43</v>
      </c>
      <c r="C479" s="131" t="n">
        <v>3105.1</v>
      </c>
      <c r="D479" s="129" t="n">
        <v>0.97</v>
      </c>
      <c r="E479" s="129" t="n">
        <v>44.4</v>
      </c>
      <c r="F479" s="129" t="n">
        <v>8.29</v>
      </c>
      <c r="G479" s="129" t="n">
        <v>2321</v>
      </c>
      <c r="H479" s="129" t="n">
        <v>368.08</v>
      </c>
      <c r="I479" s="129" t="n">
        <v>235.75</v>
      </c>
      <c r="J479" s="129" t="n">
        <v>0.64</v>
      </c>
      <c r="K479" s="129" t="n">
        <v>8.44</v>
      </c>
      <c r="L479" s="129" t="n">
        <v>13.17</v>
      </c>
      <c r="M479" s="109"/>
    </row>
    <row r="480" customFormat="false" ht="24" hidden="false" customHeight="true" outlineLevel="0" collapsed="false">
      <c r="A480" s="109"/>
      <c r="B480" s="129" t="n">
        <v>33.27</v>
      </c>
      <c r="C480" s="131" t="n">
        <v>3394.9</v>
      </c>
      <c r="D480" s="129" t="n">
        <v>1.18</v>
      </c>
      <c r="E480" s="129" t="n">
        <v>44.4</v>
      </c>
      <c r="F480" s="129" t="n">
        <v>9.29</v>
      </c>
      <c r="G480" s="129" t="n">
        <v>2421</v>
      </c>
      <c r="H480" s="129" t="n">
        <v>412.48</v>
      </c>
      <c r="I480" s="129" t="n">
        <v>299.14</v>
      </c>
      <c r="J480" s="129" t="n">
        <v>0.73</v>
      </c>
      <c r="K480" s="129" t="n">
        <v>8.23</v>
      </c>
      <c r="L480" s="129" t="n">
        <v>11.35</v>
      </c>
      <c r="M480" s="109"/>
    </row>
    <row r="481" customFormat="false" ht="24" hidden="false" customHeight="true" outlineLevel="0" collapsed="false">
      <c r="A481" s="109"/>
      <c r="B481" s="129" t="n">
        <v>39.85</v>
      </c>
      <c r="C481" s="131" t="n">
        <v>4066.33</v>
      </c>
      <c r="D481" s="129" t="n">
        <v>1.27</v>
      </c>
      <c r="E481" s="129" t="n">
        <v>44.4</v>
      </c>
      <c r="F481" s="129" t="n">
        <v>11.54</v>
      </c>
      <c r="G481" s="129" t="n">
        <v>2617</v>
      </c>
      <c r="H481" s="129" t="n">
        <v>512.38</v>
      </c>
      <c r="I481" s="129" t="n">
        <v>348.02</v>
      </c>
      <c r="J481" s="129" t="n">
        <v>0.68</v>
      </c>
      <c r="K481" s="129" t="n">
        <v>7.94</v>
      </c>
      <c r="L481" s="129" t="n">
        <v>11.68</v>
      </c>
      <c r="M481" s="109"/>
    </row>
    <row r="482" customFormat="false" ht="24" hidden="false" customHeight="true" outlineLevel="0" collapsed="false">
      <c r="A482" s="109"/>
      <c r="B482" s="129" t="n">
        <v>46.13</v>
      </c>
      <c r="C482" s="131" t="n">
        <v>4707.14</v>
      </c>
      <c r="D482" s="129" t="n">
        <v>1.49</v>
      </c>
      <c r="E482" s="129" t="n">
        <v>44.4</v>
      </c>
      <c r="F482" s="129" t="n">
        <v>13.93</v>
      </c>
      <c r="G482" s="129" t="n">
        <v>2814</v>
      </c>
      <c r="H482" s="129" t="n">
        <v>618.49</v>
      </c>
      <c r="I482" s="129" t="n">
        <v>439.04</v>
      </c>
      <c r="J482" s="129" t="n">
        <v>0.71</v>
      </c>
      <c r="K482" s="129" t="n">
        <v>7.61</v>
      </c>
      <c r="L482" s="129" t="n">
        <v>10.72</v>
      </c>
      <c r="M482" s="109"/>
    </row>
    <row r="483" customFormat="false" ht="24" hidden="false" customHeight="true" outlineLevel="0" collapsed="false">
      <c r="A483" s="109"/>
      <c r="B483" s="129" t="n">
        <v>52.92</v>
      </c>
      <c r="C483" s="131" t="n">
        <v>5400</v>
      </c>
      <c r="D483" s="129" t="n">
        <v>1.69</v>
      </c>
      <c r="E483" s="129" t="n">
        <v>44.4</v>
      </c>
      <c r="F483" s="129" t="n">
        <v>16.67</v>
      </c>
      <c r="G483" s="129" t="n">
        <v>3000</v>
      </c>
      <c r="H483" s="129" t="n">
        <v>740.15</v>
      </c>
      <c r="I483" s="129" t="n">
        <v>530.89</v>
      </c>
      <c r="J483" s="129" t="n">
        <v>0.72</v>
      </c>
      <c r="K483" s="129" t="n">
        <v>7.3</v>
      </c>
      <c r="L483" s="129" t="n">
        <v>10.17</v>
      </c>
      <c r="M483" s="109"/>
    </row>
    <row r="484" customFormat="false" ht="24" hidden="false" customHeight="true" outlineLevel="0" collapsed="false">
      <c r="A484" s="109"/>
      <c r="B484" s="129" t="n">
        <v>60.04</v>
      </c>
      <c r="C484" s="131" t="n">
        <v>6126.53</v>
      </c>
      <c r="D484" s="129" t="n">
        <v>1.99</v>
      </c>
      <c r="E484" s="129" t="n">
        <v>44.4</v>
      </c>
      <c r="F484" s="129" t="n">
        <v>19.86</v>
      </c>
      <c r="G484" s="129" t="n">
        <v>3200</v>
      </c>
      <c r="H484" s="129" t="n">
        <v>881.78</v>
      </c>
      <c r="I484" s="129" t="n">
        <v>666.81</v>
      </c>
      <c r="J484" s="129" t="n">
        <v>0.76</v>
      </c>
      <c r="K484" s="129" t="n">
        <v>6.95</v>
      </c>
      <c r="L484" s="129" t="n">
        <v>9.19</v>
      </c>
      <c r="M484" s="109"/>
    </row>
    <row r="485" customFormat="false" ht="24" hidden="false" customHeight="true" outlineLevel="0" collapsed="false">
      <c r="A485" s="109"/>
      <c r="B485" s="129" t="n">
        <v>68.63</v>
      </c>
      <c r="C485" s="131" t="n">
        <v>7003.06</v>
      </c>
      <c r="D485" s="129" t="n">
        <v>2.15</v>
      </c>
      <c r="E485" s="129" t="n">
        <v>44.4</v>
      </c>
      <c r="F485" s="129" t="n">
        <v>23.66</v>
      </c>
      <c r="G485" s="129" t="n">
        <v>3408</v>
      </c>
      <c r="H485" s="129" t="n">
        <v>1050.5</v>
      </c>
      <c r="I485" s="129" t="n">
        <v>767.25</v>
      </c>
      <c r="J485" s="129" t="n">
        <v>0.73</v>
      </c>
      <c r="K485" s="129" t="n">
        <v>6.67</v>
      </c>
      <c r="L485" s="129" t="n">
        <v>9.13</v>
      </c>
      <c r="M485" s="109"/>
    </row>
    <row r="486" customFormat="false" ht="24" hidden="false" customHeight="true" outlineLevel="0" collapsed="false">
      <c r="A486" s="109"/>
      <c r="B486" s="129" t="n">
        <v>77.35</v>
      </c>
      <c r="C486" s="131" t="n">
        <v>7892.86</v>
      </c>
      <c r="D486" s="129" t="n">
        <v>2.4</v>
      </c>
      <c r="E486" s="129" t="n">
        <v>44.4</v>
      </c>
      <c r="F486" s="129" t="n">
        <v>27.68</v>
      </c>
      <c r="G486" s="129" t="n">
        <v>3602</v>
      </c>
      <c r="H486" s="129" t="n">
        <v>1228.99</v>
      </c>
      <c r="I486" s="129" t="n">
        <v>905.21</v>
      </c>
      <c r="J486" s="129" t="n">
        <v>0.74</v>
      </c>
      <c r="K486" s="129" t="n">
        <v>6.42</v>
      </c>
      <c r="L486" s="129" t="n">
        <v>8.72</v>
      </c>
      <c r="M486" s="109"/>
    </row>
    <row r="487" customFormat="false" ht="24" hidden="false" customHeight="true" outlineLevel="0" collapsed="false">
      <c r="A487" s="109"/>
      <c r="B487" s="129" t="n">
        <v>87.74</v>
      </c>
      <c r="C487" s="131" t="n">
        <v>8953.06</v>
      </c>
      <c r="D487" s="129" t="n">
        <v>2.83</v>
      </c>
      <c r="E487" s="129" t="n">
        <v>44.4</v>
      </c>
      <c r="F487" s="129" t="n">
        <v>32.77</v>
      </c>
      <c r="G487" s="129" t="n">
        <v>3831</v>
      </c>
      <c r="H487" s="129" t="n">
        <v>1454.99</v>
      </c>
      <c r="I487" s="129" t="n">
        <v>1135.26</v>
      </c>
      <c r="J487" s="129" t="n">
        <v>0.78</v>
      </c>
      <c r="K487" s="129" t="n">
        <v>6.15</v>
      </c>
      <c r="L487" s="129" t="n">
        <v>7.89</v>
      </c>
      <c r="M487" s="109"/>
    </row>
    <row r="488" customFormat="false" ht="24" hidden="false" customHeight="true" outlineLevel="0" collapsed="false">
      <c r="A488" s="109"/>
      <c r="B488" s="129" t="n">
        <v>97.82</v>
      </c>
      <c r="C488" s="131" t="n">
        <v>9981.63</v>
      </c>
      <c r="D488" s="129" t="n">
        <v>3.22</v>
      </c>
      <c r="E488" s="129" t="n">
        <v>44.4</v>
      </c>
      <c r="F488" s="129" t="n">
        <v>38.36</v>
      </c>
      <c r="G488" s="129" t="n">
        <v>4021</v>
      </c>
      <c r="H488" s="129" t="n">
        <v>1703.18</v>
      </c>
      <c r="I488" s="129" t="n">
        <v>1355.77</v>
      </c>
      <c r="J488" s="129" t="n">
        <v>0.8</v>
      </c>
      <c r="K488" s="129" t="n">
        <v>5.86</v>
      </c>
      <c r="L488" s="129" t="n">
        <v>7.36</v>
      </c>
      <c r="M488" s="109"/>
    </row>
    <row r="489" customFormat="false" ht="24" hidden="false" customHeight="true" outlineLevel="0" collapsed="false">
      <c r="A489" s="109"/>
      <c r="B489" s="109"/>
      <c r="C489" s="109"/>
      <c r="D489" s="109"/>
      <c r="E489" s="109"/>
      <c r="F489" s="133"/>
      <c r="G489" s="133"/>
      <c r="H489" s="109"/>
      <c r="I489" s="134"/>
      <c r="J489" s="135"/>
      <c r="K489" s="134"/>
      <c r="L489" s="134"/>
      <c r="M489" s="109"/>
    </row>
    <row r="490" s="63" customFormat="true" ht="20.4" hidden="false" customHeight="false" outlineLevel="0" collapsed="false">
      <c r="B490" s="127" t="s">
        <v>274</v>
      </c>
      <c r="C490" s="127"/>
      <c r="D490" s="127"/>
      <c r="E490" s="127"/>
      <c r="F490" s="127"/>
      <c r="G490" s="127"/>
      <c r="H490" s="109"/>
      <c r="I490" s="109"/>
      <c r="J490" s="109"/>
      <c r="K490" s="109"/>
      <c r="L490" s="109"/>
      <c r="M490" s="109"/>
    </row>
    <row r="491" s="128" customFormat="true" ht="21" hidden="false" customHeight="false" outlineLevel="0" collapsed="false">
      <c r="B491" s="129" t="s">
        <v>269</v>
      </c>
      <c r="C491" s="129" t="s">
        <v>170</v>
      </c>
      <c r="D491" s="129" t="s">
        <v>191</v>
      </c>
      <c r="E491" s="129" t="s">
        <v>270</v>
      </c>
      <c r="F491" s="129" t="s">
        <v>271</v>
      </c>
      <c r="G491" s="129" t="s">
        <v>275</v>
      </c>
      <c r="H491" s="129"/>
      <c r="I491" s="129"/>
      <c r="J491" s="129" t="s">
        <v>175</v>
      </c>
      <c r="K491" s="129" t="s">
        <v>273</v>
      </c>
      <c r="L491" s="129"/>
      <c r="M491" s="112"/>
    </row>
    <row r="492" s="130" customFormat="true" ht="20.4" hidden="false" customHeight="false" outlineLevel="0" collapsed="false">
      <c r="B492" s="129" t="s">
        <v>178</v>
      </c>
      <c r="C492" s="129" t="s">
        <v>179</v>
      </c>
      <c r="D492" s="129" t="s">
        <v>180</v>
      </c>
      <c r="E492" s="129" t="s">
        <v>181</v>
      </c>
      <c r="F492" s="129" t="s">
        <v>182</v>
      </c>
      <c r="G492" s="129" t="s">
        <v>183</v>
      </c>
      <c r="H492" s="129" t="s">
        <v>184</v>
      </c>
      <c r="I492" s="129" t="s">
        <v>185</v>
      </c>
      <c r="J492" s="129" t="s">
        <v>186</v>
      </c>
      <c r="K492" s="129" t="s">
        <v>187</v>
      </c>
      <c r="L492" s="129" t="s">
        <v>188</v>
      </c>
      <c r="M492" s="112"/>
    </row>
    <row r="493" customFormat="false" ht="24" hidden="false" customHeight="true" outlineLevel="0" collapsed="false">
      <c r="A493" s="109"/>
      <c r="B493" s="129" t="n">
        <v>28.3</v>
      </c>
      <c r="C493" s="131" t="n">
        <v>2887.75510204082</v>
      </c>
      <c r="D493" s="129" t="n">
        <v>0.99</v>
      </c>
      <c r="E493" s="129" t="n">
        <v>44.4</v>
      </c>
      <c r="F493" s="129" t="n">
        <v>7.13</v>
      </c>
      <c r="G493" s="129" t="n">
        <v>2003</v>
      </c>
      <c r="H493" s="132" t="n">
        <v>315.29</v>
      </c>
      <c r="I493" s="132" t="n">
        <v>207.640837696335</v>
      </c>
      <c r="J493" s="132" t="n">
        <v>0.658570959105379</v>
      </c>
      <c r="K493" s="132" t="n">
        <v>9.15904437832096</v>
      </c>
      <c r="L493" s="132" t="n">
        <v>13.907452570886</v>
      </c>
      <c r="M493" s="156"/>
    </row>
    <row r="494" customFormat="false" ht="24" hidden="false" customHeight="true" outlineLevel="0" collapsed="false">
      <c r="A494" s="109"/>
      <c r="B494" s="129" t="n">
        <v>34.63</v>
      </c>
      <c r="C494" s="131" t="n">
        <v>3533.67346938776</v>
      </c>
      <c r="D494" s="129" t="n">
        <v>1.2</v>
      </c>
      <c r="E494" s="129" t="n">
        <v>44.4</v>
      </c>
      <c r="F494" s="129" t="n">
        <v>9.43</v>
      </c>
      <c r="G494" s="129" t="n">
        <v>2217</v>
      </c>
      <c r="H494" s="132" t="n">
        <v>415.96</v>
      </c>
      <c r="I494" s="132" t="n">
        <v>278.575916230366</v>
      </c>
      <c r="J494" s="132" t="n">
        <v>0.669718040749992</v>
      </c>
      <c r="K494" s="132" t="n">
        <v>8.4952242268193</v>
      </c>
      <c r="L494" s="132" t="n">
        <v>12.6847773389915</v>
      </c>
      <c r="M494" s="156"/>
    </row>
    <row r="495" customFormat="false" ht="24" hidden="false" customHeight="true" outlineLevel="0" collapsed="false">
      <c r="A495" s="109"/>
      <c r="B495" s="129" t="n">
        <v>40.79</v>
      </c>
      <c r="C495" s="131" t="n">
        <v>4162.24489795918</v>
      </c>
      <c r="D495" s="129" t="n">
        <v>1.4</v>
      </c>
      <c r="E495" s="129" t="n">
        <v>44.4</v>
      </c>
      <c r="F495" s="129" t="n">
        <v>11.7</v>
      </c>
      <c r="G495" s="129" t="n">
        <v>2407</v>
      </c>
      <c r="H495" s="132" t="n">
        <v>515.15</v>
      </c>
      <c r="I495" s="132" t="n">
        <v>352.858638743455</v>
      </c>
      <c r="J495" s="132" t="n">
        <v>0.684962901569359</v>
      </c>
      <c r="K495" s="132" t="n">
        <v>8.07967562449613</v>
      </c>
      <c r="L495" s="132" t="n">
        <v>11.7957857366936</v>
      </c>
      <c r="M495" s="156"/>
    </row>
    <row r="496" customFormat="false" ht="24" hidden="false" customHeight="true" outlineLevel="0" collapsed="false">
      <c r="A496" s="109"/>
      <c r="B496" s="129" t="n">
        <v>48.41</v>
      </c>
      <c r="C496" s="131" t="n">
        <v>4939.79591836735</v>
      </c>
      <c r="D496" s="129" t="n">
        <v>1.65</v>
      </c>
      <c r="E496" s="129" t="n">
        <v>44.4</v>
      </c>
      <c r="F496" s="129" t="n">
        <v>14.45</v>
      </c>
      <c r="G496" s="129" t="n">
        <v>2606</v>
      </c>
      <c r="H496" s="132" t="n">
        <v>634.36</v>
      </c>
      <c r="I496" s="132" t="n">
        <v>450.251308900524</v>
      </c>
      <c r="J496" s="132" t="n">
        <v>0.709772540671738</v>
      </c>
      <c r="K496" s="132" t="n">
        <v>7.78705454058791</v>
      </c>
      <c r="L496" s="132" t="n">
        <v>10.9711972418912</v>
      </c>
      <c r="M496" s="156"/>
    </row>
    <row r="497" customFormat="false" ht="24" hidden="false" customHeight="true" outlineLevel="0" collapsed="false">
      <c r="A497" s="109"/>
      <c r="B497" s="129" t="n">
        <v>56.47</v>
      </c>
      <c r="C497" s="131" t="n">
        <v>5762.24489795918</v>
      </c>
      <c r="D497" s="129" t="n">
        <v>1.93</v>
      </c>
      <c r="E497" s="129" t="n">
        <v>44.4</v>
      </c>
      <c r="F497" s="129" t="n">
        <v>17.62</v>
      </c>
      <c r="G497" s="129" t="n">
        <v>2814</v>
      </c>
      <c r="H497" s="132" t="n">
        <v>771.23</v>
      </c>
      <c r="I497" s="132" t="n">
        <v>568.693193717277</v>
      </c>
      <c r="J497" s="132" t="n">
        <v>0.737384689025683</v>
      </c>
      <c r="K497" s="132" t="n">
        <v>7.47149993900546</v>
      </c>
      <c r="L497" s="132" t="n">
        <v>10.1324316197529</v>
      </c>
      <c r="M497" s="156"/>
    </row>
    <row r="498" customFormat="false" ht="24" hidden="false" customHeight="true" outlineLevel="0" collapsed="false">
      <c r="A498" s="109"/>
      <c r="B498" s="129" t="n">
        <v>64.44</v>
      </c>
      <c r="C498" s="131" t="n">
        <v>6575.51020408163</v>
      </c>
      <c r="D498" s="129" t="n">
        <v>2.16</v>
      </c>
      <c r="E498" s="129" t="n">
        <v>44.4</v>
      </c>
      <c r="F498" s="129" t="n">
        <v>20.87</v>
      </c>
      <c r="G498" s="129" t="n">
        <v>3023</v>
      </c>
      <c r="H498" s="132" t="n">
        <v>910.77</v>
      </c>
      <c r="I498" s="132" t="n">
        <v>683.73612565445</v>
      </c>
      <c r="J498" s="132" t="n">
        <v>0.750723152557122</v>
      </c>
      <c r="K498" s="132" t="n">
        <v>7.21972638984775</v>
      </c>
      <c r="L498" s="132" t="n">
        <v>9.6170290809013</v>
      </c>
      <c r="M498" s="156"/>
    </row>
    <row r="499" customFormat="false" ht="24" hidden="false" customHeight="true" outlineLevel="0" collapsed="false">
      <c r="A499" s="109"/>
      <c r="B499" s="129" t="n">
        <v>75.02</v>
      </c>
      <c r="C499" s="131" t="n">
        <v>7655.10204081633</v>
      </c>
      <c r="D499" s="129" t="n">
        <v>2.53</v>
      </c>
      <c r="E499" s="129" t="n">
        <v>44.4</v>
      </c>
      <c r="F499" s="129" t="n">
        <v>25.6</v>
      </c>
      <c r="G499" s="129" t="n">
        <v>3236</v>
      </c>
      <c r="H499" s="132" t="n">
        <v>1111.3</v>
      </c>
      <c r="I499" s="132" t="n">
        <v>857.285863874345</v>
      </c>
      <c r="J499" s="132" t="n">
        <v>0.771426135043953</v>
      </c>
      <c r="K499" s="132" t="n">
        <v>6.88842080519781</v>
      </c>
      <c r="L499" s="132" t="n">
        <v>8.92946257881881</v>
      </c>
      <c r="M499" s="156"/>
    </row>
    <row r="500" customFormat="false" ht="24" hidden="false" customHeight="true" outlineLevel="0" collapsed="false">
      <c r="A500" s="109"/>
      <c r="B500" s="129" t="n">
        <v>84.19</v>
      </c>
      <c r="C500" s="131" t="n">
        <v>8590.81632653061</v>
      </c>
      <c r="D500" s="129" t="n">
        <v>2.89</v>
      </c>
      <c r="E500" s="129" t="n">
        <v>44.4</v>
      </c>
      <c r="F500" s="129" t="n">
        <v>30.28</v>
      </c>
      <c r="G500" s="129" t="n">
        <v>3429</v>
      </c>
      <c r="H500" s="132" t="n">
        <v>1308.4</v>
      </c>
      <c r="I500" s="132" t="n">
        <v>1037.67643979058</v>
      </c>
      <c r="J500" s="132" t="n">
        <v>0.793088076880599</v>
      </c>
      <c r="K500" s="132" t="n">
        <v>6.56589447151529</v>
      </c>
      <c r="L500" s="132" t="n">
        <v>8.278896963551</v>
      </c>
      <c r="M500" s="156"/>
    </row>
    <row r="501" customFormat="false" ht="24" hidden="false" customHeight="true" outlineLevel="0" collapsed="false">
      <c r="A501" s="109"/>
      <c r="B501" s="129" t="n">
        <v>96.54</v>
      </c>
      <c r="C501" s="131" t="n">
        <v>9851.02040816327</v>
      </c>
      <c r="D501" s="129" t="n">
        <v>3.22</v>
      </c>
      <c r="E501" s="129" t="n">
        <v>44.4</v>
      </c>
      <c r="F501" s="129" t="n">
        <v>36.16</v>
      </c>
      <c r="G501" s="129" t="n">
        <v>3647</v>
      </c>
      <c r="H501" s="132" t="n">
        <v>1552.71</v>
      </c>
      <c r="I501" s="132" t="n">
        <v>1229.66910994764</v>
      </c>
      <c r="J501" s="132" t="n">
        <v>0.791950274003287</v>
      </c>
      <c r="K501" s="132" t="n">
        <v>6.34440456245098</v>
      </c>
      <c r="L501" s="132" t="n">
        <v>8.01111480191829</v>
      </c>
      <c r="M501" s="156"/>
    </row>
    <row r="502" customFormat="false" ht="24" hidden="false" customHeight="true" outlineLevel="0" collapsed="false">
      <c r="A502" s="109"/>
      <c r="B502" s="129" t="n">
        <v>105.24</v>
      </c>
      <c r="C502" s="131" t="n">
        <v>10738.7755102041</v>
      </c>
      <c r="D502" s="129" t="n">
        <v>3.54</v>
      </c>
      <c r="E502" s="129" t="n">
        <v>44.4</v>
      </c>
      <c r="F502" s="129" t="n">
        <v>41.73</v>
      </c>
      <c r="G502" s="129" t="n">
        <v>3828</v>
      </c>
      <c r="H502" s="132" t="n">
        <v>1781.45</v>
      </c>
      <c r="I502" s="132" t="n">
        <v>1418.96544502618</v>
      </c>
      <c r="J502" s="132" t="n">
        <v>0.796522745530988</v>
      </c>
      <c r="K502" s="132" t="n">
        <v>6.02810941098772</v>
      </c>
      <c r="L502" s="132" t="n">
        <v>7.56803172892344</v>
      </c>
      <c r="M502" s="156"/>
    </row>
    <row r="503" customFormat="false" ht="24" hidden="false" customHeight="true" outlineLevel="0" collapsed="false">
      <c r="A503" s="109"/>
      <c r="B503" s="129" t="n">
        <v>118.87</v>
      </c>
      <c r="C503" s="131" t="n">
        <v>12129.5918367347</v>
      </c>
      <c r="D503" s="129" t="n">
        <v>3.85</v>
      </c>
      <c r="E503" s="129" t="n">
        <v>44.4</v>
      </c>
      <c r="F503" s="129" t="n">
        <v>49.57</v>
      </c>
      <c r="G503" s="129" t="n">
        <v>4040</v>
      </c>
      <c r="H503" s="132" t="n">
        <v>2102.26</v>
      </c>
      <c r="I503" s="132" t="n">
        <v>1628.69109947644</v>
      </c>
      <c r="J503" s="132" t="n">
        <v>0.774733429488474</v>
      </c>
      <c r="K503" s="132" t="n">
        <v>5.76978672320964</v>
      </c>
      <c r="L503" s="132" t="n">
        <v>7.4474477331115</v>
      </c>
      <c r="M503" s="156"/>
    </row>
    <row r="504" customFormat="false" ht="24" hidden="false" customHeight="true" outlineLevel="0" collapsed="false">
      <c r="A504" s="109"/>
      <c r="B504" s="111"/>
      <c r="C504" s="112"/>
      <c r="D504" s="112"/>
      <c r="E504" s="112"/>
      <c r="F504" s="112"/>
      <c r="G504" s="112"/>
      <c r="H504" s="109"/>
      <c r="I504" s="109"/>
      <c r="J504" s="109"/>
      <c r="K504" s="109"/>
      <c r="L504" s="109"/>
      <c r="M504" s="109"/>
    </row>
    <row r="505" s="63" customFormat="true" ht="20.4" hidden="false" customHeight="false" outlineLevel="0" collapsed="false">
      <c r="B505" s="127" t="s">
        <v>276</v>
      </c>
      <c r="C505" s="127"/>
      <c r="D505" s="127"/>
      <c r="E505" s="127"/>
      <c r="F505" s="127"/>
      <c r="G505" s="127"/>
      <c r="H505" s="109"/>
      <c r="I505" s="109"/>
      <c r="J505" s="109"/>
      <c r="K505" s="109"/>
      <c r="L505" s="109"/>
      <c r="M505" s="109"/>
    </row>
    <row r="506" s="128" customFormat="true" ht="21" hidden="false" customHeight="false" outlineLevel="0" collapsed="false">
      <c r="B506" s="129" t="s">
        <v>277</v>
      </c>
      <c r="C506" s="129" t="s">
        <v>170</v>
      </c>
      <c r="D506" s="129" t="s">
        <v>191</v>
      </c>
      <c r="E506" s="129" t="s">
        <v>278</v>
      </c>
      <c r="F506" s="129" t="s">
        <v>173</v>
      </c>
      <c r="G506" s="129" t="s">
        <v>279</v>
      </c>
      <c r="H506" s="129"/>
      <c r="I506" s="129"/>
      <c r="J506" s="129" t="s">
        <v>175</v>
      </c>
      <c r="K506" s="129" t="s">
        <v>280</v>
      </c>
      <c r="L506" s="129"/>
      <c r="M506" s="112"/>
    </row>
    <row r="507" s="130" customFormat="true" ht="20.4" hidden="false" customHeight="false" outlineLevel="0" collapsed="false">
      <c r="B507" s="129" t="s">
        <v>178</v>
      </c>
      <c r="C507" s="129" t="s">
        <v>179</v>
      </c>
      <c r="D507" s="129" t="s">
        <v>180</v>
      </c>
      <c r="E507" s="129" t="s">
        <v>181</v>
      </c>
      <c r="F507" s="129" t="s">
        <v>182</v>
      </c>
      <c r="G507" s="129" t="s">
        <v>183</v>
      </c>
      <c r="H507" s="129" t="s">
        <v>184</v>
      </c>
      <c r="I507" s="129" t="s">
        <v>185</v>
      </c>
      <c r="J507" s="129" t="s">
        <v>186</v>
      </c>
      <c r="K507" s="129" t="s">
        <v>187</v>
      </c>
      <c r="L507" s="129" t="s">
        <v>188</v>
      </c>
      <c r="M507" s="112"/>
    </row>
    <row r="508" customFormat="false" ht="24" hidden="false" customHeight="true" outlineLevel="0" collapsed="false">
      <c r="A508" s="109"/>
      <c r="B508" s="129" t="n">
        <v>32.23</v>
      </c>
      <c r="C508" s="131" t="n">
        <v>3288.77551020408</v>
      </c>
      <c r="D508" s="129" t="n">
        <v>1.08</v>
      </c>
      <c r="E508" s="129" t="n">
        <v>44.4</v>
      </c>
      <c r="F508" s="129" t="n">
        <v>7.39</v>
      </c>
      <c r="G508" s="129" t="n">
        <v>2220</v>
      </c>
      <c r="H508" s="132" t="n">
        <v>328.116</v>
      </c>
      <c r="I508" s="132" t="n">
        <v>251.057591623037</v>
      </c>
      <c r="J508" s="132" t="n">
        <v>0.765148885220583</v>
      </c>
      <c r="K508" s="132" t="n">
        <v>10.0232098105672</v>
      </c>
      <c r="L508" s="132" t="n">
        <v>13.0996855699237</v>
      </c>
      <c r="M508" s="156"/>
    </row>
    <row r="509" customFormat="false" ht="24" hidden="false" customHeight="true" outlineLevel="0" collapsed="false">
      <c r="A509" s="109"/>
      <c r="B509" s="129" t="n">
        <v>39.25</v>
      </c>
      <c r="C509" s="131" t="n">
        <v>4005.10204081633</v>
      </c>
      <c r="D509" s="129" t="n">
        <v>1.33</v>
      </c>
      <c r="E509" s="129" t="n">
        <v>44.4</v>
      </c>
      <c r="F509" s="129" t="n">
        <v>9.78</v>
      </c>
      <c r="G509" s="129" t="n">
        <v>2404</v>
      </c>
      <c r="H509" s="132" t="n">
        <v>434.232</v>
      </c>
      <c r="I509" s="132" t="n">
        <v>334.797905759162</v>
      </c>
      <c r="J509" s="132" t="n">
        <v>0.771011592326596</v>
      </c>
      <c r="K509" s="132" t="n">
        <v>9.22341522692092</v>
      </c>
      <c r="L509" s="132" t="n">
        <v>11.962745202168</v>
      </c>
      <c r="M509" s="156"/>
    </row>
    <row r="510" customFormat="false" ht="24" hidden="false" customHeight="true" outlineLevel="0" collapsed="false">
      <c r="A510" s="109"/>
      <c r="B510" s="129" t="n">
        <v>46.69</v>
      </c>
      <c r="C510" s="131" t="n">
        <v>4764.28571428571</v>
      </c>
      <c r="D510" s="129" t="n">
        <v>1.55</v>
      </c>
      <c r="E510" s="129" t="n">
        <v>44.4</v>
      </c>
      <c r="F510" s="129" t="n">
        <v>12.53</v>
      </c>
      <c r="G510" s="129" t="n">
        <v>2613</v>
      </c>
      <c r="H510" s="132" t="n">
        <v>556.332</v>
      </c>
      <c r="I510" s="132" t="n">
        <v>424.099476439791</v>
      </c>
      <c r="J510" s="132" t="n">
        <v>0.762313648037126</v>
      </c>
      <c r="K510" s="132" t="n">
        <v>8.56374559487089</v>
      </c>
      <c r="L510" s="132" t="n">
        <v>11.2338872810707</v>
      </c>
      <c r="M510" s="156"/>
    </row>
    <row r="511" customFormat="false" ht="24" hidden="false" customHeight="true" outlineLevel="0" collapsed="false">
      <c r="A511" s="109"/>
      <c r="B511" s="129" t="n">
        <v>54.26</v>
      </c>
      <c r="C511" s="131" t="n">
        <v>5536.73469387755</v>
      </c>
      <c r="D511" s="129" t="n">
        <v>1.78</v>
      </c>
      <c r="E511" s="129" t="n">
        <v>44.4</v>
      </c>
      <c r="F511" s="129" t="n">
        <v>15.7</v>
      </c>
      <c r="G511" s="129" t="n">
        <v>2815</v>
      </c>
      <c r="H511" s="132" t="n">
        <v>697.08</v>
      </c>
      <c r="I511" s="132" t="n">
        <v>524.680628272251</v>
      </c>
      <c r="J511" s="132" t="n">
        <v>0.752683520216118</v>
      </c>
      <c r="K511" s="132" t="n">
        <v>7.94275362064261</v>
      </c>
      <c r="L511" s="132" t="n">
        <v>10.5525807425171</v>
      </c>
      <c r="M511" s="156"/>
    </row>
    <row r="512" customFormat="false" ht="24" hidden="false" customHeight="true" outlineLevel="0" collapsed="false">
      <c r="A512" s="109"/>
      <c r="B512" s="129" t="n">
        <v>63.93</v>
      </c>
      <c r="C512" s="131" t="n">
        <v>6523.4693877551</v>
      </c>
      <c r="D512" s="129" t="n">
        <v>2.09</v>
      </c>
      <c r="E512" s="129" t="n">
        <v>44.4</v>
      </c>
      <c r="F512" s="129" t="n">
        <v>20.14</v>
      </c>
      <c r="G512" s="129" t="n">
        <v>3030</v>
      </c>
      <c r="H512" s="132" t="n">
        <v>894.216</v>
      </c>
      <c r="I512" s="132" t="n">
        <v>663.109947643979</v>
      </c>
      <c r="J512" s="132" t="n">
        <v>0.741554554653438</v>
      </c>
      <c r="K512" s="132" t="n">
        <v>7.29518302932972</v>
      </c>
      <c r="L512" s="132" t="n">
        <v>9.83768892463897</v>
      </c>
      <c r="M512" s="156"/>
    </row>
    <row r="513" customFormat="false" ht="24" hidden="false" customHeight="true" outlineLevel="0" collapsed="false">
      <c r="A513" s="109"/>
      <c r="B513" s="129" t="n">
        <v>72.67</v>
      </c>
      <c r="C513" s="131" t="n">
        <v>7415.30612244898</v>
      </c>
      <c r="D513" s="129" t="n">
        <v>2.41</v>
      </c>
      <c r="E513" s="129" t="n">
        <v>44.4</v>
      </c>
      <c r="F513" s="129" t="n">
        <v>24.52</v>
      </c>
      <c r="G513" s="129" t="n">
        <v>3210</v>
      </c>
      <c r="H513" s="132" t="n">
        <v>1088.688</v>
      </c>
      <c r="I513" s="132" t="n">
        <v>810.062827225131</v>
      </c>
      <c r="J513" s="132" t="n">
        <v>0.744072523280436</v>
      </c>
      <c r="K513" s="132" t="n">
        <v>6.81123161314259</v>
      </c>
      <c r="L513" s="132" t="n">
        <v>9.15398889225679</v>
      </c>
      <c r="M513" s="156"/>
    </row>
    <row r="514" customFormat="false" ht="24" hidden="false" customHeight="true" outlineLevel="0" collapsed="false">
      <c r="A514" s="109"/>
      <c r="B514" s="129" t="n">
        <v>76.2</v>
      </c>
      <c r="C514" s="131" t="n">
        <v>7775.51020408163</v>
      </c>
      <c r="D514" s="129" t="n">
        <v>2.54</v>
      </c>
      <c r="E514" s="129" t="n">
        <v>44.4</v>
      </c>
      <c r="F514" s="129" t="n">
        <v>26.79</v>
      </c>
      <c r="G514" s="129" t="n">
        <v>3420</v>
      </c>
      <c r="H514" s="132" t="n">
        <v>1189.476</v>
      </c>
      <c r="I514" s="132" t="n">
        <v>909.612565445026</v>
      </c>
      <c r="J514" s="132" t="n">
        <v>0.764717039641848</v>
      </c>
      <c r="K514" s="132" t="n">
        <v>6.53692063066563</v>
      </c>
      <c r="L514" s="132" t="n">
        <v>8.54815610454708</v>
      </c>
      <c r="M514" s="156"/>
    </row>
    <row r="515" customFormat="false" ht="24" hidden="false" customHeight="true" outlineLevel="0" collapsed="false">
      <c r="A515" s="109"/>
      <c r="B515" s="150"/>
      <c r="C515" s="151"/>
      <c r="D515" s="151"/>
      <c r="E515" s="151"/>
      <c r="F515" s="151"/>
      <c r="G515" s="151"/>
      <c r="H515" s="109"/>
      <c r="I515" s="109"/>
      <c r="J515" s="109"/>
      <c r="K515" s="109"/>
      <c r="L515" s="109"/>
      <c r="M515" s="109"/>
    </row>
    <row r="516" s="63" customFormat="true" ht="20.4" hidden="false" customHeight="false" outlineLevel="0" collapsed="false">
      <c r="B516" s="127" t="s">
        <v>281</v>
      </c>
      <c r="C516" s="127"/>
      <c r="D516" s="127"/>
      <c r="E516" s="127"/>
      <c r="F516" s="127"/>
      <c r="G516" s="127"/>
      <c r="H516" s="109"/>
      <c r="I516" s="109"/>
      <c r="J516" s="109"/>
      <c r="K516" s="109"/>
      <c r="L516" s="109"/>
      <c r="M516" s="109"/>
    </row>
    <row r="517" s="128" customFormat="true" ht="21" hidden="false" customHeight="false" outlineLevel="0" collapsed="false">
      <c r="B517" s="129" t="s">
        <v>253</v>
      </c>
      <c r="C517" s="129" t="s">
        <v>170</v>
      </c>
      <c r="D517" s="129" t="s">
        <v>191</v>
      </c>
      <c r="E517" s="129" t="s">
        <v>282</v>
      </c>
      <c r="F517" s="129" t="s">
        <v>173</v>
      </c>
      <c r="G517" s="129" t="s">
        <v>275</v>
      </c>
      <c r="H517" s="129"/>
      <c r="I517" s="129"/>
      <c r="J517" s="129" t="s">
        <v>283</v>
      </c>
      <c r="K517" s="129" t="s">
        <v>284</v>
      </c>
      <c r="L517" s="129"/>
      <c r="M517" s="112"/>
    </row>
    <row r="518" s="130" customFormat="true" ht="20.4" hidden="false" customHeight="false" outlineLevel="0" collapsed="false">
      <c r="B518" s="129" t="s">
        <v>178</v>
      </c>
      <c r="C518" s="129" t="s">
        <v>179</v>
      </c>
      <c r="D518" s="129" t="s">
        <v>180</v>
      </c>
      <c r="E518" s="129" t="s">
        <v>181</v>
      </c>
      <c r="F518" s="129" t="s">
        <v>182</v>
      </c>
      <c r="G518" s="129" t="s">
        <v>183</v>
      </c>
      <c r="H518" s="129" t="s">
        <v>184</v>
      </c>
      <c r="I518" s="129" t="s">
        <v>185</v>
      </c>
      <c r="J518" s="129" t="s">
        <v>186</v>
      </c>
      <c r="K518" s="129" t="s">
        <v>187</v>
      </c>
      <c r="L518" s="129" t="s">
        <v>188</v>
      </c>
      <c r="M518" s="112"/>
    </row>
    <row r="519" s="63" customFormat="true" ht="20.4" hidden="false" customHeight="false" outlineLevel="0" collapsed="false">
      <c r="B519" s="129" t="n">
        <v>32.72</v>
      </c>
      <c r="C519" s="132" t="n">
        <v>3338.77551020408</v>
      </c>
      <c r="D519" s="129" t="n">
        <v>1.12</v>
      </c>
      <c r="E519" s="129" t="n">
        <v>44.4</v>
      </c>
      <c r="F519" s="129" t="n">
        <v>7.4</v>
      </c>
      <c r="G519" s="129" t="n">
        <v>2026</v>
      </c>
      <c r="H519" s="132" t="n">
        <v>328.56</v>
      </c>
      <c r="I519" s="132" t="n">
        <v>237.604188481675</v>
      </c>
      <c r="J519" s="132" t="n">
        <v>0.723168336016787</v>
      </c>
      <c r="K519" s="132" t="n">
        <v>10.1618441386781</v>
      </c>
      <c r="L519" s="132" t="n">
        <v>14.0518377707873</v>
      </c>
      <c r="M519" s="109"/>
    </row>
    <row r="520" s="63" customFormat="true" ht="20.4" hidden="false" customHeight="false" outlineLevel="0" collapsed="false">
      <c r="B520" s="129" t="n">
        <v>37.86</v>
      </c>
      <c r="C520" s="132" t="n">
        <v>3863.26530612245</v>
      </c>
      <c r="D520" s="129" t="n">
        <v>1.33</v>
      </c>
      <c r="E520" s="129" t="n">
        <v>44.4</v>
      </c>
      <c r="F520" s="129" t="n">
        <v>9.1</v>
      </c>
      <c r="G520" s="129" t="n">
        <v>2180</v>
      </c>
      <c r="H520" s="132" t="n">
        <v>404.04</v>
      </c>
      <c r="I520" s="132" t="n">
        <v>303.602094240838</v>
      </c>
      <c r="J520" s="132" t="n">
        <v>0.751415934662008</v>
      </c>
      <c r="K520" s="132" t="n">
        <v>9.56159119424425</v>
      </c>
      <c r="L520" s="132" t="n">
        <v>12.7247650111987</v>
      </c>
      <c r="M520" s="109"/>
    </row>
    <row r="521" s="63" customFormat="true" ht="20.4" hidden="false" customHeight="false" outlineLevel="0" collapsed="false">
      <c r="B521" s="129" t="n">
        <v>46.93</v>
      </c>
      <c r="C521" s="132" t="n">
        <v>4788.77551020408</v>
      </c>
      <c r="D521" s="129" t="n">
        <v>1.57</v>
      </c>
      <c r="E521" s="129" t="n">
        <v>44.4</v>
      </c>
      <c r="F521" s="129" t="n">
        <v>12</v>
      </c>
      <c r="G521" s="129" t="n">
        <v>2414</v>
      </c>
      <c r="H521" s="132" t="n">
        <v>532.8</v>
      </c>
      <c r="I521" s="132" t="n">
        <v>396.856544502618</v>
      </c>
      <c r="J521" s="132" t="n">
        <v>0.744850871814223</v>
      </c>
      <c r="K521" s="132" t="n">
        <v>8.98794202365631</v>
      </c>
      <c r="L521" s="132" t="n">
        <v>12.066767139259</v>
      </c>
      <c r="M521" s="109"/>
    </row>
    <row r="522" s="63" customFormat="true" ht="20.4" hidden="false" customHeight="false" outlineLevel="0" collapsed="false">
      <c r="B522" s="129" t="n">
        <v>53.9</v>
      </c>
      <c r="C522" s="132" t="n">
        <v>5500</v>
      </c>
      <c r="D522" s="129" t="n">
        <v>1.81</v>
      </c>
      <c r="E522" s="129" t="n">
        <v>44.4</v>
      </c>
      <c r="F522" s="129" t="n">
        <v>14.6</v>
      </c>
      <c r="G522" s="129" t="n">
        <v>2598</v>
      </c>
      <c r="H522" s="132" t="n">
        <v>648.24</v>
      </c>
      <c r="I522" s="132" t="n">
        <v>492.395811518325</v>
      </c>
      <c r="J522" s="132" t="n">
        <v>0.759588750336796</v>
      </c>
      <c r="K522" s="132" t="n">
        <v>8.48451190916944</v>
      </c>
      <c r="L522" s="132" t="n">
        <v>11.1698756799748</v>
      </c>
      <c r="M522" s="109"/>
    </row>
    <row r="523" s="63" customFormat="true" ht="20.4" hidden="false" customHeight="false" outlineLevel="0" collapsed="false">
      <c r="B523" s="129" t="n">
        <v>63.59</v>
      </c>
      <c r="C523" s="132" t="n">
        <v>6488.77551020408</v>
      </c>
      <c r="D523" s="129" t="n">
        <v>2.17</v>
      </c>
      <c r="E523" s="129" t="n">
        <v>44.4</v>
      </c>
      <c r="F523" s="129" t="n">
        <v>18.1</v>
      </c>
      <c r="G523" s="129" t="n">
        <v>2790</v>
      </c>
      <c r="H523" s="132" t="n">
        <v>803.64</v>
      </c>
      <c r="I523" s="132" t="n">
        <v>633.958115183246</v>
      </c>
      <c r="J523" s="132" t="n">
        <v>0.788858338538706</v>
      </c>
      <c r="K523" s="132" t="n">
        <v>8.07423163382122</v>
      </c>
      <c r="L523" s="132" t="n">
        <v>10.2353378792675</v>
      </c>
      <c r="M523" s="109"/>
    </row>
    <row r="524" s="63" customFormat="true" ht="20.4" hidden="false" customHeight="false" outlineLevel="0" collapsed="false">
      <c r="B524" s="129" t="n">
        <v>72.84</v>
      </c>
      <c r="C524" s="132" t="n">
        <v>7432.65306122449</v>
      </c>
      <c r="D524" s="129" t="n">
        <v>2.48</v>
      </c>
      <c r="E524" s="129" t="n">
        <v>44.4</v>
      </c>
      <c r="F524" s="129" t="n">
        <v>21.8</v>
      </c>
      <c r="G524" s="129" t="n">
        <v>3000</v>
      </c>
      <c r="H524" s="132" t="n">
        <v>967.92</v>
      </c>
      <c r="I524" s="132" t="n">
        <v>779.057591623037</v>
      </c>
      <c r="J524" s="132" t="n">
        <v>0.80487808044367</v>
      </c>
      <c r="K524" s="132" t="n">
        <v>7.67899522814333</v>
      </c>
      <c r="L524" s="132" t="n">
        <v>9.54056945358789</v>
      </c>
      <c r="M524" s="109"/>
    </row>
    <row r="525" s="63" customFormat="true" ht="20.4" hidden="false" customHeight="false" outlineLevel="0" collapsed="false">
      <c r="B525" s="129" t="n">
        <v>81.4</v>
      </c>
      <c r="C525" s="132" t="n">
        <v>8306.12244897959</v>
      </c>
      <c r="D525" s="129" t="n">
        <v>2.81</v>
      </c>
      <c r="E525" s="129" t="n">
        <v>44.4</v>
      </c>
      <c r="F525" s="129" t="n">
        <v>26.1</v>
      </c>
      <c r="G525" s="129" t="n">
        <v>3200</v>
      </c>
      <c r="H525" s="132" t="n">
        <v>1158.84</v>
      </c>
      <c r="I525" s="132" t="n">
        <v>941.570680628272</v>
      </c>
      <c r="J525" s="132" t="n">
        <v>0.812511373984564</v>
      </c>
      <c r="K525" s="132" t="n">
        <v>7.16761800505643</v>
      </c>
      <c r="L525" s="132" t="n">
        <v>8.82156020771298</v>
      </c>
      <c r="M525" s="109"/>
    </row>
    <row r="526" s="63" customFormat="true" ht="20.4" hidden="false" customHeight="false" outlineLevel="0" collapsed="false">
      <c r="B526" s="129" t="n">
        <v>88.74</v>
      </c>
      <c r="C526" s="132" t="n">
        <v>9055.10204081633</v>
      </c>
      <c r="D526" s="129" t="n">
        <v>3</v>
      </c>
      <c r="E526" s="129" t="n">
        <v>44.4</v>
      </c>
      <c r="F526" s="129" t="n">
        <v>30.2</v>
      </c>
      <c r="G526" s="129" t="n">
        <v>3300</v>
      </c>
      <c r="H526" s="132" t="n">
        <v>1340.88</v>
      </c>
      <c r="I526" s="132" t="n">
        <v>1036.64921465969</v>
      </c>
      <c r="J526" s="132" t="n">
        <v>0.773111102156558</v>
      </c>
      <c r="K526" s="132" t="n">
        <v>6.75310396218627</v>
      </c>
      <c r="L526" s="132" t="n">
        <v>8.73497217068646</v>
      </c>
      <c r="M526" s="109"/>
    </row>
    <row r="527" s="63" customFormat="true" ht="20.4" hidden="false" customHeight="false" outlineLevel="0" collapsed="false">
      <c r="B527" s="129" t="n">
        <v>107.66</v>
      </c>
      <c r="C527" s="132" t="n">
        <v>10985.7142857143</v>
      </c>
      <c r="D527" s="129" t="n">
        <v>3.5</v>
      </c>
      <c r="E527" s="129" t="n">
        <v>44.4</v>
      </c>
      <c r="F527" s="129" t="n">
        <v>38.5</v>
      </c>
      <c r="G527" s="129" t="n">
        <v>3490</v>
      </c>
      <c r="H527" s="132" t="n">
        <v>1709.4</v>
      </c>
      <c r="I527" s="132" t="n">
        <v>1279.05759162304</v>
      </c>
      <c r="J527" s="132" t="n">
        <v>0.748249439348916</v>
      </c>
      <c r="K527" s="132" t="n">
        <v>6.42664928379214</v>
      </c>
      <c r="L527" s="132" t="n">
        <v>8.58891292906847</v>
      </c>
      <c r="M527" s="109"/>
    </row>
    <row r="528" customFormat="false" ht="24" hidden="false" customHeight="true" outlineLevel="0" collapsed="false">
      <c r="A528" s="109"/>
      <c r="B528" s="150"/>
      <c r="C528" s="151"/>
      <c r="D528" s="151"/>
      <c r="E528" s="151"/>
      <c r="F528" s="151"/>
      <c r="G528" s="151"/>
      <c r="H528" s="109"/>
      <c r="I528" s="109"/>
      <c r="J528" s="109"/>
      <c r="K528" s="109"/>
      <c r="L528" s="109"/>
      <c r="M528" s="109"/>
    </row>
    <row r="529" s="63" customFormat="true" ht="20.4" hidden="false" customHeight="false" outlineLevel="0" collapsed="false">
      <c r="B529" s="127" t="s">
        <v>285</v>
      </c>
      <c r="C529" s="127"/>
      <c r="D529" s="127"/>
      <c r="E529" s="127"/>
      <c r="F529" s="127"/>
      <c r="G529" s="127"/>
      <c r="H529" s="109"/>
      <c r="I529" s="109"/>
      <c r="J529" s="109"/>
      <c r="K529" s="109"/>
      <c r="L529" s="109"/>
      <c r="M529" s="109"/>
    </row>
    <row r="530" s="128" customFormat="true" ht="21" hidden="false" customHeight="false" outlineLevel="0" collapsed="false">
      <c r="B530" s="129" t="s">
        <v>247</v>
      </c>
      <c r="C530" s="129" t="s">
        <v>170</v>
      </c>
      <c r="D530" s="129" t="s">
        <v>191</v>
      </c>
      <c r="E530" s="129" t="s">
        <v>233</v>
      </c>
      <c r="F530" s="129" t="s">
        <v>173</v>
      </c>
      <c r="G530" s="129" t="s">
        <v>286</v>
      </c>
      <c r="H530" s="129"/>
      <c r="I530" s="129"/>
      <c r="J530" s="129" t="s">
        <v>175</v>
      </c>
      <c r="K530" s="129" t="s">
        <v>230</v>
      </c>
      <c r="L530" s="129"/>
      <c r="M530" s="112"/>
    </row>
    <row r="531" s="130" customFormat="true" ht="20.4" hidden="false" customHeight="false" outlineLevel="0" collapsed="false">
      <c r="B531" s="129" t="s">
        <v>178</v>
      </c>
      <c r="C531" s="129" t="s">
        <v>179</v>
      </c>
      <c r="D531" s="129" t="s">
        <v>180</v>
      </c>
      <c r="E531" s="129" t="s">
        <v>181</v>
      </c>
      <c r="F531" s="129" t="s">
        <v>182</v>
      </c>
      <c r="G531" s="129" t="s">
        <v>183</v>
      </c>
      <c r="H531" s="129" t="s">
        <v>184</v>
      </c>
      <c r="I531" s="129" t="s">
        <v>185</v>
      </c>
      <c r="J531" s="129" t="s">
        <v>186</v>
      </c>
      <c r="K531" s="129" t="s">
        <v>187</v>
      </c>
      <c r="L531" s="129" t="s">
        <v>188</v>
      </c>
      <c r="M531" s="112"/>
    </row>
    <row r="532" s="63" customFormat="true" ht="20.4" hidden="false" customHeight="false" outlineLevel="0" collapsed="false">
      <c r="B532" s="129" t="n">
        <v>19.02</v>
      </c>
      <c r="C532" s="132" t="n">
        <v>1940.8</v>
      </c>
      <c r="D532" s="129" t="n">
        <v>0.72</v>
      </c>
      <c r="E532" s="129" t="n">
        <v>50</v>
      </c>
      <c r="F532" s="129" t="n">
        <v>3</v>
      </c>
      <c r="G532" s="129" t="n">
        <v>1514</v>
      </c>
      <c r="H532" s="129" t="n">
        <v>150</v>
      </c>
      <c r="I532" s="129" t="n">
        <v>114.1</v>
      </c>
      <c r="J532" s="129" t="n">
        <v>0.76</v>
      </c>
      <c r="K532" s="129" t="n">
        <v>12.94</v>
      </c>
      <c r="L532" s="129" t="n">
        <v>17</v>
      </c>
      <c r="M532" s="109"/>
    </row>
    <row r="533" s="63" customFormat="true" ht="20.4" hidden="false" customHeight="false" outlineLevel="0" collapsed="false">
      <c r="B533" s="129" t="n">
        <v>25.17</v>
      </c>
      <c r="C533" s="132" t="n">
        <v>2568.4</v>
      </c>
      <c r="D533" s="129" t="n">
        <v>0.85</v>
      </c>
      <c r="E533" s="129" t="n">
        <v>50</v>
      </c>
      <c r="F533" s="129" t="n">
        <v>4.3</v>
      </c>
      <c r="G533" s="129" t="n">
        <v>1733</v>
      </c>
      <c r="H533" s="129" t="n">
        <v>215</v>
      </c>
      <c r="I533" s="129" t="n">
        <v>154.2</v>
      </c>
      <c r="J533" s="129" t="n">
        <v>0.72</v>
      </c>
      <c r="K533" s="129" t="n">
        <v>11.95</v>
      </c>
      <c r="L533" s="129" t="n">
        <v>16.65</v>
      </c>
      <c r="M533" s="109"/>
    </row>
    <row r="534" s="63" customFormat="true" ht="20.4" hidden="false" customHeight="false" outlineLevel="0" collapsed="false">
      <c r="B534" s="129" t="n">
        <v>30.82</v>
      </c>
      <c r="C534" s="132" t="n">
        <v>3144.9</v>
      </c>
      <c r="D534" s="129" t="n">
        <v>1.07</v>
      </c>
      <c r="E534" s="129" t="n">
        <v>50</v>
      </c>
      <c r="F534" s="129" t="n">
        <v>5.6</v>
      </c>
      <c r="G534" s="129" t="n">
        <v>1920</v>
      </c>
      <c r="H534" s="129" t="n">
        <v>280</v>
      </c>
      <c r="I534" s="129" t="n">
        <v>215.1</v>
      </c>
      <c r="J534" s="129" t="n">
        <v>0.77</v>
      </c>
      <c r="K534" s="129" t="n">
        <v>11.23</v>
      </c>
      <c r="L534" s="129" t="n">
        <v>14.62</v>
      </c>
      <c r="M534" s="109"/>
    </row>
    <row r="535" s="63" customFormat="true" ht="20.4" hidden="false" customHeight="false" outlineLevel="0" collapsed="false">
      <c r="B535" s="129" t="n">
        <v>38</v>
      </c>
      <c r="C535" s="132" t="n">
        <v>3877.6</v>
      </c>
      <c r="D535" s="129" t="n">
        <v>1.31</v>
      </c>
      <c r="E535" s="129" t="n">
        <v>50</v>
      </c>
      <c r="F535" s="129" t="n">
        <v>7.5</v>
      </c>
      <c r="G535" s="129" t="n">
        <v>2133</v>
      </c>
      <c r="H535" s="129" t="n">
        <v>375</v>
      </c>
      <c r="I535" s="129" t="n">
        <v>292.6</v>
      </c>
      <c r="J535" s="129" t="n">
        <v>0.78</v>
      </c>
      <c r="K535" s="129" t="n">
        <v>10.34</v>
      </c>
      <c r="L535" s="129" t="n">
        <v>13.25</v>
      </c>
      <c r="M535" s="109"/>
    </row>
    <row r="536" s="63" customFormat="true" ht="20.4" hidden="false" customHeight="false" outlineLevel="0" collapsed="false">
      <c r="B536" s="129" t="n">
        <v>45.39</v>
      </c>
      <c r="C536" s="132" t="n">
        <v>4631.6</v>
      </c>
      <c r="D536" s="129" t="n">
        <v>1.59</v>
      </c>
      <c r="E536" s="129" t="n">
        <v>50</v>
      </c>
      <c r="F536" s="129" t="n">
        <v>9.5</v>
      </c>
      <c r="G536" s="129" t="n">
        <v>2323</v>
      </c>
      <c r="H536" s="129" t="n">
        <v>475</v>
      </c>
      <c r="I536" s="129" t="n">
        <v>386.8</v>
      </c>
      <c r="J536" s="129" t="n">
        <v>0.81</v>
      </c>
      <c r="K536" s="129" t="n">
        <v>9.75</v>
      </c>
      <c r="L536" s="129" t="n">
        <v>11.98</v>
      </c>
      <c r="M536" s="109"/>
    </row>
    <row r="537" s="63" customFormat="true" ht="20.4" hidden="false" customHeight="false" outlineLevel="0" collapsed="false">
      <c r="B537" s="129" t="n">
        <v>53.52</v>
      </c>
      <c r="C537" s="132" t="n">
        <v>5461.2</v>
      </c>
      <c r="D537" s="129" t="n">
        <v>1.85</v>
      </c>
      <c r="E537" s="129" t="n">
        <v>50</v>
      </c>
      <c r="F537" s="129" t="n">
        <v>11.8</v>
      </c>
      <c r="G537" s="129" t="n">
        <v>2518</v>
      </c>
      <c r="H537" s="129" t="n">
        <v>590</v>
      </c>
      <c r="I537" s="129" t="n">
        <v>487.8</v>
      </c>
      <c r="J537" s="129" t="n">
        <v>0.83</v>
      </c>
      <c r="K537" s="129" t="n">
        <v>9.26</v>
      </c>
      <c r="L537" s="129" t="n">
        <v>11.2</v>
      </c>
      <c r="M537" s="109"/>
    </row>
    <row r="538" s="63" customFormat="true" ht="20.4" hidden="false" customHeight="false" outlineLevel="0" collapsed="false">
      <c r="B538" s="129" t="n">
        <v>63.65</v>
      </c>
      <c r="C538" s="132" t="n">
        <v>6494.9</v>
      </c>
      <c r="D538" s="129" t="n">
        <v>2.24</v>
      </c>
      <c r="E538" s="129" t="n">
        <v>50</v>
      </c>
      <c r="F538" s="129" t="n">
        <v>15.1</v>
      </c>
      <c r="G538" s="129" t="n">
        <v>2746</v>
      </c>
      <c r="H538" s="129" t="n">
        <v>755</v>
      </c>
      <c r="I538" s="129" t="n">
        <v>644.1</v>
      </c>
      <c r="J538" s="129" t="n">
        <v>0.85</v>
      </c>
      <c r="K538" s="129" t="n">
        <v>8.6</v>
      </c>
      <c r="L538" s="129" t="n">
        <v>10.08</v>
      </c>
      <c r="M538" s="109"/>
    </row>
    <row r="539" s="63" customFormat="true" ht="20.4" hidden="false" customHeight="false" outlineLevel="0" collapsed="false">
      <c r="B539" s="129" t="n">
        <v>71.94</v>
      </c>
      <c r="C539" s="132" t="n">
        <v>7340.8</v>
      </c>
      <c r="D539" s="129" t="n">
        <v>2.53</v>
      </c>
      <c r="E539" s="129" t="n">
        <v>50</v>
      </c>
      <c r="F539" s="129" t="n">
        <v>17.9</v>
      </c>
      <c r="G539" s="129" t="n">
        <v>2907</v>
      </c>
      <c r="H539" s="129" t="n">
        <v>895</v>
      </c>
      <c r="I539" s="129" t="n">
        <v>770.1</v>
      </c>
      <c r="J539" s="129" t="n">
        <v>0.86</v>
      </c>
      <c r="K539" s="129" t="n">
        <v>8.2</v>
      </c>
      <c r="L539" s="129" t="n">
        <v>9.53</v>
      </c>
      <c r="M539" s="109"/>
    </row>
    <row r="540" s="63" customFormat="true" ht="20.4" hidden="false" customHeight="false" outlineLevel="0" collapsed="false">
      <c r="B540" s="129" t="n">
        <v>83.06</v>
      </c>
      <c r="C540" s="132" t="n">
        <v>8475.5</v>
      </c>
      <c r="D540" s="129" t="n">
        <v>2.86</v>
      </c>
      <c r="E540" s="129" t="n">
        <v>50</v>
      </c>
      <c r="F540" s="129" t="n">
        <v>22.3</v>
      </c>
      <c r="G540" s="129" t="n">
        <v>3130</v>
      </c>
      <c r="H540" s="129" t="n">
        <v>1115</v>
      </c>
      <c r="I540" s="129" t="n">
        <v>937.4</v>
      </c>
      <c r="J540" s="129" t="n">
        <v>0.84</v>
      </c>
      <c r="K540" s="129" t="n">
        <v>7.6</v>
      </c>
      <c r="L540" s="129" t="n">
        <v>9.04</v>
      </c>
      <c r="M540" s="109"/>
    </row>
    <row r="541" s="63" customFormat="true" ht="20.4" hidden="false" customHeight="false" outlineLevel="0" collapsed="false">
      <c r="B541" s="129" t="n">
        <v>88.15</v>
      </c>
      <c r="C541" s="132" t="n">
        <v>8994.9</v>
      </c>
      <c r="D541" s="129" t="n">
        <v>3</v>
      </c>
      <c r="E541" s="129" t="n">
        <v>50</v>
      </c>
      <c r="F541" s="129" t="n">
        <v>24.1</v>
      </c>
      <c r="G541" s="129" t="n">
        <v>3215</v>
      </c>
      <c r="H541" s="129" t="n">
        <v>1205</v>
      </c>
      <c r="I541" s="129" t="n">
        <v>1009.9</v>
      </c>
      <c r="J541" s="129" t="n">
        <v>0.84</v>
      </c>
      <c r="K541" s="129" t="n">
        <v>7.46</v>
      </c>
      <c r="L541" s="129" t="n">
        <v>8.91</v>
      </c>
      <c r="M541" s="109"/>
    </row>
    <row r="542" s="63" customFormat="true" ht="20.4" hidden="false" customHeight="false" outlineLevel="0" collapsed="false">
      <c r="B542" s="129" t="n">
        <v>92.95</v>
      </c>
      <c r="C542" s="132" t="n">
        <v>9484.7</v>
      </c>
      <c r="D542" s="129" t="n">
        <v>3.19</v>
      </c>
      <c r="E542" s="129" t="n">
        <v>50</v>
      </c>
      <c r="F542" s="129" t="n">
        <v>26.2</v>
      </c>
      <c r="G542" s="129" t="n">
        <v>3302</v>
      </c>
      <c r="H542" s="129" t="n">
        <v>1310</v>
      </c>
      <c r="I542" s="129" t="n">
        <v>1103</v>
      </c>
      <c r="J542" s="129" t="n">
        <v>0.84</v>
      </c>
      <c r="K542" s="129" t="n">
        <v>7.24</v>
      </c>
      <c r="L542" s="129" t="n">
        <v>8.6</v>
      </c>
      <c r="M542" s="109"/>
    </row>
    <row r="543" s="63" customFormat="true" ht="20.4" hidden="false" customHeight="false" outlineLevel="0" collapsed="false">
      <c r="B543" s="129" t="n">
        <v>100.34</v>
      </c>
      <c r="C543" s="132" t="n">
        <v>10238.8</v>
      </c>
      <c r="D543" s="129" t="n">
        <v>3.45</v>
      </c>
      <c r="E543" s="129" t="n">
        <v>50</v>
      </c>
      <c r="F543" s="129" t="n">
        <v>29.3</v>
      </c>
      <c r="G543" s="129" t="n">
        <v>3431</v>
      </c>
      <c r="H543" s="129" t="n">
        <v>1465</v>
      </c>
      <c r="I543" s="129" t="n">
        <v>1239.5</v>
      </c>
      <c r="J543" s="129" t="n">
        <v>0.85</v>
      </c>
      <c r="K543" s="129" t="n">
        <v>6.99</v>
      </c>
      <c r="L543" s="129" t="n">
        <v>8.26</v>
      </c>
      <c r="M543" s="109"/>
    </row>
    <row r="544" s="63" customFormat="true" ht="20.4" hidden="false" customHeight="false" outlineLevel="0" collapsed="false">
      <c r="B544" s="129" t="n">
        <v>107</v>
      </c>
      <c r="C544" s="132" t="n">
        <v>10918.4</v>
      </c>
      <c r="D544" s="129" t="n">
        <v>3.65</v>
      </c>
      <c r="E544" s="129" t="n">
        <v>50</v>
      </c>
      <c r="F544" s="129" t="n">
        <v>31.9</v>
      </c>
      <c r="G544" s="129" t="n">
        <v>3515</v>
      </c>
      <c r="H544" s="129" t="n">
        <v>1595</v>
      </c>
      <c r="I544" s="129" t="n">
        <v>1343.4</v>
      </c>
      <c r="J544" s="129" t="n">
        <v>0.84</v>
      </c>
      <c r="K544" s="129" t="n">
        <v>6.85</v>
      </c>
      <c r="L544" s="129" t="n">
        <v>8.13</v>
      </c>
      <c r="M544" s="109"/>
    </row>
    <row r="545" s="63" customFormat="true" ht="20.4" hidden="false" customHeight="false" outlineLevel="0" collapsed="false">
      <c r="B545" s="129" t="n">
        <v>113.51</v>
      </c>
      <c r="C545" s="132" t="n">
        <v>11582.7</v>
      </c>
      <c r="D545" s="129" t="n">
        <v>3.82</v>
      </c>
      <c r="E545" s="129" t="n">
        <v>50</v>
      </c>
      <c r="F545" s="129" t="n">
        <v>34.7</v>
      </c>
      <c r="G545" s="129" t="n">
        <v>3615</v>
      </c>
      <c r="H545" s="129" t="n">
        <v>1735</v>
      </c>
      <c r="I545" s="129" t="n">
        <v>1446</v>
      </c>
      <c r="J545" s="129" t="n">
        <v>0.83</v>
      </c>
      <c r="K545" s="129" t="n">
        <v>6.68</v>
      </c>
      <c r="L545" s="129" t="n">
        <v>8.01</v>
      </c>
      <c r="M545" s="109"/>
    </row>
    <row r="546" s="63" customFormat="true" ht="20.4" hidden="false" customHeight="false" outlineLevel="0" collapsed="false">
      <c r="B546" s="129" t="n">
        <v>120.85</v>
      </c>
      <c r="C546" s="132" t="n">
        <v>12331.6</v>
      </c>
      <c r="D546" s="129" t="n">
        <v>4.06</v>
      </c>
      <c r="E546" s="129" t="n">
        <v>50</v>
      </c>
      <c r="F546" s="129" t="n">
        <v>38.1</v>
      </c>
      <c r="G546" s="129" t="n">
        <v>3720</v>
      </c>
      <c r="H546" s="129" t="n">
        <v>1905</v>
      </c>
      <c r="I546" s="129" t="n">
        <v>1581.5</v>
      </c>
      <c r="J546" s="129" t="n">
        <v>0.83</v>
      </c>
      <c r="K546" s="129" t="n">
        <v>6.47</v>
      </c>
      <c r="L546" s="129" t="n">
        <v>7.8</v>
      </c>
      <c r="M546" s="109"/>
    </row>
    <row r="547" customFormat="false" ht="24" hidden="false" customHeight="true" outlineLevel="0" collapsed="false">
      <c r="A547" s="109"/>
      <c r="B547" s="150"/>
      <c r="C547" s="151"/>
      <c r="D547" s="151"/>
      <c r="E547" s="151"/>
      <c r="F547" s="151"/>
      <c r="G547" s="151"/>
      <c r="H547" s="109"/>
      <c r="I547" s="109"/>
      <c r="J547" s="109"/>
      <c r="K547" s="109"/>
      <c r="L547" s="109"/>
      <c r="M547" s="109"/>
    </row>
    <row r="548" s="63" customFormat="true" ht="20.4" hidden="false" customHeight="false" outlineLevel="0" collapsed="false">
      <c r="B548" s="127" t="s">
        <v>287</v>
      </c>
      <c r="C548" s="127"/>
      <c r="D548" s="127"/>
      <c r="E548" s="127"/>
      <c r="F548" s="127"/>
      <c r="G548" s="127"/>
      <c r="H548" s="109"/>
      <c r="I548" s="109"/>
      <c r="J548" s="109"/>
      <c r="K548" s="109"/>
      <c r="L548" s="109"/>
      <c r="M548" s="109"/>
    </row>
    <row r="549" s="128" customFormat="true" ht="21" hidden="false" customHeight="false" outlineLevel="0" collapsed="false">
      <c r="B549" s="129" t="s">
        <v>209</v>
      </c>
      <c r="C549" s="129" t="s">
        <v>170</v>
      </c>
      <c r="D549" s="129" t="s">
        <v>191</v>
      </c>
      <c r="E549" s="129" t="s">
        <v>210</v>
      </c>
      <c r="F549" s="129" t="s">
        <v>173</v>
      </c>
      <c r="G549" s="129" t="s">
        <v>288</v>
      </c>
      <c r="H549" s="129"/>
      <c r="I549" s="129"/>
      <c r="J549" s="129" t="s">
        <v>175</v>
      </c>
      <c r="K549" s="129" t="s">
        <v>289</v>
      </c>
      <c r="L549" s="129"/>
      <c r="M549" s="112"/>
    </row>
    <row r="550" s="130" customFormat="true" ht="20.4" hidden="false" customHeight="false" outlineLevel="0" collapsed="false">
      <c r="B550" s="129" t="s">
        <v>178</v>
      </c>
      <c r="C550" s="129" t="s">
        <v>179</v>
      </c>
      <c r="D550" s="129" t="s">
        <v>180</v>
      </c>
      <c r="E550" s="129" t="s">
        <v>181</v>
      </c>
      <c r="F550" s="129" t="s">
        <v>182</v>
      </c>
      <c r="G550" s="129" t="s">
        <v>183</v>
      </c>
      <c r="H550" s="129" t="s">
        <v>184</v>
      </c>
      <c r="I550" s="129" t="s">
        <v>185</v>
      </c>
      <c r="J550" s="129" t="s">
        <v>186</v>
      </c>
      <c r="K550" s="129" t="s">
        <v>187</v>
      </c>
      <c r="L550" s="129" t="s">
        <v>188</v>
      </c>
      <c r="M550" s="112"/>
    </row>
    <row r="551" s="63" customFormat="true" ht="20.4" hidden="false" customHeight="false" outlineLevel="0" collapsed="false">
      <c r="B551" s="129" t="n">
        <v>26.03</v>
      </c>
      <c r="C551" s="132" t="n">
        <v>2656.12244897959</v>
      </c>
      <c r="D551" s="129" t="n">
        <v>-1.01</v>
      </c>
      <c r="E551" s="129" t="n">
        <v>50</v>
      </c>
      <c r="F551" s="129" t="n">
        <v>4.05</v>
      </c>
      <c r="G551" s="129" t="n">
        <v>1525</v>
      </c>
      <c r="H551" s="129" t="n">
        <v>202.5</v>
      </c>
      <c r="I551" s="132" t="n">
        <v>-161.282722513089</v>
      </c>
      <c r="J551" s="132" t="n">
        <v>-0.796457888953526</v>
      </c>
      <c r="K551" s="132" t="n">
        <v>13.116654069035</v>
      </c>
      <c r="L551" s="132" t="n">
        <v>-16.4687351973739</v>
      </c>
      <c r="M551" s="109"/>
    </row>
    <row r="552" s="63" customFormat="true" ht="20.4" hidden="false" customHeight="false" outlineLevel="0" collapsed="false">
      <c r="B552" s="129" t="n">
        <v>28.57</v>
      </c>
      <c r="C552" s="132" t="n">
        <v>2915.30612244898</v>
      </c>
      <c r="D552" s="129" t="n">
        <v>-1.04</v>
      </c>
      <c r="E552" s="129" t="n">
        <v>50</v>
      </c>
      <c r="F552" s="129" t="n">
        <v>4.6</v>
      </c>
      <c r="G552" s="129" t="n">
        <v>1605</v>
      </c>
      <c r="H552" s="129" t="n">
        <v>230</v>
      </c>
      <c r="I552" s="132" t="n">
        <v>-174.785340314136</v>
      </c>
      <c r="J552" s="132" t="n">
        <v>-0.759936262235375</v>
      </c>
      <c r="K552" s="132" t="n">
        <v>12.6752440106477</v>
      </c>
      <c r="L552" s="132" t="n">
        <v>-16.6793514674022</v>
      </c>
      <c r="M552" s="109"/>
    </row>
    <row r="553" s="63" customFormat="true" ht="20.4" hidden="false" customHeight="false" outlineLevel="0" collapsed="false">
      <c r="B553" s="129" t="n">
        <v>32.05</v>
      </c>
      <c r="C553" s="132" t="n">
        <v>3270.40816326531</v>
      </c>
      <c r="D553" s="129" t="n">
        <v>-1.2</v>
      </c>
      <c r="E553" s="129" t="n">
        <v>50</v>
      </c>
      <c r="F553" s="129" t="n">
        <v>5.49</v>
      </c>
      <c r="G553" s="129" t="n">
        <v>1705</v>
      </c>
      <c r="H553" s="129" t="n">
        <v>274.5</v>
      </c>
      <c r="I553" s="132" t="n">
        <v>-214.240837696335</v>
      </c>
      <c r="J553" s="132" t="n">
        <v>-0.780476640059509</v>
      </c>
      <c r="K553" s="132" t="n">
        <v>11.9140552395822</v>
      </c>
      <c r="L553" s="132" t="n">
        <v>-15.2651016418297</v>
      </c>
      <c r="M553" s="109"/>
    </row>
    <row r="554" s="63" customFormat="true" ht="20.4" hidden="false" customHeight="false" outlineLevel="0" collapsed="false">
      <c r="B554" s="129" t="n">
        <v>36.78</v>
      </c>
      <c r="C554" s="132" t="n">
        <v>3753.0612244898</v>
      </c>
      <c r="D554" s="129" t="n">
        <v>-1.36</v>
      </c>
      <c r="E554" s="129" t="n">
        <v>50</v>
      </c>
      <c r="F554" s="129" t="n">
        <v>6.5</v>
      </c>
      <c r="G554" s="129" t="n">
        <v>1807</v>
      </c>
      <c r="H554" s="129" t="n">
        <v>325</v>
      </c>
      <c r="I554" s="132" t="n">
        <v>-257.331937172775</v>
      </c>
      <c r="J554" s="132" t="n">
        <v>-0.79179057591623</v>
      </c>
      <c r="K554" s="132" t="n">
        <v>11.5478806907378</v>
      </c>
      <c r="L554" s="132" t="n">
        <v>-14.5845139383922</v>
      </c>
      <c r="M554" s="109"/>
    </row>
    <row r="555" s="63" customFormat="true" ht="20.4" hidden="false" customHeight="false" outlineLevel="0" collapsed="false">
      <c r="B555" s="129" t="n">
        <v>41.13</v>
      </c>
      <c r="C555" s="132" t="n">
        <v>4196.9387755102</v>
      </c>
      <c r="D555" s="129" t="n">
        <v>-1.52</v>
      </c>
      <c r="E555" s="129" t="n">
        <v>50</v>
      </c>
      <c r="F555" s="129" t="n">
        <v>7.59</v>
      </c>
      <c r="G555" s="129" t="n">
        <v>1910</v>
      </c>
      <c r="H555" s="129" t="n">
        <v>379.5</v>
      </c>
      <c r="I555" s="132" t="n">
        <v>-304</v>
      </c>
      <c r="J555" s="132" t="n">
        <v>-0.801054018445323</v>
      </c>
      <c r="K555" s="132" t="n">
        <v>11.0591272081955</v>
      </c>
      <c r="L555" s="132" t="n">
        <v>-13.8057196562836</v>
      </c>
      <c r="M555" s="109"/>
    </row>
    <row r="556" s="63" customFormat="true" ht="20.4" hidden="false" customHeight="false" outlineLevel="0" collapsed="false">
      <c r="B556" s="129" t="n">
        <v>44.88</v>
      </c>
      <c r="C556" s="132" t="n">
        <v>4579.59183673469</v>
      </c>
      <c r="D556" s="129" t="n">
        <v>-1.54</v>
      </c>
      <c r="E556" s="129" t="n">
        <v>50</v>
      </c>
      <c r="F556" s="129" t="n">
        <v>8.66</v>
      </c>
      <c r="G556" s="129" t="n">
        <v>2005</v>
      </c>
      <c r="H556" s="129" t="n">
        <v>433</v>
      </c>
      <c r="I556" s="132" t="n">
        <v>-323.319371727749</v>
      </c>
      <c r="J556" s="132" t="n">
        <v>-0.746696008609119</v>
      </c>
      <c r="K556" s="132" t="n">
        <v>10.5764245652071</v>
      </c>
      <c r="L556" s="132" t="n">
        <v>-14.1642977105342</v>
      </c>
      <c r="M556" s="109"/>
    </row>
    <row r="557" s="63" customFormat="true" ht="20.4" hidden="false" customHeight="false" outlineLevel="0" collapsed="false">
      <c r="B557" s="129" t="n">
        <v>50.86</v>
      </c>
      <c r="C557" s="132" t="n">
        <v>5189.79591836735</v>
      </c>
      <c r="D557" s="129" t="n">
        <v>-1.87</v>
      </c>
      <c r="E557" s="129" t="n">
        <v>50</v>
      </c>
      <c r="F557" s="129" t="n">
        <v>10.32</v>
      </c>
      <c r="G557" s="129" t="n">
        <v>2113</v>
      </c>
      <c r="H557" s="129" t="n">
        <v>516</v>
      </c>
      <c r="I557" s="132" t="n">
        <v>-413.749738219895</v>
      </c>
      <c r="J557" s="132" t="n">
        <v>-0.801840577945534</v>
      </c>
      <c r="K557" s="132" t="n">
        <v>10.0577440278437</v>
      </c>
      <c r="L557" s="132" t="n">
        <v>-12.5433213340406</v>
      </c>
      <c r="M557" s="109"/>
    </row>
    <row r="558" s="63" customFormat="true" ht="20.4" hidden="false" customHeight="false" outlineLevel="0" collapsed="false">
      <c r="B558" s="129" t="n">
        <v>55.62</v>
      </c>
      <c r="C558" s="132" t="n">
        <v>5675.51020408163</v>
      </c>
      <c r="D558" s="129" t="n">
        <v>-2.06</v>
      </c>
      <c r="E558" s="129" t="n">
        <v>50</v>
      </c>
      <c r="F558" s="129" t="n">
        <v>11.81</v>
      </c>
      <c r="G558" s="129" t="n">
        <v>2203</v>
      </c>
      <c r="H558" s="129" t="n">
        <v>590.5</v>
      </c>
      <c r="I558" s="132" t="n">
        <v>-475.202094240838</v>
      </c>
      <c r="J558" s="132" t="n">
        <v>-0.804745290839691</v>
      </c>
      <c r="K558" s="132" t="n">
        <v>9.61136359708998</v>
      </c>
      <c r="L558" s="132" t="n">
        <v>-11.9433610938701</v>
      </c>
      <c r="M558" s="109"/>
    </row>
    <row r="559" s="63" customFormat="true" ht="20.4" hidden="false" customHeight="false" outlineLevel="0" collapsed="false">
      <c r="B559" s="129" t="n">
        <v>61.87</v>
      </c>
      <c r="C559" s="132" t="n">
        <v>6313.26530612245</v>
      </c>
      <c r="D559" s="129" t="n">
        <v>-2.3</v>
      </c>
      <c r="E559" s="129" t="n">
        <v>50</v>
      </c>
      <c r="F559" s="129" t="n">
        <v>13.78</v>
      </c>
      <c r="G559" s="129" t="n">
        <v>2323</v>
      </c>
      <c r="H559" s="129" t="n">
        <v>689</v>
      </c>
      <c r="I559" s="132" t="n">
        <v>-559.465968586387</v>
      </c>
      <c r="J559" s="132" t="n">
        <v>-0.811997051649329</v>
      </c>
      <c r="K559" s="132" t="n">
        <v>9.16293948638962</v>
      </c>
      <c r="L559" s="132" t="n">
        <v>-11.2844492080086</v>
      </c>
      <c r="M559" s="109"/>
    </row>
    <row r="560" s="63" customFormat="true" ht="20.4" hidden="false" customHeight="false" outlineLevel="0" collapsed="false">
      <c r="B560" s="129" t="n">
        <v>65.32</v>
      </c>
      <c r="C560" s="132" t="n">
        <v>6665.30612244898</v>
      </c>
      <c r="D560" s="129" t="n">
        <v>-2.41</v>
      </c>
      <c r="E560" s="129" t="n">
        <v>50</v>
      </c>
      <c r="F560" s="129" t="n">
        <v>15.2</v>
      </c>
      <c r="G560" s="129" t="n">
        <v>2413</v>
      </c>
      <c r="H560" s="129" t="n">
        <v>760</v>
      </c>
      <c r="I560" s="132" t="n">
        <v>-608.935078534031</v>
      </c>
      <c r="J560" s="132" t="n">
        <v>-0.801230366492147</v>
      </c>
      <c r="K560" s="132" t="n">
        <v>8.77013963480129</v>
      </c>
      <c r="L560" s="132" t="n">
        <v>-10.9458402995854</v>
      </c>
      <c r="M560" s="109"/>
    </row>
    <row r="561" s="63" customFormat="true" ht="20.4" hidden="false" customHeight="false" outlineLevel="0" collapsed="false">
      <c r="B561" s="129" t="n">
        <v>72.53</v>
      </c>
      <c r="C561" s="132" t="n">
        <v>7401.02040816326</v>
      </c>
      <c r="D561" s="129" t="n">
        <v>-2.69</v>
      </c>
      <c r="E561" s="129" t="n">
        <v>50</v>
      </c>
      <c r="F561" s="129" t="n">
        <v>17.63</v>
      </c>
      <c r="G561" s="129" t="n">
        <v>2525</v>
      </c>
      <c r="H561" s="129" t="n">
        <v>881.5</v>
      </c>
      <c r="I561" s="132" t="n">
        <v>-711.230366492147</v>
      </c>
      <c r="J561" s="132" t="n">
        <v>-0.80684102835184</v>
      </c>
      <c r="K561" s="132" t="n">
        <v>8.39593920381539</v>
      </c>
      <c r="L561" s="132" t="n">
        <v>-10.4059398429032</v>
      </c>
      <c r="M561" s="109"/>
    </row>
    <row r="562" s="63" customFormat="true" ht="20.4" hidden="false" customHeight="false" outlineLevel="0" collapsed="false">
      <c r="B562" s="129" t="n">
        <v>78.74</v>
      </c>
      <c r="C562" s="132" t="n">
        <v>8034.69387755102</v>
      </c>
      <c r="D562" s="129" t="n">
        <v>-2.92</v>
      </c>
      <c r="E562" s="129" t="n">
        <v>50</v>
      </c>
      <c r="F562" s="129" t="n">
        <v>19.74</v>
      </c>
      <c r="G562" s="129" t="n">
        <v>2610</v>
      </c>
      <c r="H562" s="129" t="n">
        <v>987</v>
      </c>
      <c r="I562" s="132" t="n">
        <v>-798.031413612565</v>
      </c>
      <c r="J562" s="132" t="n">
        <v>-0.808542465666226</v>
      </c>
      <c r="K562" s="132" t="n">
        <v>8.14052064594835</v>
      </c>
      <c r="L562" s="132" t="n">
        <v>-10.068142356927</v>
      </c>
      <c r="M562" s="109"/>
    </row>
    <row r="563" s="63" customFormat="true" ht="20.4" hidden="false" customHeight="false" outlineLevel="0" collapsed="false">
      <c r="B563" s="129" t="n">
        <v>84.17</v>
      </c>
      <c r="C563" s="132" t="n">
        <v>8588.77551020408</v>
      </c>
      <c r="D563" s="129" t="n">
        <v>-3.12</v>
      </c>
      <c r="E563" s="129" t="n">
        <v>50</v>
      </c>
      <c r="F563" s="129" t="n">
        <v>21.99</v>
      </c>
      <c r="G563" s="129" t="n">
        <v>2720</v>
      </c>
      <c r="H563" s="129" t="n">
        <v>1099.5</v>
      </c>
      <c r="I563" s="132" t="n">
        <v>-888.628272251309</v>
      </c>
      <c r="J563" s="132" t="n">
        <v>-0.808211252616015</v>
      </c>
      <c r="K563" s="132" t="n">
        <v>7.81152843129066</v>
      </c>
      <c r="L563" s="132" t="n">
        <v>-9.66520622672146</v>
      </c>
      <c r="M563" s="109"/>
    </row>
    <row r="564" s="63" customFormat="true" ht="20.4" hidden="false" customHeight="false" outlineLevel="0" collapsed="false">
      <c r="B564" s="129" t="n">
        <v>88.21</v>
      </c>
      <c r="C564" s="132" t="n">
        <v>9001.02040816326</v>
      </c>
      <c r="D564" s="129" t="n">
        <v>-3.26</v>
      </c>
      <c r="E564" s="129" t="n">
        <v>50</v>
      </c>
      <c r="F564" s="129" t="n">
        <v>24.05</v>
      </c>
      <c r="G564" s="129" t="n">
        <v>2795</v>
      </c>
      <c r="H564" s="129" t="n">
        <v>1202.5</v>
      </c>
      <c r="I564" s="132" t="n">
        <v>-954.104712041885</v>
      </c>
      <c r="J564" s="132" t="n">
        <v>-0.793434271968303</v>
      </c>
      <c r="K564" s="132" t="n">
        <v>7.48525605668463</v>
      </c>
      <c r="L564" s="132" t="n">
        <v>-9.43399638903379</v>
      </c>
      <c r="M564" s="109"/>
    </row>
    <row r="565" customFormat="false" ht="24" hidden="false" customHeight="true" outlineLevel="0" collapsed="false">
      <c r="A565" s="109"/>
      <c r="B565" s="150"/>
      <c r="C565" s="151"/>
      <c r="D565" s="151"/>
      <c r="E565" s="151"/>
      <c r="F565" s="151"/>
      <c r="G565" s="151"/>
      <c r="H565" s="109"/>
      <c r="I565" s="109"/>
      <c r="J565" s="109"/>
      <c r="K565" s="109"/>
      <c r="L565" s="109"/>
      <c r="M565" s="109"/>
    </row>
    <row r="566" s="63" customFormat="true" ht="20.4" hidden="false" customHeight="false" outlineLevel="0" collapsed="false">
      <c r="B566" s="127" t="s">
        <v>290</v>
      </c>
      <c r="C566" s="127"/>
      <c r="D566" s="127"/>
      <c r="E566" s="127"/>
      <c r="F566" s="127"/>
      <c r="G566" s="127"/>
      <c r="H566" s="109"/>
      <c r="I566" s="109"/>
      <c r="J566" s="109"/>
      <c r="K566" s="109"/>
      <c r="L566" s="109"/>
      <c r="M566" s="109"/>
    </row>
    <row r="567" s="128" customFormat="true" ht="21" hidden="false" customHeight="false" outlineLevel="0" collapsed="false">
      <c r="B567" s="129" t="s">
        <v>209</v>
      </c>
      <c r="C567" s="129" t="s">
        <v>170</v>
      </c>
      <c r="D567" s="129" t="s">
        <v>191</v>
      </c>
      <c r="E567" s="129" t="s">
        <v>210</v>
      </c>
      <c r="F567" s="129" t="s">
        <v>173</v>
      </c>
      <c r="G567" s="129" t="s">
        <v>291</v>
      </c>
      <c r="H567" s="129"/>
      <c r="I567" s="129"/>
      <c r="J567" s="129" t="s">
        <v>292</v>
      </c>
      <c r="K567" s="149" t="s">
        <v>293</v>
      </c>
      <c r="L567" s="109"/>
      <c r="M567" s="112"/>
    </row>
    <row r="568" s="130" customFormat="true" ht="20.4" hidden="false" customHeight="false" outlineLevel="0" collapsed="false">
      <c r="B568" s="129" t="s">
        <v>179</v>
      </c>
      <c r="C568" s="129" t="s">
        <v>180</v>
      </c>
      <c r="D568" s="129" t="s">
        <v>181</v>
      </c>
      <c r="E568" s="129" t="s">
        <v>182</v>
      </c>
      <c r="F568" s="129" t="s">
        <v>183</v>
      </c>
      <c r="G568" s="129" t="s">
        <v>184</v>
      </c>
      <c r="H568" s="129" t="s">
        <v>185</v>
      </c>
      <c r="I568" s="129" t="s">
        <v>186</v>
      </c>
      <c r="J568" s="129" t="s">
        <v>187</v>
      </c>
      <c r="K568" s="129" t="s">
        <v>188</v>
      </c>
      <c r="L568" s="109"/>
    </row>
    <row r="569" s="63" customFormat="true" ht="20.4" hidden="false" customHeight="false" outlineLevel="0" collapsed="false">
      <c r="B569" s="158" t="n">
        <v>5000</v>
      </c>
      <c r="C569" s="129" t="n">
        <v>2.05</v>
      </c>
      <c r="D569" s="129" t="n">
        <v>59</v>
      </c>
      <c r="E569" s="129" t="n">
        <v>11.8</v>
      </c>
      <c r="F569" s="129" t="n">
        <v>2040</v>
      </c>
      <c r="G569" s="129" t="n">
        <v>696.2</v>
      </c>
      <c r="H569" s="132" t="n">
        <v>437.91</v>
      </c>
      <c r="I569" s="132" t="n">
        <v>0.629</v>
      </c>
      <c r="J569" s="132" t="n">
        <v>7.18</v>
      </c>
      <c r="K569" s="132" t="n">
        <v>11.42</v>
      </c>
      <c r="L569" s="109"/>
    </row>
    <row r="570" s="63" customFormat="true" ht="20.4" hidden="false" customHeight="false" outlineLevel="0" collapsed="false">
      <c r="B570" s="158" t="n">
        <v>6100</v>
      </c>
      <c r="C570" s="129" t="n">
        <v>2.49</v>
      </c>
      <c r="D570" s="129" t="n">
        <v>59</v>
      </c>
      <c r="E570" s="129" t="n">
        <v>15.3</v>
      </c>
      <c r="F570" s="129" t="n">
        <v>2250</v>
      </c>
      <c r="G570" s="129" t="n">
        <v>902.7</v>
      </c>
      <c r="H570" s="132" t="n">
        <v>586.65</v>
      </c>
      <c r="I570" s="132" t="n">
        <v>0.6499</v>
      </c>
      <c r="J570" s="132" t="n">
        <v>6.76</v>
      </c>
      <c r="K570" s="132" t="n">
        <v>10.4</v>
      </c>
      <c r="L570" s="109"/>
    </row>
    <row r="571" s="63" customFormat="true" ht="20.4" hidden="false" customHeight="false" outlineLevel="0" collapsed="false">
      <c r="B571" s="158" t="n">
        <v>7000</v>
      </c>
      <c r="C571" s="129" t="n">
        <v>2.87</v>
      </c>
      <c r="D571" s="129" t="n">
        <v>59</v>
      </c>
      <c r="E571" s="129" t="n">
        <v>19</v>
      </c>
      <c r="F571" s="129" t="n">
        <v>2430</v>
      </c>
      <c r="G571" s="129" t="n">
        <v>1121</v>
      </c>
      <c r="H571" s="132" t="n">
        <v>730.27</v>
      </c>
      <c r="I571" s="132" t="n">
        <v>0.6514</v>
      </c>
      <c r="J571" s="132" t="n">
        <v>6.24</v>
      </c>
      <c r="K571" s="132" t="n">
        <v>9.59</v>
      </c>
      <c r="L571" s="109"/>
    </row>
    <row r="572" s="63" customFormat="true" ht="20.4" hidden="false" customHeight="false" outlineLevel="0" collapsed="false">
      <c r="B572" s="158" t="n">
        <v>8000</v>
      </c>
      <c r="C572" s="129" t="n">
        <v>3.21</v>
      </c>
      <c r="D572" s="129" t="n">
        <v>59</v>
      </c>
      <c r="E572" s="129" t="n">
        <v>22</v>
      </c>
      <c r="F572" s="129" t="n">
        <v>2580</v>
      </c>
      <c r="G572" s="129" t="n">
        <v>1298</v>
      </c>
      <c r="H572" s="132" t="n">
        <v>867.2</v>
      </c>
      <c r="I572" s="132" t="n">
        <v>0.6681</v>
      </c>
      <c r="J572" s="132" t="n">
        <v>6.16</v>
      </c>
      <c r="K572" s="132" t="n">
        <v>9.23</v>
      </c>
      <c r="L572" s="109"/>
    </row>
    <row r="573" s="63" customFormat="true" ht="20.4" hidden="false" customHeight="false" outlineLevel="0" collapsed="false">
      <c r="B573" s="158" t="n">
        <v>9000</v>
      </c>
      <c r="C573" s="129" t="n">
        <v>3.62</v>
      </c>
      <c r="D573" s="129" t="n">
        <v>59</v>
      </c>
      <c r="E573" s="129" t="n">
        <v>26.7</v>
      </c>
      <c r="F573" s="129" t="n">
        <v>2760</v>
      </c>
      <c r="G573" s="129" t="n">
        <v>1575.3</v>
      </c>
      <c r="H573" s="132" t="n">
        <v>1046.2</v>
      </c>
      <c r="I573" s="132" t="n">
        <v>0.6641</v>
      </c>
      <c r="J573" s="132" t="n">
        <v>5.71</v>
      </c>
      <c r="K573" s="132" t="n">
        <v>8.6</v>
      </c>
      <c r="L573" s="109"/>
    </row>
    <row r="574" s="63" customFormat="true" ht="20.4" hidden="false" customHeight="false" outlineLevel="0" collapsed="false">
      <c r="B574" s="158" t="n">
        <v>10000</v>
      </c>
      <c r="C574" s="129" t="n">
        <v>4</v>
      </c>
      <c r="D574" s="129" t="n">
        <v>59</v>
      </c>
      <c r="E574" s="129" t="n">
        <v>30</v>
      </c>
      <c r="F574" s="129" t="n">
        <v>2850</v>
      </c>
      <c r="G574" s="129" t="n">
        <v>1770</v>
      </c>
      <c r="H574" s="132" t="n">
        <v>1193.72</v>
      </c>
      <c r="I574" s="132" t="n">
        <v>0.6744</v>
      </c>
      <c r="J574" s="132" t="n">
        <v>5.65</v>
      </c>
      <c r="K574" s="132" t="n">
        <v>8.38</v>
      </c>
      <c r="L574" s="109"/>
    </row>
    <row r="575" s="63" customFormat="true" ht="20.4" hidden="false" customHeight="false" outlineLevel="0" collapsed="false">
      <c r="B575" s="158" t="n">
        <v>11000</v>
      </c>
      <c r="C575" s="129" t="n">
        <v>4.3</v>
      </c>
      <c r="D575" s="129" t="n">
        <v>59</v>
      </c>
      <c r="E575" s="129" t="n">
        <v>34.5</v>
      </c>
      <c r="F575" s="129" t="n">
        <v>3030</v>
      </c>
      <c r="G575" s="129" t="n">
        <v>2035.5</v>
      </c>
      <c r="H575" s="132" t="n">
        <v>1364.29</v>
      </c>
      <c r="I575" s="132" t="n">
        <v>0.6702</v>
      </c>
      <c r="J575" s="132" t="n">
        <v>5.4</v>
      </c>
      <c r="K575" s="132" t="n">
        <v>8.06</v>
      </c>
      <c r="L575" s="109"/>
    </row>
    <row r="576" s="63" customFormat="true" ht="20.4" hidden="false" customHeight="false" outlineLevel="0" collapsed="false">
      <c r="B576" s="158" t="n">
        <v>12000</v>
      </c>
      <c r="C576" s="129" t="n">
        <v>4.8</v>
      </c>
      <c r="D576" s="129" t="n">
        <v>59</v>
      </c>
      <c r="E576" s="129" t="n">
        <v>38</v>
      </c>
      <c r="F576" s="129" t="n">
        <v>3150</v>
      </c>
      <c r="G576" s="129" t="n">
        <v>2242</v>
      </c>
      <c r="H576" s="132" t="n">
        <v>1583.25</v>
      </c>
      <c r="I576" s="132" t="n">
        <v>0.7062</v>
      </c>
      <c r="J576" s="132" t="n">
        <v>5.35</v>
      </c>
      <c r="K576" s="132" t="n">
        <v>7.58</v>
      </c>
      <c r="L576" s="109"/>
    </row>
    <row r="577" s="63" customFormat="true" ht="20.4" hidden="false" customHeight="false" outlineLevel="0" collapsed="false">
      <c r="B577" s="158" t="n">
        <v>13000</v>
      </c>
      <c r="C577" s="129" t="n">
        <v>5.5</v>
      </c>
      <c r="D577" s="129" t="n">
        <v>59</v>
      </c>
      <c r="E577" s="129" t="n">
        <v>45</v>
      </c>
      <c r="F577" s="129" t="n">
        <v>3270</v>
      </c>
      <c r="G577" s="129" t="n">
        <v>2655</v>
      </c>
      <c r="H577" s="132" t="n">
        <v>1883.25</v>
      </c>
      <c r="I577" s="132" t="n">
        <v>0.7093</v>
      </c>
      <c r="J577" s="132" t="n">
        <v>4.9</v>
      </c>
      <c r="K577" s="132" t="n">
        <v>6.9</v>
      </c>
      <c r="L577" s="109"/>
    </row>
    <row r="578" s="63" customFormat="true" ht="20.4" hidden="false" customHeight="false" outlineLevel="0" collapsed="false">
      <c r="B578" s="158" t="n">
        <v>14000</v>
      </c>
      <c r="C578" s="129" t="n">
        <v>5.7</v>
      </c>
      <c r="D578" s="129" t="n">
        <v>59</v>
      </c>
      <c r="E578" s="129" t="n">
        <v>48</v>
      </c>
      <c r="F578" s="129" t="n">
        <v>3390</v>
      </c>
      <c r="G578" s="129" t="n">
        <v>2832</v>
      </c>
      <c r="H578" s="132" t="n">
        <v>2023.35</v>
      </c>
      <c r="I578" s="132" t="n">
        <v>0.7145</v>
      </c>
      <c r="J578" s="132" t="n">
        <v>4.94</v>
      </c>
      <c r="K578" s="132" t="n">
        <v>6.92</v>
      </c>
      <c r="L578" s="109"/>
    </row>
    <row r="579" s="63" customFormat="true" ht="20.4" hidden="false" customHeight="false" outlineLevel="0" collapsed="false">
      <c r="B579" s="158" t="n">
        <v>15000</v>
      </c>
      <c r="C579" s="129" t="n">
        <v>6.02</v>
      </c>
      <c r="D579" s="129" t="n">
        <v>59</v>
      </c>
      <c r="E579" s="129" t="n">
        <v>52</v>
      </c>
      <c r="F579" s="129" t="n">
        <v>3480</v>
      </c>
      <c r="G579" s="129" t="n">
        <v>3068</v>
      </c>
      <c r="H579" s="132" t="n">
        <v>2193.68</v>
      </c>
      <c r="I579" s="132" t="n">
        <v>0.715</v>
      </c>
      <c r="J579" s="132" t="n">
        <v>4.89</v>
      </c>
      <c r="K579" s="132" t="n">
        <v>6.84</v>
      </c>
      <c r="L579" s="109"/>
    </row>
    <row r="580" s="161" customFormat="true" ht="24" hidden="false" customHeight="true" outlineLevel="0" collapsed="false">
      <c r="A580" s="134"/>
      <c r="B580" s="159"/>
      <c r="C580" s="151"/>
      <c r="D580" s="151"/>
      <c r="E580" s="151"/>
      <c r="F580" s="160"/>
      <c r="G580" s="160"/>
      <c r="H580" s="134"/>
      <c r="I580" s="109"/>
      <c r="J580" s="134"/>
      <c r="K580" s="134"/>
      <c r="L580" s="134"/>
      <c r="M580" s="134"/>
      <c r="T580" s="105"/>
      <c r="U580" s="105"/>
      <c r="V580" s="105"/>
    </row>
    <row r="581" s="161" customFormat="true" ht="24" hidden="false" customHeight="true" outlineLevel="0" collapsed="false">
      <c r="A581" s="134"/>
      <c r="B581" s="127" t="s">
        <v>294</v>
      </c>
      <c r="C581" s="127"/>
      <c r="D581" s="127"/>
      <c r="E581" s="127"/>
      <c r="F581" s="127"/>
      <c r="G581" s="127"/>
      <c r="H581" s="134"/>
      <c r="I581" s="134"/>
      <c r="J581" s="134"/>
      <c r="K581" s="134"/>
      <c r="L581" s="134"/>
      <c r="M581" s="134"/>
    </row>
    <row r="582" s="161" customFormat="true" ht="24" hidden="false" customHeight="true" outlineLevel="0" collapsed="false">
      <c r="A582" s="134"/>
      <c r="B582" s="129" t="s">
        <v>295</v>
      </c>
      <c r="C582" s="129" t="s">
        <v>296</v>
      </c>
      <c r="D582" s="129" t="s">
        <v>297</v>
      </c>
      <c r="E582" s="129" t="s">
        <v>298</v>
      </c>
      <c r="F582" s="129" t="s">
        <v>299</v>
      </c>
      <c r="G582" s="129" t="s">
        <v>293</v>
      </c>
      <c r="H582" s="109"/>
      <c r="I582" s="134"/>
      <c r="J582" s="134"/>
      <c r="K582" s="134"/>
      <c r="L582" s="134"/>
      <c r="M582" s="134"/>
    </row>
    <row r="583" s="130" customFormat="true" ht="20.4" hidden="false" customHeight="false" outlineLevel="0" collapsed="false">
      <c r="B583" s="129" t="s">
        <v>179</v>
      </c>
      <c r="C583" s="129" t="s">
        <v>180</v>
      </c>
      <c r="D583" s="129" t="s">
        <v>181</v>
      </c>
      <c r="E583" s="129" t="s">
        <v>182</v>
      </c>
      <c r="F583" s="129" t="s">
        <v>183</v>
      </c>
      <c r="G583" s="129" t="s">
        <v>184</v>
      </c>
      <c r="H583" s="129" t="s">
        <v>185</v>
      </c>
      <c r="I583" s="129" t="s">
        <v>186</v>
      </c>
      <c r="J583" s="129" t="s">
        <v>187</v>
      </c>
      <c r="K583" s="129" t="s">
        <v>188</v>
      </c>
      <c r="L583" s="112"/>
    </row>
    <row r="584" s="161" customFormat="true" ht="24" hidden="false" customHeight="true" outlineLevel="0" collapsed="false">
      <c r="A584" s="134"/>
      <c r="B584" s="129" t="n">
        <v>5000</v>
      </c>
      <c r="C584" s="129" t="n">
        <v>2.18</v>
      </c>
      <c r="D584" s="129" t="n">
        <v>59</v>
      </c>
      <c r="E584" s="129" t="n">
        <v>11.5</v>
      </c>
      <c r="F584" s="129" t="n">
        <v>1770</v>
      </c>
      <c r="G584" s="129" t="n">
        <v>678.5</v>
      </c>
      <c r="H584" s="129" t="n">
        <v>404.04</v>
      </c>
      <c r="I584" s="129" t="n">
        <v>0.5955</v>
      </c>
      <c r="J584" s="129" t="n">
        <v>7.37</v>
      </c>
      <c r="K584" s="129" t="n">
        <v>12.37</v>
      </c>
      <c r="L584" s="134"/>
      <c r="M584" s="134"/>
    </row>
    <row r="585" s="161" customFormat="true" ht="24" hidden="false" customHeight="true" outlineLevel="0" collapsed="false">
      <c r="A585" s="134"/>
      <c r="B585" s="129" t="n">
        <v>6100</v>
      </c>
      <c r="C585" s="129" t="n">
        <v>2.6</v>
      </c>
      <c r="D585" s="129" t="n">
        <v>59</v>
      </c>
      <c r="E585" s="129" t="n">
        <v>14.7</v>
      </c>
      <c r="F585" s="129" t="n">
        <v>1980</v>
      </c>
      <c r="G585" s="129" t="n">
        <v>867.3</v>
      </c>
      <c r="H585" s="129" t="n">
        <v>539.06</v>
      </c>
      <c r="I585" s="129" t="n">
        <v>0.6215</v>
      </c>
      <c r="J585" s="129" t="n">
        <v>7.03</v>
      </c>
      <c r="K585" s="129" t="n">
        <v>11.32</v>
      </c>
      <c r="L585" s="134"/>
      <c r="M585" s="134"/>
    </row>
    <row r="586" s="161" customFormat="true" ht="24" hidden="false" customHeight="true" outlineLevel="0" collapsed="false">
      <c r="A586" s="134"/>
      <c r="B586" s="129" t="n">
        <v>7000</v>
      </c>
      <c r="C586" s="129" t="n">
        <v>2.98</v>
      </c>
      <c r="D586" s="129" t="n">
        <v>59</v>
      </c>
      <c r="E586" s="129" t="n">
        <v>18</v>
      </c>
      <c r="F586" s="129" t="n">
        <v>2100</v>
      </c>
      <c r="G586" s="129" t="n">
        <v>1062</v>
      </c>
      <c r="H586" s="129" t="n">
        <v>655.29</v>
      </c>
      <c r="I586" s="129" t="n">
        <v>0.617</v>
      </c>
      <c r="J586" s="129" t="n">
        <v>6.59</v>
      </c>
      <c r="K586" s="129" t="n">
        <v>10.68</v>
      </c>
      <c r="L586" s="134"/>
      <c r="M586" s="134"/>
    </row>
    <row r="587" s="161" customFormat="true" ht="24" hidden="false" customHeight="true" outlineLevel="0" collapsed="false">
      <c r="A587" s="134"/>
      <c r="B587" s="129" t="n">
        <v>8000</v>
      </c>
      <c r="C587" s="129" t="n">
        <v>3.34</v>
      </c>
      <c r="D587" s="129" t="n">
        <v>59</v>
      </c>
      <c r="E587" s="129" t="n">
        <v>21</v>
      </c>
      <c r="F587" s="129" t="n">
        <v>2250</v>
      </c>
      <c r="G587" s="129" t="n">
        <v>1239</v>
      </c>
      <c r="H587" s="129" t="n">
        <v>786.91</v>
      </c>
      <c r="I587" s="129" t="n">
        <v>0.6351</v>
      </c>
      <c r="J587" s="129" t="n">
        <v>6.46</v>
      </c>
      <c r="K587" s="129" t="n">
        <v>10.17</v>
      </c>
      <c r="L587" s="134"/>
      <c r="M587" s="134"/>
    </row>
    <row r="588" s="161" customFormat="true" ht="24" hidden="false" customHeight="true" outlineLevel="0" collapsed="false">
      <c r="A588" s="134"/>
      <c r="B588" s="129" t="n">
        <v>9000</v>
      </c>
      <c r="C588" s="129" t="n">
        <v>3.9</v>
      </c>
      <c r="D588" s="129" t="n">
        <v>59</v>
      </c>
      <c r="E588" s="129" t="n">
        <v>25.5</v>
      </c>
      <c r="F588" s="129" t="n">
        <v>2400</v>
      </c>
      <c r="G588" s="129" t="n">
        <v>1504.5</v>
      </c>
      <c r="H588" s="129" t="n">
        <v>980.1</v>
      </c>
      <c r="I588" s="129" t="n">
        <v>0.6514</v>
      </c>
      <c r="J588" s="129" t="n">
        <v>5.98</v>
      </c>
      <c r="K588" s="129" t="n">
        <v>9.18</v>
      </c>
      <c r="L588" s="134"/>
      <c r="M588" s="134"/>
    </row>
    <row r="589" s="161" customFormat="true" ht="24" hidden="false" customHeight="true" outlineLevel="0" collapsed="false">
      <c r="A589" s="134"/>
      <c r="B589" s="129" t="n">
        <v>10000</v>
      </c>
      <c r="C589" s="129" t="n">
        <v>4.5</v>
      </c>
      <c r="D589" s="129" t="n">
        <v>59</v>
      </c>
      <c r="E589" s="129" t="n">
        <v>28</v>
      </c>
      <c r="F589" s="129" t="n">
        <v>2490</v>
      </c>
      <c r="G589" s="129" t="n">
        <v>1652</v>
      </c>
      <c r="H589" s="129" t="n">
        <v>1173.3</v>
      </c>
      <c r="I589" s="129" t="n">
        <v>0.7102</v>
      </c>
      <c r="J589" s="129" t="n">
        <v>6.05</v>
      </c>
      <c r="K589" s="129" t="n">
        <v>8.52</v>
      </c>
      <c r="L589" s="134"/>
      <c r="M589" s="134"/>
    </row>
    <row r="590" s="161" customFormat="true" ht="24" hidden="false" customHeight="true" outlineLevel="0" collapsed="false">
      <c r="A590" s="134"/>
      <c r="B590" s="129" t="n">
        <v>11000</v>
      </c>
      <c r="C590" s="129" t="n">
        <v>4.7</v>
      </c>
      <c r="D590" s="129" t="n">
        <v>59</v>
      </c>
      <c r="E590" s="129" t="n">
        <v>32.5</v>
      </c>
      <c r="F590" s="129" t="n">
        <v>2610</v>
      </c>
      <c r="G590" s="129" t="n">
        <v>1917.5</v>
      </c>
      <c r="H590" s="129" t="n">
        <v>1284.5</v>
      </c>
      <c r="I590" s="129" t="n">
        <v>0.6699</v>
      </c>
      <c r="J590" s="129" t="n">
        <v>5.74</v>
      </c>
      <c r="K590" s="129" t="n">
        <v>8.56</v>
      </c>
      <c r="L590" s="134"/>
      <c r="M590" s="134"/>
    </row>
    <row r="591" s="161" customFormat="true" ht="24" hidden="false" customHeight="true" outlineLevel="0" collapsed="false">
      <c r="A591" s="134"/>
      <c r="B591" s="129" t="n">
        <v>12000</v>
      </c>
      <c r="C591" s="129" t="n">
        <v>5.03</v>
      </c>
      <c r="D591" s="129" t="n">
        <v>59</v>
      </c>
      <c r="E591" s="129" t="n">
        <v>36</v>
      </c>
      <c r="F591" s="129" t="n">
        <v>2700</v>
      </c>
      <c r="G591" s="129" t="n">
        <v>2124</v>
      </c>
      <c r="H591" s="129" t="n">
        <v>1422.09</v>
      </c>
      <c r="I591" s="129" t="n">
        <v>0.6695</v>
      </c>
      <c r="J591" s="129" t="n">
        <v>5.65</v>
      </c>
      <c r="K591" s="129" t="n">
        <v>8.44</v>
      </c>
      <c r="L591" s="134"/>
      <c r="M591" s="134"/>
    </row>
    <row r="592" s="161" customFormat="true" ht="24" hidden="false" customHeight="true" outlineLevel="0" collapsed="false">
      <c r="A592" s="134"/>
      <c r="B592" s="129" t="n">
        <v>13000</v>
      </c>
      <c r="C592" s="129" t="n">
        <v>5.5</v>
      </c>
      <c r="D592" s="129" t="n">
        <v>59</v>
      </c>
      <c r="E592" s="129" t="n">
        <v>41</v>
      </c>
      <c r="F592" s="129" t="n">
        <v>2850</v>
      </c>
      <c r="G592" s="129" t="n">
        <v>2419</v>
      </c>
      <c r="H592" s="129" t="n">
        <v>1641.36</v>
      </c>
      <c r="I592" s="129" t="n">
        <v>0.6785</v>
      </c>
      <c r="J592" s="129" t="n">
        <v>5.37</v>
      </c>
      <c r="K592" s="129" t="n">
        <v>7.92</v>
      </c>
      <c r="L592" s="134"/>
      <c r="M592" s="134"/>
    </row>
    <row r="593" s="161" customFormat="true" ht="24" hidden="false" customHeight="true" outlineLevel="0" collapsed="false">
      <c r="A593" s="134"/>
      <c r="B593" s="129" t="n">
        <v>14000</v>
      </c>
      <c r="C593" s="129" t="n">
        <v>6.02</v>
      </c>
      <c r="D593" s="129" t="n">
        <v>59</v>
      </c>
      <c r="E593" s="129" t="n">
        <v>45.2</v>
      </c>
      <c r="F593" s="129" t="n">
        <v>2940</v>
      </c>
      <c r="G593" s="129" t="n">
        <v>2666.8</v>
      </c>
      <c r="H593" s="129" t="n">
        <v>1853.28</v>
      </c>
      <c r="I593" s="129" t="n">
        <v>0.6949</v>
      </c>
      <c r="J593" s="129" t="n">
        <v>5.25</v>
      </c>
      <c r="K593" s="129" t="n">
        <v>7.55</v>
      </c>
      <c r="L593" s="134"/>
      <c r="M593" s="134"/>
    </row>
    <row r="594" s="161" customFormat="true" ht="24" hidden="false" customHeight="true" outlineLevel="0" collapsed="false">
      <c r="A594" s="134"/>
      <c r="B594" s="129" t="n">
        <v>15000</v>
      </c>
      <c r="C594" s="129" t="n">
        <v>6.15</v>
      </c>
      <c r="D594" s="129" t="n">
        <v>59</v>
      </c>
      <c r="E594" s="129" t="n">
        <v>50</v>
      </c>
      <c r="F594" s="129" t="n">
        <v>3030</v>
      </c>
      <c r="G594" s="129" t="n">
        <v>2950</v>
      </c>
      <c r="H594" s="129" t="n">
        <v>1951.26</v>
      </c>
      <c r="I594" s="129" t="n">
        <v>0.6614</v>
      </c>
      <c r="J594" s="129" t="n">
        <v>5.08</v>
      </c>
      <c r="K594" s="129" t="n">
        <v>7.69</v>
      </c>
      <c r="L594" s="134"/>
      <c r="M594" s="134"/>
    </row>
    <row r="595" s="161" customFormat="true" ht="24" hidden="false" customHeight="true" outlineLevel="0" collapsed="false">
      <c r="A595" s="134"/>
      <c r="B595" s="129" t="n">
        <v>16000</v>
      </c>
      <c r="C595" s="129" t="n">
        <v>6.9</v>
      </c>
      <c r="D595" s="129" t="n">
        <v>59</v>
      </c>
      <c r="E595" s="129" t="n">
        <v>57</v>
      </c>
      <c r="F595" s="129" t="n">
        <v>3150</v>
      </c>
      <c r="G595" s="129" t="n">
        <v>3363</v>
      </c>
      <c r="H595" s="129" t="n">
        <v>2275.92</v>
      </c>
      <c r="I595" s="129" t="n">
        <v>0.6768</v>
      </c>
      <c r="J595" s="129" t="n">
        <v>4.76</v>
      </c>
      <c r="K595" s="129" t="n">
        <v>7.03</v>
      </c>
      <c r="L595" s="134"/>
      <c r="M595" s="134"/>
    </row>
    <row r="596" s="161" customFormat="true" ht="24" hidden="false" customHeight="true" outlineLevel="0" collapsed="false">
      <c r="A596" s="134"/>
      <c r="B596" s="129" t="n">
        <v>17000</v>
      </c>
      <c r="C596" s="129" t="n">
        <v>7.2</v>
      </c>
      <c r="D596" s="129" t="n">
        <v>59</v>
      </c>
      <c r="E596" s="129" t="n">
        <v>61.5</v>
      </c>
      <c r="F596" s="129" t="n">
        <v>3210</v>
      </c>
      <c r="G596" s="129" t="n">
        <v>3628.5</v>
      </c>
      <c r="H596" s="129" t="n">
        <v>2420.1</v>
      </c>
      <c r="I596" s="129" t="n">
        <v>0.667</v>
      </c>
      <c r="J596" s="129" t="n">
        <v>4.69</v>
      </c>
      <c r="K596" s="129" t="n">
        <v>7.02</v>
      </c>
      <c r="L596" s="134"/>
      <c r="M596" s="134"/>
    </row>
    <row r="597" s="161" customFormat="true" ht="24" hidden="false" customHeight="true" outlineLevel="0" collapsed="false">
      <c r="A597" s="134"/>
      <c r="B597" s="129" t="n">
        <v>18000</v>
      </c>
      <c r="C597" s="129" t="n">
        <v>7.9</v>
      </c>
      <c r="D597" s="129" t="n">
        <v>59</v>
      </c>
      <c r="E597" s="129" t="n">
        <v>67</v>
      </c>
      <c r="F597" s="129" t="n">
        <v>3300</v>
      </c>
      <c r="G597" s="129" t="n">
        <v>3953</v>
      </c>
      <c r="H597" s="129" t="n">
        <v>2729.84</v>
      </c>
      <c r="I597" s="129" t="n">
        <v>0.6906</v>
      </c>
      <c r="J597" s="129" t="n">
        <v>4.55</v>
      </c>
      <c r="K597" s="129" t="n">
        <v>6.59</v>
      </c>
      <c r="L597" s="134"/>
      <c r="M597" s="134"/>
    </row>
    <row r="598" customFormat="false" ht="24" hidden="false" customHeight="true" outlineLevel="0" collapsed="false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T598" s="161"/>
    </row>
    <row r="599" customFormat="false" ht="24" hidden="false" customHeight="true" outlineLevel="0" collapsed="false">
      <c r="A599" s="109"/>
      <c r="B599" s="127" t="s">
        <v>300</v>
      </c>
      <c r="C599" s="127"/>
      <c r="D599" s="127"/>
      <c r="E599" s="127"/>
      <c r="F599" s="127"/>
      <c r="G599" s="127"/>
      <c r="H599" s="109"/>
      <c r="I599" s="109"/>
      <c r="J599" s="109"/>
      <c r="K599" s="109"/>
      <c r="L599" s="109"/>
      <c r="M599" s="109"/>
      <c r="V599" s="161"/>
    </row>
    <row r="600" customFormat="false" ht="24" hidden="false" customHeight="true" outlineLevel="0" collapsed="false">
      <c r="A600" s="109"/>
      <c r="B600" s="129" t="s">
        <v>295</v>
      </c>
      <c r="C600" s="129" t="s">
        <v>296</v>
      </c>
      <c r="D600" s="129" t="s">
        <v>297</v>
      </c>
      <c r="E600" s="129" t="s">
        <v>298</v>
      </c>
      <c r="F600" s="129" t="s">
        <v>299</v>
      </c>
      <c r="G600" s="129" t="s">
        <v>301</v>
      </c>
      <c r="H600" s="109"/>
      <c r="I600" s="109"/>
      <c r="J600" s="109"/>
      <c r="K600" s="109"/>
      <c r="L600" s="109"/>
      <c r="M600" s="109"/>
      <c r="V600" s="161"/>
    </row>
    <row r="601" s="130" customFormat="true" ht="20.4" hidden="false" customHeight="false" outlineLevel="0" collapsed="false">
      <c r="B601" s="129" t="s">
        <v>179</v>
      </c>
      <c r="C601" s="129" t="s">
        <v>180</v>
      </c>
      <c r="D601" s="129" t="s">
        <v>181</v>
      </c>
      <c r="E601" s="129" t="s">
        <v>182</v>
      </c>
      <c r="F601" s="129" t="s">
        <v>183</v>
      </c>
      <c r="G601" s="129" t="s">
        <v>184</v>
      </c>
      <c r="H601" s="129" t="s">
        <v>185</v>
      </c>
      <c r="I601" s="129" t="s">
        <v>186</v>
      </c>
      <c r="J601" s="129" t="s">
        <v>187</v>
      </c>
      <c r="K601" s="129" t="s">
        <v>188</v>
      </c>
      <c r="L601" s="112"/>
    </row>
    <row r="602" customFormat="false" ht="24" hidden="false" customHeight="true" outlineLevel="0" collapsed="false">
      <c r="A602" s="109"/>
      <c r="B602" s="129" t="n">
        <v>5000</v>
      </c>
      <c r="C602" s="129" t="n">
        <v>2.25</v>
      </c>
      <c r="D602" s="129" t="n">
        <v>59</v>
      </c>
      <c r="E602" s="129" t="n">
        <v>11.2</v>
      </c>
      <c r="F602" s="129" t="n">
        <v>1740</v>
      </c>
      <c r="G602" s="129" t="n">
        <v>660.8</v>
      </c>
      <c r="H602" s="129" t="n">
        <v>409.95</v>
      </c>
      <c r="I602" s="129" t="n">
        <v>0.6204</v>
      </c>
      <c r="J602" s="129" t="n">
        <v>7.57</v>
      </c>
      <c r="K602" s="129" t="n">
        <v>12.2</v>
      </c>
      <c r="L602" s="109"/>
      <c r="M602" s="109"/>
    </row>
    <row r="603" customFormat="false" ht="24" hidden="false" customHeight="true" outlineLevel="0" collapsed="false">
      <c r="A603" s="109"/>
      <c r="B603" s="129" t="n">
        <v>6100</v>
      </c>
      <c r="C603" s="129" t="n">
        <v>2.57</v>
      </c>
      <c r="D603" s="129" t="n">
        <v>59</v>
      </c>
      <c r="E603" s="129" t="n">
        <v>13.8</v>
      </c>
      <c r="F603" s="129" t="n">
        <v>1890</v>
      </c>
      <c r="G603" s="129" t="n">
        <v>814.2</v>
      </c>
      <c r="H603" s="129" t="n">
        <v>508.62</v>
      </c>
      <c r="I603" s="129" t="n">
        <v>0.6247</v>
      </c>
      <c r="J603" s="129" t="n">
        <v>7.49</v>
      </c>
      <c r="K603" s="129" t="n">
        <v>11.99</v>
      </c>
      <c r="L603" s="109"/>
      <c r="M603" s="109"/>
    </row>
    <row r="604" customFormat="false" ht="24" hidden="false" customHeight="true" outlineLevel="0" collapsed="false">
      <c r="A604" s="109"/>
      <c r="B604" s="129" t="n">
        <v>7000</v>
      </c>
      <c r="C604" s="129" t="n">
        <v>2.9</v>
      </c>
      <c r="D604" s="129" t="n">
        <v>59</v>
      </c>
      <c r="E604" s="129" t="n">
        <v>16</v>
      </c>
      <c r="F604" s="129" t="n">
        <v>2070</v>
      </c>
      <c r="G604" s="129" t="n">
        <v>944</v>
      </c>
      <c r="H604" s="129" t="n">
        <v>628.59</v>
      </c>
      <c r="I604" s="129" t="n">
        <v>0.6659</v>
      </c>
      <c r="J604" s="129" t="n">
        <v>7.42</v>
      </c>
      <c r="K604" s="129" t="n">
        <v>11.14</v>
      </c>
      <c r="L604" s="109"/>
      <c r="M604" s="109"/>
    </row>
    <row r="605" customFormat="false" ht="24" hidden="false" customHeight="true" outlineLevel="0" collapsed="false">
      <c r="A605" s="109"/>
      <c r="B605" s="129" t="n">
        <v>8000</v>
      </c>
      <c r="C605" s="129" t="n">
        <v>3.5</v>
      </c>
      <c r="D605" s="129" t="n">
        <v>59</v>
      </c>
      <c r="E605" s="129" t="n">
        <v>20</v>
      </c>
      <c r="F605" s="129" t="n">
        <v>2160</v>
      </c>
      <c r="G605" s="129" t="n">
        <v>1180</v>
      </c>
      <c r="H605" s="129" t="n">
        <v>791.62</v>
      </c>
      <c r="I605" s="129" t="n">
        <v>0.6709</v>
      </c>
      <c r="J605" s="129" t="n">
        <v>6.78</v>
      </c>
      <c r="K605" s="129" t="n">
        <v>10.11</v>
      </c>
      <c r="L605" s="109"/>
      <c r="M605" s="109"/>
    </row>
    <row r="606" customFormat="false" ht="24" hidden="false" customHeight="true" outlineLevel="0" collapsed="false">
      <c r="A606" s="109"/>
      <c r="B606" s="129" t="n">
        <v>9000</v>
      </c>
      <c r="C606" s="129" t="n">
        <v>3.7</v>
      </c>
      <c r="D606" s="129" t="n">
        <v>59</v>
      </c>
      <c r="E606" s="129" t="n">
        <v>22</v>
      </c>
      <c r="F606" s="129" t="n">
        <v>2250</v>
      </c>
      <c r="G606" s="129" t="n">
        <v>1298</v>
      </c>
      <c r="H606" s="129" t="n">
        <v>871.73</v>
      </c>
      <c r="I606" s="129" t="n">
        <v>0.6716</v>
      </c>
      <c r="J606" s="129" t="n">
        <v>6.93</v>
      </c>
      <c r="K606" s="129" t="n">
        <v>10.32</v>
      </c>
      <c r="L606" s="109"/>
      <c r="M606" s="109"/>
    </row>
    <row r="607" customFormat="false" ht="24" hidden="false" customHeight="true" outlineLevel="0" collapsed="false">
      <c r="A607" s="109"/>
      <c r="B607" s="129" t="n">
        <v>10000</v>
      </c>
      <c r="C607" s="129" t="n">
        <v>4</v>
      </c>
      <c r="D607" s="129" t="n">
        <v>59</v>
      </c>
      <c r="E607" s="129" t="n">
        <v>27</v>
      </c>
      <c r="F607" s="129" t="n">
        <v>2370</v>
      </c>
      <c r="G607" s="129" t="n">
        <v>1593</v>
      </c>
      <c r="H607" s="129" t="n">
        <v>992.67</v>
      </c>
      <c r="I607" s="129" t="n">
        <v>0.6231</v>
      </c>
      <c r="J607" s="129" t="n">
        <v>6.28</v>
      </c>
      <c r="K607" s="129" t="n">
        <v>10.07</v>
      </c>
      <c r="L607" s="109"/>
      <c r="M607" s="109"/>
    </row>
    <row r="608" customFormat="false" ht="24" hidden="false" customHeight="true" outlineLevel="0" collapsed="false">
      <c r="A608" s="109"/>
      <c r="B608" s="129" t="n">
        <v>11000</v>
      </c>
      <c r="C608" s="129" t="n">
        <v>4.5</v>
      </c>
      <c r="D608" s="129" t="n">
        <v>59</v>
      </c>
      <c r="E608" s="129" t="n">
        <v>30</v>
      </c>
      <c r="F608" s="129" t="n">
        <v>2490</v>
      </c>
      <c r="G608" s="129" t="n">
        <v>1770</v>
      </c>
      <c r="H608" s="129" t="n">
        <v>1173.3</v>
      </c>
      <c r="I608" s="129" t="n">
        <v>0.6629</v>
      </c>
      <c r="J608" s="129" t="n">
        <v>6.21</v>
      </c>
      <c r="K608" s="129" t="n">
        <v>9.38</v>
      </c>
      <c r="L608" s="109"/>
      <c r="M608" s="109"/>
    </row>
    <row r="609" customFormat="false" ht="24" hidden="false" customHeight="true" outlineLevel="0" collapsed="false">
      <c r="A609" s="109"/>
      <c r="B609" s="129" t="n">
        <v>12000</v>
      </c>
      <c r="C609" s="129" t="n">
        <v>5</v>
      </c>
      <c r="D609" s="129" t="n">
        <v>59</v>
      </c>
      <c r="E609" s="129" t="n">
        <v>35</v>
      </c>
      <c r="F609" s="129" t="n">
        <v>2610</v>
      </c>
      <c r="G609" s="129" t="n">
        <v>2065</v>
      </c>
      <c r="H609" s="129" t="n">
        <v>1366.49</v>
      </c>
      <c r="I609" s="129" t="n">
        <v>0.6617</v>
      </c>
      <c r="J609" s="129" t="n">
        <v>5.81</v>
      </c>
      <c r="K609" s="129" t="n">
        <v>8.78</v>
      </c>
      <c r="L609" s="109"/>
      <c r="M609" s="109"/>
    </row>
    <row r="610" customFormat="false" ht="24" hidden="false" customHeight="true" outlineLevel="0" collapsed="false">
      <c r="A610" s="109"/>
      <c r="B610" s="129" t="n">
        <v>13000</v>
      </c>
      <c r="C610" s="129" t="n">
        <v>5.4</v>
      </c>
      <c r="D610" s="129" t="n">
        <v>59</v>
      </c>
      <c r="E610" s="129" t="n">
        <v>38</v>
      </c>
      <c r="F610" s="129" t="n">
        <v>2730</v>
      </c>
      <c r="G610" s="129" t="n">
        <v>2242</v>
      </c>
      <c r="H610" s="129" t="n">
        <v>1543.66</v>
      </c>
      <c r="I610" s="129" t="n">
        <v>0.6885</v>
      </c>
      <c r="J610" s="129" t="n">
        <v>5.8</v>
      </c>
      <c r="K610" s="129" t="n">
        <v>8.42</v>
      </c>
      <c r="L610" s="109"/>
      <c r="M610" s="109"/>
    </row>
    <row r="611" customFormat="false" ht="24" hidden="false" customHeight="true" outlineLevel="0" collapsed="false">
      <c r="A611" s="109"/>
      <c r="B611" s="129" t="n">
        <v>14000</v>
      </c>
      <c r="C611" s="129" t="n">
        <v>5.8</v>
      </c>
      <c r="D611" s="129" t="n">
        <v>59</v>
      </c>
      <c r="E611" s="129" t="n">
        <v>43.2</v>
      </c>
      <c r="F611" s="129" t="n">
        <v>2760</v>
      </c>
      <c r="G611" s="129" t="n">
        <v>2548.8</v>
      </c>
      <c r="H611" s="129" t="n">
        <v>1676.23</v>
      </c>
      <c r="I611" s="129" t="n">
        <v>0.6577</v>
      </c>
      <c r="J611" s="129" t="n">
        <v>5.49</v>
      </c>
      <c r="K611" s="129" t="n">
        <v>8.35</v>
      </c>
      <c r="L611" s="109"/>
      <c r="M611" s="109"/>
    </row>
    <row r="612" customFormat="false" ht="24" hidden="false" customHeight="true" outlineLevel="0" collapsed="false">
      <c r="A612" s="109"/>
      <c r="B612" s="129" t="n">
        <v>15000</v>
      </c>
      <c r="C612" s="129" t="n">
        <v>6.2</v>
      </c>
      <c r="D612" s="129" t="n">
        <v>59</v>
      </c>
      <c r="E612" s="129" t="n">
        <v>48.5</v>
      </c>
      <c r="F612" s="129" t="n">
        <v>2880</v>
      </c>
      <c r="G612" s="129" t="n">
        <v>2861.5</v>
      </c>
      <c r="H612" s="129" t="n">
        <v>1869.74</v>
      </c>
      <c r="I612" s="129" t="n">
        <v>0.6534</v>
      </c>
      <c r="J612" s="129" t="n">
        <v>5.24</v>
      </c>
      <c r="K612" s="129" t="n">
        <v>8.02</v>
      </c>
      <c r="L612" s="109"/>
      <c r="M612" s="109"/>
    </row>
    <row r="613" customFormat="false" ht="24" hidden="false" customHeight="true" outlineLevel="0" collapsed="false">
      <c r="A613" s="109"/>
      <c r="B613" s="129" t="n">
        <v>17000</v>
      </c>
      <c r="C613" s="129" t="n">
        <v>7.2</v>
      </c>
      <c r="D613" s="129" t="n">
        <v>59</v>
      </c>
      <c r="E613" s="129" t="n">
        <v>56</v>
      </c>
      <c r="F613" s="129" t="n">
        <v>3030</v>
      </c>
      <c r="G613" s="129" t="n">
        <v>3304</v>
      </c>
      <c r="H613" s="129" t="n">
        <v>2284.4</v>
      </c>
      <c r="I613" s="129" t="n">
        <v>0.6914</v>
      </c>
      <c r="J613" s="129" t="n">
        <v>5.15</v>
      </c>
      <c r="K613" s="129" t="n">
        <v>7.44</v>
      </c>
      <c r="L613" s="109"/>
      <c r="M613" s="109"/>
    </row>
    <row r="614" customFormat="false" ht="24" hidden="false" customHeight="true" outlineLevel="0" collapsed="false">
      <c r="A614" s="109"/>
      <c r="B614" s="129" t="n">
        <v>18000</v>
      </c>
      <c r="C614" s="129" t="n">
        <v>7.3</v>
      </c>
      <c r="D614" s="129" t="n">
        <v>59</v>
      </c>
      <c r="E614" s="129" t="n">
        <v>61</v>
      </c>
      <c r="F614" s="129" t="n">
        <v>3150</v>
      </c>
      <c r="G614" s="129" t="n">
        <v>3599</v>
      </c>
      <c r="H614" s="129" t="n">
        <v>2407.85</v>
      </c>
      <c r="I614" s="129" t="n">
        <v>0.669</v>
      </c>
      <c r="J614" s="129" t="n">
        <v>5</v>
      </c>
      <c r="K614" s="129" t="n">
        <v>7.48</v>
      </c>
      <c r="L614" s="109"/>
      <c r="M614" s="109"/>
    </row>
    <row r="615" customFormat="false" ht="24" hidden="false" customHeight="true" outlineLevel="0" collapsed="false">
      <c r="A615" s="109"/>
      <c r="B615" s="129" t="n">
        <v>19000</v>
      </c>
      <c r="C615" s="129" t="n">
        <v>7.9</v>
      </c>
      <c r="D615" s="129" t="n">
        <v>59</v>
      </c>
      <c r="E615" s="129" t="n">
        <v>67</v>
      </c>
      <c r="F615" s="129" t="n">
        <v>3180</v>
      </c>
      <c r="G615" s="129" t="n">
        <v>3953</v>
      </c>
      <c r="H615" s="129" t="n">
        <v>2630.58</v>
      </c>
      <c r="I615" s="129" t="n">
        <v>0.6655</v>
      </c>
      <c r="J615" s="129" t="n">
        <v>4.81</v>
      </c>
      <c r="K615" s="129" t="n">
        <v>7.22</v>
      </c>
      <c r="L615" s="109"/>
      <c r="M615" s="109"/>
    </row>
    <row r="616" customFormat="false" ht="24" hidden="false" customHeight="true" outlineLevel="0" collapsed="false">
      <c r="A616" s="109"/>
      <c r="B616" s="129" t="n">
        <v>20000</v>
      </c>
      <c r="C616" s="129" t="n">
        <v>8.7</v>
      </c>
      <c r="D616" s="129" t="n">
        <v>59</v>
      </c>
      <c r="E616" s="129" t="n">
        <v>75</v>
      </c>
      <c r="F616" s="129" t="n">
        <v>3330</v>
      </c>
      <c r="G616" s="129" t="n">
        <v>4425</v>
      </c>
      <c r="H616" s="129" t="n">
        <v>3033.61</v>
      </c>
      <c r="I616" s="129" t="n">
        <v>0.6856</v>
      </c>
      <c r="J616" s="129" t="n">
        <v>4.52</v>
      </c>
      <c r="K616" s="129" t="n">
        <v>6.59</v>
      </c>
      <c r="L616" s="109"/>
      <c r="M616" s="109"/>
    </row>
    <row r="617" customFormat="false" ht="24" hidden="false" customHeight="true" outlineLevel="0" collapsed="false">
      <c r="A617" s="109"/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09"/>
      <c r="M617" s="109"/>
    </row>
    <row r="618" customFormat="false" ht="24" hidden="false" customHeight="true" outlineLevel="0" collapsed="false">
      <c r="A618" s="109"/>
      <c r="B618" s="127" t="s">
        <v>302</v>
      </c>
      <c r="C618" s="127"/>
      <c r="D618" s="127"/>
      <c r="E618" s="127"/>
      <c r="F618" s="127"/>
      <c r="G618" s="127"/>
      <c r="H618" s="109"/>
      <c r="I618" s="109"/>
      <c r="J618" s="109"/>
      <c r="K618" s="109"/>
      <c r="L618" s="109"/>
      <c r="M618" s="109"/>
      <c r="V618" s="161"/>
    </row>
    <row r="619" customFormat="false" ht="24" hidden="false" customHeight="true" outlineLevel="0" collapsed="false">
      <c r="A619" s="109"/>
      <c r="B619" s="129" t="s">
        <v>295</v>
      </c>
      <c r="C619" s="129" t="s">
        <v>296</v>
      </c>
      <c r="D619" s="129" t="s">
        <v>297</v>
      </c>
      <c r="E619" s="129" t="s">
        <v>303</v>
      </c>
      <c r="F619" s="129" t="s">
        <v>304</v>
      </c>
      <c r="G619" s="129" t="s">
        <v>305</v>
      </c>
      <c r="H619" s="109"/>
      <c r="I619" s="109"/>
      <c r="J619" s="109"/>
      <c r="K619" s="109"/>
      <c r="L619" s="109"/>
      <c r="M619" s="109"/>
      <c r="V619" s="161"/>
    </row>
    <row r="620" s="130" customFormat="true" ht="20.4" hidden="false" customHeight="false" outlineLevel="0" collapsed="false">
      <c r="B620" s="129" t="s">
        <v>179</v>
      </c>
      <c r="C620" s="129" t="s">
        <v>180</v>
      </c>
      <c r="D620" s="129" t="s">
        <v>181</v>
      </c>
      <c r="E620" s="129" t="s">
        <v>182</v>
      </c>
      <c r="F620" s="129" t="s">
        <v>183</v>
      </c>
      <c r="G620" s="129" t="s">
        <v>184</v>
      </c>
      <c r="H620" s="129" t="s">
        <v>185</v>
      </c>
      <c r="I620" s="129" t="s">
        <v>186</v>
      </c>
      <c r="J620" s="129" t="s">
        <v>187</v>
      </c>
      <c r="K620" s="129" t="s">
        <v>188</v>
      </c>
      <c r="L620" s="112"/>
    </row>
    <row r="621" customFormat="false" ht="24" hidden="false" customHeight="true" outlineLevel="0" collapsed="false">
      <c r="A621" s="109"/>
      <c r="B621" s="129" t="n">
        <v>3000</v>
      </c>
      <c r="C621" s="129" t="n">
        <v>1.45</v>
      </c>
      <c r="D621" s="129" t="n">
        <v>50</v>
      </c>
      <c r="E621" s="129" t="n">
        <v>4.3</v>
      </c>
      <c r="F621" s="129" t="n">
        <v>1104</v>
      </c>
      <c r="G621" s="129" t="n">
        <v>215</v>
      </c>
      <c r="H621" s="132" t="n">
        <v>167.623036649215</v>
      </c>
      <c r="I621" s="132" t="n">
        <v>0.77964203092658</v>
      </c>
      <c r="J621" s="132" t="n">
        <v>13.953488372093</v>
      </c>
      <c r="K621" s="132" t="n">
        <v>17.8973013493253</v>
      </c>
      <c r="L621" s="109"/>
      <c r="M621" s="109"/>
    </row>
    <row r="622" customFormat="false" ht="24" hidden="false" customHeight="true" outlineLevel="0" collapsed="false">
      <c r="A622" s="109"/>
      <c r="B622" s="129" t="n">
        <v>4400</v>
      </c>
      <c r="C622" s="129" t="n">
        <v>2.12</v>
      </c>
      <c r="D622" s="129" t="n">
        <v>50</v>
      </c>
      <c r="E622" s="129" t="n">
        <v>7.6</v>
      </c>
      <c r="F622" s="129" t="n">
        <v>3040</v>
      </c>
      <c r="G622" s="129" t="n">
        <v>380</v>
      </c>
      <c r="H622" s="132" t="n">
        <v>674.848167539267</v>
      </c>
      <c r="I622" s="132" t="n">
        <v>1.77591623036649</v>
      </c>
      <c r="J622" s="132" t="n">
        <v>11.5789473684211</v>
      </c>
      <c r="K622" s="132" t="n">
        <v>6.51998510427011</v>
      </c>
      <c r="L622" s="109"/>
      <c r="M622" s="109"/>
    </row>
    <row r="623" customFormat="false" ht="24" hidden="false" customHeight="true" outlineLevel="0" collapsed="false">
      <c r="A623" s="109"/>
      <c r="B623" s="129" t="n">
        <v>7250</v>
      </c>
      <c r="C623" s="129" t="n">
        <v>3.45</v>
      </c>
      <c r="D623" s="129" t="n">
        <v>50</v>
      </c>
      <c r="E623" s="129" t="n">
        <v>15.4</v>
      </c>
      <c r="F623" s="129" t="n">
        <v>1700</v>
      </c>
      <c r="G623" s="129" t="n">
        <v>770</v>
      </c>
      <c r="H623" s="132" t="n">
        <v>614.13612565445</v>
      </c>
      <c r="I623" s="132" t="n">
        <v>0.797579383966818</v>
      </c>
      <c r="J623" s="132" t="n">
        <v>9.41558441558442</v>
      </c>
      <c r="K623" s="132" t="n">
        <v>11.805200341006</v>
      </c>
      <c r="L623" s="109"/>
      <c r="M623" s="109"/>
    </row>
    <row r="624" customFormat="false" ht="24" hidden="false" customHeight="true" outlineLevel="0" collapsed="false">
      <c r="A624" s="109"/>
      <c r="B624" s="129" t="n">
        <v>9850</v>
      </c>
      <c r="C624" s="129" t="n">
        <v>4.95</v>
      </c>
      <c r="D624" s="129" t="n">
        <v>50</v>
      </c>
      <c r="E624" s="129" t="n">
        <v>25.7</v>
      </c>
      <c r="F624" s="129" t="n">
        <v>2060</v>
      </c>
      <c r="G624" s="129" t="n">
        <v>1285</v>
      </c>
      <c r="H624" s="132" t="n">
        <v>1067.74869109948</v>
      </c>
      <c r="I624" s="132" t="n">
        <v>0.830932833540449</v>
      </c>
      <c r="J624" s="132" t="n">
        <v>7.66536964980545</v>
      </c>
      <c r="K624" s="132" t="n">
        <v>9.22501716191037</v>
      </c>
      <c r="L624" s="109"/>
      <c r="M624" s="109"/>
    </row>
    <row r="625" customFormat="false" ht="24" hidden="false" customHeight="true" outlineLevel="0" collapsed="false">
      <c r="A625" s="109"/>
      <c r="B625" s="129" t="n">
        <v>12920</v>
      </c>
      <c r="C625" s="129" t="n">
        <v>6.77</v>
      </c>
      <c r="D625" s="129" t="n">
        <v>50</v>
      </c>
      <c r="E625" s="129" t="n">
        <v>40.5</v>
      </c>
      <c r="F625" s="129" t="n">
        <v>2349</v>
      </c>
      <c r="G625" s="129" t="n">
        <v>2025</v>
      </c>
      <c r="H625" s="132" t="n">
        <v>1665.20732984293</v>
      </c>
      <c r="I625" s="132" t="n">
        <v>0.822324607329843</v>
      </c>
      <c r="J625" s="132" t="n">
        <v>6.38024691358025</v>
      </c>
      <c r="K625" s="132" t="n">
        <v>7.7587936159389</v>
      </c>
      <c r="L625" s="109"/>
      <c r="M625" s="109"/>
    </row>
    <row r="626" customFormat="false" ht="24" hidden="false" customHeight="true" outlineLevel="0" collapsed="false">
      <c r="A626" s="109"/>
      <c r="B626" s="129" t="n">
        <v>15900</v>
      </c>
      <c r="C626" s="129" t="n">
        <v>8.09</v>
      </c>
      <c r="D626" s="129" t="n">
        <v>50</v>
      </c>
      <c r="E626" s="129" t="n">
        <v>55.6</v>
      </c>
      <c r="F626" s="129" t="n">
        <v>2580</v>
      </c>
      <c r="G626" s="129" t="n">
        <v>2780</v>
      </c>
      <c r="H626" s="132" t="n">
        <v>2185.57068062827</v>
      </c>
      <c r="I626" s="132" t="n">
        <v>0.78617650382312</v>
      </c>
      <c r="J626" s="132" t="n">
        <v>5.71942446043165</v>
      </c>
      <c r="K626" s="132" t="n">
        <v>7.27498778279242</v>
      </c>
      <c r="L626" s="109"/>
      <c r="M626" s="109"/>
    </row>
    <row r="627" customFormat="false" ht="24" hidden="false" customHeight="true" outlineLevel="0" collapsed="false">
      <c r="A627" s="109"/>
      <c r="B627" s="129" t="n">
        <v>18270</v>
      </c>
      <c r="C627" s="129" t="n">
        <v>9.54</v>
      </c>
      <c r="D627" s="129" t="n">
        <v>50</v>
      </c>
      <c r="E627" s="129" t="n">
        <v>72.3</v>
      </c>
      <c r="F627" s="129" t="n">
        <v>2818</v>
      </c>
      <c r="G627" s="129" t="n">
        <v>3615</v>
      </c>
      <c r="H627" s="132" t="n">
        <v>2815.04921465969</v>
      </c>
      <c r="I627" s="132" t="n">
        <v>0.778713475701158</v>
      </c>
      <c r="J627" s="132" t="n">
        <v>5.05394190871369</v>
      </c>
      <c r="K627" s="132" t="n">
        <v>6.49011743910441</v>
      </c>
      <c r="L627" s="109"/>
      <c r="M627" s="109"/>
    </row>
    <row r="628" customFormat="false" ht="24" hidden="false" customHeight="true" outlineLevel="0" collapsed="false">
      <c r="A628" s="109"/>
      <c r="B628" s="109"/>
      <c r="C628" s="109"/>
      <c r="D628" s="109"/>
      <c r="E628" s="109"/>
      <c r="F628" s="133"/>
      <c r="G628" s="133"/>
      <c r="H628" s="109"/>
      <c r="I628" s="134"/>
      <c r="J628" s="135"/>
      <c r="K628" s="134"/>
      <c r="L628" s="109"/>
      <c r="M628" s="109"/>
    </row>
    <row r="629" s="63" customFormat="true" ht="20.4" hidden="false" customHeight="false" outlineLevel="0" collapsed="false">
      <c r="B629" s="127" t="s">
        <v>306</v>
      </c>
      <c r="C629" s="127"/>
      <c r="D629" s="127"/>
      <c r="E629" s="127"/>
      <c r="F629" s="127"/>
      <c r="G629" s="127"/>
      <c r="H629" s="109"/>
      <c r="I629" s="109"/>
      <c r="J629" s="109"/>
      <c r="K629" s="109"/>
      <c r="L629" s="109"/>
      <c r="M629" s="109"/>
    </row>
    <row r="630" customFormat="false" ht="24" hidden="false" customHeight="true" outlineLevel="0" collapsed="false">
      <c r="A630" s="109"/>
      <c r="B630" s="129" t="s">
        <v>307</v>
      </c>
      <c r="C630" s="129" t="s">
        <v>170</v>
      </c>
      <c r="D630" s="129" t="s">
        <v>308</v>
      </c>
      <c r="E630" s="129" t="s">
        <v>309</v>
      </c>
      <c r="F630" s="129" t="s">
        <v>173</v>
      </c>
      <c r="G630" s="129" t="s">
        <v>310</v>
      </c>
      <c r="H630" s="129"/>
      <c r="I630" s="129"/>
      <c r="J630" s="129" t="s">
        <v>175</v>
      </c>
      <c r="K630" s="149" t="s">
        <v>311</v>
      </c>
      <c r="L630" s="109"/>
      <c r="M630" s="109"/>
    </row>
    <row r="631" s="130" customFormat="true" ht="20.4" hidden="false" customHeight="false" outlineLevel="0" collapsed="false">
      <c r="B631" s="129" t="s">
        <v>179</v>
      </c>
      <c r="C631" s="129" t="s">
        <v>180</v>
      </c>
      <c r="D631" s="129" t="s">
        <v>181</v>
      </c>
      <c r="E631" s="129" t="s">
        <v>182</v>
      </c>
      <c r="F631" s="129" t="s">
        <v>183</v>
      </c>
      <c r="G631" s="129" t="s">
        <v>184</v>
      </c>
      <c r="H631" s="129" t="s">
        <v>185</v>
      </c>
      <c r="I631" s="129" t="s">
        <v>186</v>
      </c>
      <c r="J631" s="129" t="s">
        <v>187</v>
      </c>
      <c r="K631" s="129" t="s">
        <v>188</v>
      </c>
      <c r="L631" s="109"/>
    </row>
    <row r="632" customFormat="false" ht="24" hidden="false" customHeight="true" outlineLevel="0" collapsed="false">
      <c r="A632" s="109"/>
      <c r="B632" s="158" t="n">
        <v>1100.09765625</v>
      </c>
      <c r="C632" s="131" t="n">
        <v>0.600000023841857</v>
      </c>
      <c r="D632" s="129" t="n">
        <v>380</v>
      </c>
      <c r="E632" s="129"/>
      <c r="F632" s="129" t="n">
        <v>1000</v>
      </c>
      <c r="G632" s="129"/>
      <c r="H632" s="132" t="n">
        <v>62.8272276274196</v>
      </c>
      <c r="I632" s="132"/>
      <c r="J632" s="132"/>
      <c r="K632" s="132" t="n">
        <v>17.5098869995321</v>
      </c>
      <c r="L632" s="109"/>
    </row>
    <row r="633" customFormat="false" ht="24" hidden="false" customHeight="true" outlineLevel="0" collapsed="false">
      <c r="A633" s="109"/>
      <c r="B633" s="158" t="n">
        <v>2299.8046875</v>
      </c>
      <c r="C633" s="131" t="n">
        <v>1.20000004768371</v>
      </c>
      <c r="D633" s="129" t="n">
        <v>380</v>
      </c>
      <c r="E633" s="129"/>
      <c r="F633" s="129" t="n">
        <v>1200</v>
      </c>
      <c r="G633" s="129"/>
      <c r="H633" s="132" t="n">
        <v>150.785346305807</v>
      </c>
      <c r="I633" s="132"/>
      <c r="J633" s="132"/>
      <c r="K633" s="132" t="n">
        <v>15.252176314506</v>
      </c>
      <c r="L633" s="109"/>
    </row>
    <row r="634" customFormat="false" ht="24" hidden="false" customHeight="true" outlineLevel="0" collapsed="false">
      <c r="A634" s="109"/>
      <c r="B634" s="158" t="n">
        <v>3500</v>
      </c>
      <c r="C634" s="131" t="n">
        <v>1.5</v>
      </c>
      <c r="D634" s="129" t="n">
        <v>380</v>
      </c>
      <c r="E634" s="129"/>
      <c r="F634" s="129" t="n">
        <v>1400</v>
      </c>
      <c r="G634" s="129"/>
      <c r="H634" s="132" t="n">
        <v>219.895287958115</v>
      </c>
      <c r="I634" s="132"/>
      <c r="J634" s="132"/>
      <c r="K634" s="132" t="n">
        <v>15.9166666666667</v>
      </c>
      <c r="L634" s="109"/>
    </row>
    <row r="635" customFormat="false" ht="24" hidden="false" customHeight="true" outlineLevel="0" collapsed="false">
      <c r="A635" s="109"/>
      <c r="B635" s="158" t="n">
        <v>4700.1953125</v>
      </c>
      <c r="C635" s="131" t="n">
        <v>2.09999990463256</v>
      </c>
      <c r="D635" s="129" t="n">
        <v>380</v>
      </c>
      <c r="E635" s="129"/>
      <c r="F635" s="129" t="n">
        <v>1600</v>
      </c>
      <c r="G635" s="129"/>
      <c r="H635" s="132" t="n">
        <v>351.832444755193</v>
      </c>
      <c r="I635" s="132"/>
      <c r="J635" s="132"/>
      <c r="K635" s="132" t="n">
        <v>13.3591866883409</v>
      </c>
      <c r="L635" s="109"/>
    </row>
    <row r="636" customFormat="false" ht="24" hidden="false" customHeight="true" outlineLevel="0" collapsed="false">
      <c r="A636" s="109"/>
      <c r="B636" s="158" t="n">
        <v>6200.1953125</v>
      </c>
      <c r="C636" s="131" t="n">
        <v>2.70000004768371</v>
      </c>
      <c r="D636" s="129" t="n">
        <v>380</v>
      </c>
      <c r="E636" s="129"/>
      <c r="F636" s="129" t="n">
        <v>1800</v>
      </c>
      <c r="G636" s="129"/>
      <c r="H636" s="132" t="n">
        <v>508.900532547715</v>
      </c>
      <c r="I636" s="132"/>
      <c r="J636" s="132"/>
      <c r="K636" s="132" t="n">
        <v>12.1835111499292</v>
      </c>
      <c r="L636" s="109"/>
    </row>
    <row r="637" customFormat="false" ht="24" hidden="false" customHeight="true" outlineLevel="0" collapsed="false">
      <c r="A637" s="109"/>
      <c r="B637" s="158" t="n">
        <v>7799.8046875</v>
      </c>
      <c r="C637" s="131" t="n">
        <v>3.29999995231628</v>
      </c>
      <c r="D637" s="129" t="n">
        <v>380</v>
      </c>
      <c r="E637" s="129"/>
      <c r="F637" s="129" t="n">
        <v>2000</v>
      </c>
      <c r="G637" s="129"/>
      <c r="H637" s="132" t="n">
        <v>691.099466453671</v>
      </c>
      <c r="I637" s="132"/>
      <c r="J637" s="132"/>
      <c r="K637" s="132" t="n">
        <v>11.2860811881742</v>
      </c>
      <c r="L637" s="109"/>
    </row>
    <row r="638" customFormat="false" ht="24" hidden="false" customHeight="true" outlineLevel="0" collapsed="false">
      <c r="A638" s="109"/>
      <c r="B638" s="158" t="n">
        <v>9500</v>
      </c>
      <c r="C638" s="131" t="n">
        <v>4.00999990463256</v>
      </c>
      <c r="D638" s="129" t="n">
        <v>380</v>
      </c>
      <c r="E638" s="129"/>
      <c r="F638" s="129" t="n">
        <v>2200</v>
      </c>
      <c r="G638" s="129"/>
      <c r="H638" s="132" t="n">
        <v>923.769611538391</v>
      </c>
      <c r="I638" s="132"/>
      <c r="J638" s="132"/>
      <c r="K638" s="132" t="n">
        <v>10.2839494624415</v>
      </c>
      <c r="L638" s="109"/>
    </row>
    <row r="639" customFormat="false" ht="24" hidden="false" customHeight="true" outlineLevel="0" collapsed="false">
      <c r="A639" s="109"/>
      <c r="B639" s="158" t="n">
        <v>11399.90234375</v>
      </c>
      <c r="C639" s="131" t="n">
        <v>4.80000019073486</v>
      </c>
      <c r="D639" s="129" t="n">
        <v>380</v>
      </c>
      <c r="E639" s="129"/>
      <c r="F639" s="129" t="n">
        <v>2401</v>
      </c>
      <c r="G639" s="129"/>
      <c r="H639" s="132" t="n">
        <v>1206.78538826748</v>
      </c>
      <c r="I639" s="132"/>
      <c r="J639" s="132"/>
      <c r="K639" s="132" t="n">
        <v>9.44650345834589</v>
      </c>
      <c r="L639" s="109"/>
    </row>
    <row r="640" customFormat="false" ht="24" hidden="false" customHeight="true" outlineLevel="0" collapsed="false">
      <c r="A640" s="109"/>
      <c r="B640" s="158" t="n">
        <v>14299.8046875</v>
      </c>
      <c r="C640" s="131" t="n">
        <v>5.59999990463256</v>
      </c>
      <c r="D640" s="129" t="n">
        <v>380</v>
      </c>
      <c r="E640" s="129"/>
      <c r="F640" s="129" t="n">
        <v>2600</v>
      </c>
      <c r="G640" s="129"/>
      <c r="H640" s="132" t="n">
        <v>1524.60730387902</v>
      </c>
      <c r="I640" s="132"/>
      <c r="J640" s="132"/>
      <c r="K640" s="132" t="n">
        <v>9.37933633868692</v>
      </c>
      <c r="L640" s="109"/>
    </row>
    <row r="641" customFormat="false" ht="24" hidden="false" customHeight="true" outlineLevel="0" collapsed="false">
      <c r="A641" s="109"/>
      <c r="B641" s="158" t="n">
        <v>16100.09765625</v>
      </c>
      <c r="C641" s="131" t="n">
        <v>6.5</v>
      </c>
      <c r="D641" s="129" t="n">
        <v>380</v>
      </c>
      <c r="E641" s="129"/>
      <c r="F641" s="129" t="n">
        <v>2801</v>
      </c>
      <c r="G641" s="129"/>
      <c r="H641" s="132" t="n">
        <v>1906.43979057592</v>
      </c>
      <c r="I641" s="132"/>
      <c r="J641" s="132"/>
      <c r="K641" s="132" t="n">
        <v>8.44511205433156</v>
      </c>
      <c r="L641" s="109"/>
    </row>
    <row r="642" customFormat="false" ht="24" hidden="false" customHeight="true" outlineLevel="0" collapsed="false">
      <c r="A642" s="109"/>
      <c r="B642" s="158" t="n">
        <v>19600.09765625</v>
      </c>
      <c r="C642" s="131" t="n">
        <v>7.5</v>
      </c>
      <c r="D642" s="129" t="n">
        <v>380</v>
      </c>
      <c r="E642" s="129"/>
      <c r="F642" s="129" t="n">
        <v>3000</v>
      </c>
      <c r="G642" s="129"/>
      <c r="H642" s="132" t="n">
        <v>2356.02094240838</v>
      </c>
      <c r="I642" s="132"/>
      <c r="J642" s="132"/>
      <c r="K642" s="132" t="n">
        <v>8.31915256076389</v>
      </c>
      <c r="L642" s="109"/>
    </row>
    <row r="643" customFormat="false" ht="24" hidden="false" customHeight="true" outlineLevel="0" collapsed="false">
      <c r="A643" s="109"/>
      <c r="B643" s="158" t="n">
        <v>22899.90234375</v>
      </c>
      <c r="C643" s="131" t="n">
        <v>8.60000038146972</v>
      </c>
      <c r="D643" s="129" t="n">
        <v>380</v>
      </c>
      <c r="E643" s="129"/>
      <c r="F643" s="129" t="n">
        <v>3201</v>
      </c>
      <c r="G643" s="129"/>
      <c r="H643" s="132" t="n">
        <v>2882.57604409263</v>
      </c>
      <c r="I643" s="132"/>
      <c r="J643" s="132"/>
      <c r="K643" s="132" t="n">
        <v>7.94424916930801</v>
      </c>
      <c r="L643" s="109"/>
    </row>
    <row r="644" customFormat="false" ht="24" hidden="false" customHeight="true" outlineLevel="0" collapsed="false">
      <c r="A644" s="109"/>
      <c r="B644" s="158" t="n">
        <v>25200.1953125</v>
      </c>
      <c r="C644" s="131" t="n">
        <v>9.80000019073486</v>
      </c>
      <c r="D644" s="129" t="n">
        <v>380</v>
      </c>
      <c r="E644" s="129"/>
      <c r="F644" s="129" t="n">
        <v>3400</v>
      </c>
      <c r="G644" s="129"/>
      <c r="H644" s="132" t="n">
        <v>3489.0053035077</v>
      </c>
      <c r="I644" s="132"/>
      <c r="J644" s="132"/>
      <c r="K644" s="132" t="n">
        <v>7.22274491447886</v>
      </c>
      <c r="L644" s="109"/>
    </row>
    <row r="645" customFormat="false" ht="24" hidden="false" customHeight="true" outlineLevel="0" collapsed="false">
      <c r="A645" s="109"/>
      <c r="B645" s="158" t="n">
        <v>29100.09765625</v>
      </c>
      <c r="C645" s="131" t="n">
        <v>11.3000001907348</v>
      </c>
      <c r="D645" s="129" t="n">
        <v>380</v>
      </c>
      <c r="E645" s="129"/>
      <c r="F645" s="129" t="n">
        <v>3601</v>
      </c>
      <c r="G645" s="129"/>
      <c r="H645" s="132" t="n">
        <v>4260.86918186765</v>
      </c>
      <c r="I645" s="132"/>
      <c r="J645" s="132"/>
      <c r="K645" s="132" t="n">
        <v>6.82961537051806</v>
      </c>
      <c r="L645" s="109"/>
    </row>
    <row r="646" customFormat="false" ht="24" hidden="false" customHeight="true" outlineLevel="0" collapsed="false">
      <c r="A646" s="109"/>
      <c r="B646" s="158" t="n">
        <v>33100.09765625</v>
      </c>
      <c r="C646" s="131" t="n">
        <v>12.8000001907348</v>
      </c>
      <c r="D646" s="129" t="n">
        <v>380</v>
      </c>
      <c r="E646" s="129"/>
      <c r="F646" s="129" t="n">
        <v>3800</v>
      </c>
      <c r="G646" s="129"/>
      <c r="H646" s="132" t="n">
        <v>5093.19379317196</v>
      </c>
      <c r="I646" s="132"/>
      <c r="J646" s="132"/>
      <c r="K646" s="132" t="n">
        <v>6.4988883204532</v>
      </c>
      <c r="L646" s="109"/>
    </row>
    <row r="647" customFormat="false" ht="24" hidden="false" customHeight="true" outlineLevel="0" collapsed="false">
      <c r="A647" s="109"/>
      <c r="B647" s="158" t="n">
        <v>37000</v>
      </c>
      <c r="C647" s="131" t="n">
        <v>14.1000003814697</v>
      </c>
      <c r="D647" s="129" t="n">
        <v>380</v>
      </c>
      <c r="E647" s="129"/>
      <c r="F647" s="129" t="n">
        <v>4001</v>
      </c>
      <c r="G647" s="129"/>
      <c r="H647" s="132" t="n">
        <v>5907.23576191207</v>
      </c>
      <c r="I647" s="132"/>
      <c r="J647" s="132"/>
      <c r="K647" s="132" t="n">
        <v>6.26350487626784</v>
      </c>
      <c r="L647" s="109"/>
    </row>
    <row r="648" customFormat="false" ht="24" hidden="false" customHeight="true" outlineLevel="0" collapsed="false">
      <c r="A648" s="109"/>
      <c r="B648" s="158" t="n">
        <v>38600.09765625</v>
      </c>
      <c r="C648" s="131" t="n">
        <v>14.8999996185302</v>
      </c>
      <c r="D648" s="129" t="n">
        <v>380</v>
      </c>
      <c r="E648" s="129"/>
      <c r="F648" s="129" t="n">
        <v>4100</v>
      </c>
      <c r="G648" s="129"/>
      <c r="H648" s="132" t="n">
        <v>6396.85847497108</v>
      </c>
      <c r="I648" s="132"/>
      <c r="J648" s="132"/>
      <c r="K648" s="132" t="n">
        <v>6.03422723939887</v>
      </c>
      <c r="L648" s="109"/>
    </row>
    <row r="649" customFormat="false" ht="24" hidden="false" customHeight="true" outlineLevel="0" collapsed="false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R649" s="161"/>
    </row>
    <row r="650" customFormat="false" ht="24" hidden="false" customHeight="true" outlineLevel="0" collapsed="false">
      <c r="A650" s="109"/>
      <c r="B650" s="127" t="s">
        <v>312</v>
      </c>
      <c r="C650" s="127"/>
      <c r="D650" s="127"/>
      <c r="E650" s="127"/>
      <c r="F650" s="127"/>
      <c r="G650" s="127"/>
      <c r="H650" s="134"/>
      <c r="I650" s="134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</row>
    <row r="651" customFormat="false" ht="24" hidden="false" customHeight="true" outlineLevel="0" collapsed="false">
      <c r="A651" s="109"/>
      <c r="B651" s="131" t="s">
        <v>313</v>
      </c>
      <c r="C651" s="131"/>
      <c r="D651" s="131" t="s">
        <v>291</v>
      </c>
      <c r="E651" s="131"/>
      <c r="F651" s="131" t="s">
        <v>299</v>
      </c>
      <c r="G651" s="131" t="s">
        <v>224</v>
      </c>
      <c r="H651" s="109"/>
      <c r="I651" s="134"/>
      <c r="J651" s="109"/>
      <c r="K651" s="134"/>
      <c r="L651" s="134"/>
      <c r="M651" s="134"/>
      <c r="N651" s="161"/>
      <c r="O651" s="161"/>
      <c r="P651" s="161"/>
    </row>
    <row r="652" s="130" customFormat="true" ht="20.4" hidden="false" customHeight="false" outlineLevel="0" collapsed="false">
      <c r="B652" s="129" t="s">
        <v>314</v>
      </c>
      <c r="C652" s="129" t="s">
        <v>180</v>
      </c>
      <c r="D652" s="129" t="s">
        <v>181</v>
      </c>
      <c r="E652" s="129" t="s">
        <v>182</v>
      </c>
      <c r="F652" s="129" t="s">
        <v>183</v>
      </c>
      <c r="G652" s="129" t="s">
        <v>184</v>
      </c>
      <c r="H652" s="129" t="s">
        <v>185</v>
      </c>
      <c r="I652" s="129" t="s">
        <v>186</v>
      </c>
      <c r="J652" s="129" t="s">
        <v>187</v>
      </c>
      <c r="K652" s="129" t="s">
        <v>188</v>
      </c>
      <c r="L652" s="112"/>
    </row>
    <row r="653" customFormat="false" ht="24" hidden="false" customHeight="true" outlineLevel="0" collapsed="false">
      <c r="A653" s="109"/>
      <c r="B653" s="131" t="n">
        <v>1.53</v>
      </c>
      <c r="C653" s="131" t="n">
        <v>2.6</v>
      </c>
      <c r="D653" s="131" t="n">
        <v>59</v>
      </c>
      <c r="E653" s="131" t="n">
        <v>11.2</v>
      </c>
      <c r="F653" s="158" t="n">
        <v>1530</v>
      </c>
      <c r="G653" s="131" t="n">
        <v>660.8</v>
      </c>
      <c r="H653" s="132" t="n">
        <v>416.54</v>
      </c>
      <c r="I653" s="131" t="n">
        <v>0.6304</v>
      </c>
      <c r="J653" s="132" t="n">
        <v>2.32</v>
      </c>
      <c r="K653" s="132" t="n">
        <v>3.67</v>
      </c>
      <c r="L653" s="109"/>
      <c r="M653" s="109"/>
    </row>
    <row r="654" customFormat="false" ht="24" hidden="false" customHeight="true" outlineLevel="0" collapsed="false">
      <c r="A654" s="109"/>
      <c r="B654" s="131" t="n">
        <v>8.2</v>
      </c>
      <c r="C654" s="131" t="n">
        <v>3.6</v>
      </c>
      <c r="D654" s="131" t="n">
        <v>59</v>
      </c>
      <c r="E654" s="131" t="n">
        <v>18.8</v>
      </c>
      <c r="F654" s="158" t="n">
        <v>1830</v>
      </c>
      <c r="G654" s="131" t="n">
        <v>1109.2</v>
      </c>
      <c r="H654" s="132" t="n">
        <v>689.84</v>
      </c>
      <c r="I654" s="131" t="n">
        <v>0.6219</v>
      </c>
      <c r="J654" s="132" t="n">
        <v>7.39</v>
      </c>
      <c r="K654" s="132" t="n">
        <v>11.89</v>
      </c>
      <c r="L654" s="109"/>
      <c r="M654" s="109"/>
    </row>
    <row r="655" customFormat="false" ht="24" hidden="false" customHeight="true" outlineLevel="0" collapsed="false">
      <c r="A655" s="109"/>
      <c r="B655" s="131" t="n">
        <v>10</v>
      </c>
      <c r="C655" s="131" t="n">
        <v>4.5</v>
      </c>
      <c r="D655" s="131" t="n">
        <v>59</v>
      </c>
      <c r="E655" s="131" t="n">
        <v>23</v>
      </c>
      <c r="F655" s="158" t="n">
        <v>1950</v>
      </c>
      <c r="G655" s="131" t="n">
        <v>1357</v>
      </c>
      <c r="H655" s="132" t="n">
        <v>918.85</v>
      </c>
      <c r="I655" s="131" t="n">
        <v>0.6771</v>
      </c>
      <c r="J655" s="132" t="n">
        <v>7.37</v>
      </c>
      <c r="K655" s="132" t="n">
        <v>10.88</v>
      </c>
      <c r="L655" s="109"/>
      <c r="M655" s="109"/>
    </row>
    <row r="656" customFormat="false" ht="24" hidden="false" customHeight="true" outlineLevel="0" collapsed="false">
      <c r="A656" s="109"/>
      <c r="B656" s="131" t="n">
        <v>12</v>
      </c>
      <c r="C656" s="131" t="n">
        <v>5.3</v>
      </c>
      <c r="D656" s="131" t="n">
        <v>59</v>
      </c>
      <c r="E656" s="131" t="n">
        <v>30</v>
      </c>
      <c r="F656" s="158" t="n">
        <v>2220</v>
      </c>
      <c r="G656" s="131" t="n">
        <v>1770</v>
      </c>
      <c r="H656" s="132" t="n">
        <v>1232.04</v>
      </c>
      <c r="I656" s="131" t="n">
        <v>0.6961</v>
      </c>
      <c r="J656" s="132" t="n">
        <v>6.78</v>
      </c>
      <c r="K656" s="132" t="n">
        <v>9.74</v>
      </c>
      <c r="L656" s="109"/>
      <c r="M656" s="109"/>
    </row>
    <row r="657" customFormat="false" ht="24" hidden="false" customHeight="true" outlineLevel="0" collapsed="false">
      <c r="A657" s="109"/>
      <c r="B657" s="131" t="n">
        <v>14</v>
      </c>
      <c r="C657" s="131" t="n">
        <v>6.1</v>
      </c>
      <c r="D657" s="131" t="n">
        <v>59</v>
      </c>
      <c r="E657" s="131" t="n">
        <v>38</v>
      </c>
      <c r="F657" s="158" t="n">
        <v>2340</v>
      </c>
      <c r="G657" s="131" t="n">
        <v>2242</v>
      </c>
      <c r="H657" s="132" t="n">
        <v>1494.66</v>
      </c>
      <c r="I657" s="131" t="n">
        <v>0.6667</v>
      </c>
      <c r="J657" s="132" t="n">
        <v>6.24</v>
      </c>
      <c r="K657" s="132" t="n">
        <v>9.37</v>
      </c>
      <c r="L657" s="109"/>
      <c r="M657" s="109"/>
    </row>
    <row r="658" customFormat="false" ht="24" hidden="false" customHeight="true" outlineLevel="0" collapsed="false">
      <c r="A658" s="109"/>
      <c r="B658" s="131" t="n">
        <v>16</v>
      </c>
      <c r="C658" s="131" t="n">
        <v>7.1</v>
      </c>
      <c r="D658" s="131" t="n">
        <v>59</v>
      </c>
      <c r="E658" s="131" t="n">
        <v>50.2</v>
      </c>
      <c r="F658" s="158" t="n">
        <v>2520</v>
      </c>
      <c r="G658" s="131" t="n">
        <v>2961.8</v>
      </c>
      <c r="H658" s="132" t="n">
        <v>1873.51</v>
      </c>
      <c r="I658" s="131" t="n">
        <v>0.6326</v>
      </c>
      <c r="J658" s="132" t="n">
        <v>5.4</v>
      </c>
      <c r="K658" s="132" t="n">
        <v>8.54</v>
      </c>
      <c r="L658" s="109"/>
      <c r="M658" s="109"/>
    </row>
    <row r="659" customFormat="false" ht="24" hidden="false" customHeight="true" outlineLevel="0" collapsed="false">
      <c r="A659" s="109"/>
      <c r="B659" s="131" t="n">
        <v>17</v>
      </c>
      <c r="C659" s="131" t="n">
        <v>7.5</v>
      </c>
      <c r="D659" s="131" t="n">
        <v>59</v>
      </c>
      <c r="E659" s="131" t="n">
        <v>52</v>
      </c>
      <c r="F659" s="158" t="n">
        <v>2550</v>
      </c>
      <c r="G659" s="131" t="n">
        <v>3068</v>
      </c>
      <c r="H659" s="132" t="n">
        <v>2002.62</v>
      </c>
      <c r="I659" s="131" t="n">
        <v>0.6527</v>
      </c>
      <c r="J659" s="132" t="n">
        <v>5.54</v>
      </c>
      <c r="K659" s="132" t="n">
        <v>8.49</v>
      </c>
      <c r="L659" s="109"/>
      <c r="M659" s="109"/>
    </row>
    <row r="660" customFormat="false" ht="24" hidden="false" customHeight="true" outlineLevel="0" collapsed="false">
      <c r="A660" s="109"/>
      <c r="B660" s="131" t="n">
        <v>18</v>
      </c>
      <c r="C660" s="131" t="n">
        <v>7.8</v>
      </c>
      <c r="D660" s="131" t="n">
        <v>59</v>
      </c>
      <c r="E660" s="131" t="n">
        <v>57</v>
      </c>
      <c r="F660" s="158" t="n">
        <v>2667</v>
      </c>
      <c r="G660" s="131" t="n">
        <v>3363</v>
      </c>
      <c r="H660" s="132" t="n">
        <v>2178.28</v>
      </c>
      <c r="I660" s="131" t="n">
        <v>0.6477</v>
      </c>
      <c r="J660" s="132" t="n">
        <v>5.35</v>
      </c>
      <c r="K660" s="132" t="n">
        <v>8.26</v>
      </c>
      <c r="L660" s="109"/>
      <c r="M660" s="109"/>
    </row>
    <row r="661" customFormat="false" ht="24" hidden="false" customHeight="true" outlineLevel="0" collapsed="false">
      <c r="A661" s="109"/>
      <c r="B661" s="131" t="n">
        <v>19</v>
      </c>
      <c r="C661" s="131" t="n">
        <v>8.1</v>
      </c>
      <c r="D661" s="131" t="n">
        <v>59</v>
      </c>
      <c r="E661" s="131" t="n">
        <v>62</v>
      </c>
      <c r="F661" s="158" t="n">
        <v>2760</v>
      </c>
      <c r="G661" s="131" t="n">
        <v>3658</v>
      </c>
      <c r="H661" s="132" t="n">
        <v>2340.94</v>
      </c>
      <c r="I661" s="131" t="n">
        <v>0.64</v>
      </c>
      <c r="J661" s="132" t="n">
        <v>5.19</v>
      </c>
      <c r="K661" s="132" t="n">
        <v>8.12</v>
      </c>
      <c r="L661" s="109"/>
      <c r="M661" s="109"/>
    </row>
    <row r="662" customFormat="false" ht="24" hidden="false" customHeight="true" outlineLevel="0" collapsed="false">
      <c r="A662" s="109"/>
      <c r="B662" s="131" t="n">
        <v>20</v>
      </c>
      <c r="C662" s="131" t="n">
        <v>9.1</v>
      </c>
      <c r="D662" s="131" t="n">
        <v>59</v>
      </c>
      <c r="E662" s="131" t="n">
        <v>67</v>
      </c>
      <c r="F662" s="158" t="n">
        <v>2790</v>
      </c>
      <c r="G662" s="131" t="n">
        <v>3953</v>
      </c>
      <c r="H662" s="132" t="n">
        <v>2658.53</v>
      </c>
      <c r="I662" s="131" t="n">
        <v>0.6725</v>
      </c>
      <c r="J662" s="132" t="n">
        <v>5.06</v>
      </c>
      <c r="K662" s="132" t="n">
        <v>7.52</v>
      </c>
      <c r="L662" s="109"/>
      <c r="M662" s="109"/>
    </row>
    <row r="663" customFormat="false" ht="24" hidden="false" customHeight="true" outlineLevel="0" collapsed="false">
      <c r="A663" s="109"/>
      <c r="B663" s="131" t="n">
        <v>22</v>
      </c>
      <c r="C663" s="131" t="n">
        <v>9.9</v>
      </c>
      <c r="D663" s="131" t="n">
        <v>59</v>
      </c>
      <c r="E663" s="131" t="n">
        <v>80</v>
      </c>
      <c r="F663" s="158" t="n">
        <v>2940</v>
      </c>
      <c r="G663" s="131" t="n">
        <v>4720</v>
      </c>
      <c r="H663" s="132" t="n">
        <v>3047.75</v>
      </c>
      <c r="I663" s="131" t="n">
        <v>0.6457</v>
      </c>
      <c r="J663" s="132" t="n">
        <v>4.66</v>
      </c>
      <c r="K663" s="132" t="n">
        <v>7.22</v>
      </c>
      <c r="L663" s="109"/>
      <c r="M663" s="109"/>
    </row>
    <row r="664" customFormat="false" ht="24" hidden="false" customHeight="true" outlineLevel="0" collapsed="false">
      <c r="A664" s="109"/>
      <c r="B664" s="131" t="n">
        <v>23</v>
      </c>
      <c r="C664" s="131" t="n">
        <v>10.5</v>
      </c>
      <c r="D664" s="131" t="n">
        <v>59</v>
      </c>
      <c r="E664" s="131" t="n">
        <v>85</v>
      </c>
      <c r="F664" s="158" t="n">
        <v>2970</v>
      </c>
      <c r="G664" s="131" t="n">
        <v>5015</v>
      </c>
      <c r="H664" s="132" t="n">
        <v>3265.45</v>
      </c>
      <c r="I664" s="131" t="n">
        <v>0.6511</v>
      </c>
      <c r="J664" s="132" t="n">
        <v>4.59</v>
      </c>
      <c r="K664" s="132" t="n">
        <v>7.04</v>
      </c>
      <c r="L664" s="109"/>
      <c r="M664" s="109"/>
    </row>
    <row r="665" customFormat="false" ht="24" hidden="false" customHeight="true" outlineLevel="0" collapsed="false">
      <c r="A665" s="109"/>
      <c r="B665" s="131" t="n">
        <v>24</v>
      </c>
      <c r="C665" s="131" t="n">
        <v>11</v>
      </c>
      <c r="D665" s="131" t="n">
        <v>59</v>
      </c>
      <c r="E665" s="131" t="n">
        <v>94</v>
      </c>
      <c r="F665" s="158" t="n">
        <v>3060</v>
      </c>
      <c r="G665" s="131" t="n">
        <v>5546</v>
      </c>
      <c r="H665" s="132" t="n">
        <v>3524.61</v>
      </c>
      <c r="I665" s="131" t="n">
        <v>0.6355</v>
      </c>
      <c r="J665" s="132" t="n">
        <v>4.33</v>
      </c>
      <c r="K665" s="132" t="n">
        <v>6.81</v>
      </c>
      <c r="L665" s="109"/>
      <c r="M665" s="109"/>
    </row>
    <row r="666" customFormat="false" ht="24" hidden="false" customHeight="true" outlineLevel="0" collapsed="false">
      <c r="A666" s="109"/>
      <c r="B666" s="131" t="n">
        <v>26</v>
      </c>
      <c r="C666" s="131" t="n">
        <v>11.5</v>
      </c>
      <c r="D666" s="131" t="n">
        <v>59</v>
      </c>
      <c r="E666" s="131" t="n">
        <v>105</v>
      </c>
      <c r="F666" s="158" t="n">
        <v>3120</v>
      </c>
      <c r="G666" s="131" t="n">
        <v>6195</v>
      </c>
      <c r="H666" s="132" t="n">
        <v>3757.07</v>
      </c>
      <c r="I666" s="131" t="n">
        <v>0.6065</v>
      </c>
      <c r="J666" s="132" t="n">
        <v>4.2</v>
      </c>
      <c r="K666" s="132" t="n">
        <v>6.92</v>
      </c>
      <c r="L666" s="109"/>
      <c r="M666" s="109"/>
    </row>
    <row r="667" customFormat="false" ht="24" hidden="false" customHeight="true" outlineLevel="0" collapsed="false">
      <c r="A667" s="109"/>
      <c r="B667" s="131" t="n">
        <v>27</v>
      </c>
      <c r="C667" s="131" t="n">
        <v>11.3</v>
      </c>
      <c r="D667" s="131" t="s">
        <v>60</v>
      </c>
      <c r="E667" s="131" t="s">
        <v>60</v>
      </c>
      <c r="F667" s="158" t="n">
        <v>3201</v>
      </c>
      <c r="G667" s="131" t="s">
        <v>60</v>
      </c>
      <c r="H667" s="132" t="n">
        <v>3790</v>
      </c>
      <c r="I667" s="131" t="s">
        <v>60</v>
      </c>
      <c r="J667" s="131" t="s">
        <v>60</v>
      </c>
      <c r="K667" s="131" t="s">
        <v>60</v>
      </c>
      <c r="L667" s="109"/>
      <c r="M667" s="109"/>
    </row>
    <row r="668" customFormat="false" ht="24" hidden="false" customHeight="true" outlineLevel="0" collapsed="false">
      <c r="A668" s="109"/>
      <c r="B668" s="131" t="n">
        <v>30.5</v>
      </c>
      <c r="C668" s="131" t="n">
        <v>12.8</v>
      </c>
      <c r="D668" s="131" t="s">
        <v>60</v>
      </c>
      <c r="E668" s="131" t="s">
        <v>60</v>
      </c>
      <c r="F668" s="158" t="n">
        <v>3400</v>
      </c>
      <c r="G668" s="131" t="s">
        <v>60</v>
      </c>
      <c r="H668" s="132" t="n">
        <v>4550</v>
      </c>
      <c r="I668" s="131" t="s">
        <v>60</v>
      </c>
      <c r="J668" s="131" t="s">
        <v>60</v>
      </c>
      <c r="K668" s="131" t="s">
        <v>60</v>
      </c>
      <c r="L668" s="109"/>
      <c r="M668" s="109"/>
    </row>
    <row r="669" customFormat="false" ht="24" hidden="false" customHeight="true" outlineLevel="0" collapsed="false">
      <c r="A669" s="109"/>
      <c r="B669" s="131" t="n">
        <v>35.1</v>
      </c>
      <c r="C669" s="131" t="n">
        <v>14.7</v>
      </c>
      <c r="D669" s="131" t="s">
        <v>60</v>
      </c>
      <c r="E669" s="131" t="s">
        <v>60</v>
      </c>
      <c r="F669" s="158" t="n">
        <v>3601</v>
      </c>
      <c r="G669" s="131" t="s">
        <v>60</v>
      </c>
      <c r="H669" s="132" t="n">
        <v>5540</v>
      </c>
      <c r="I669" s="131" t="s">
        <v>60</v>
      </c>
      <c r="J669" s="131" t="s">
        <v>60</v>
      </c>
      <c r="K669" s="131" t="s">
        <v>60</v>
      </c>
      <c r="L669" s="109"/>
      <c r="M669" s="109"/>
    </row>
    <row r="670" customFormat="false" ht="24" hidden="false" customHeight="true" outlineLevel="0" collapsed="false">
      <c r="A670" s="109"/>
      <c r="B670" s="131" t="n">
        <v>39.3</v>
      </c>
      <c r="C670" s="131" t="n">
        <v>16.7</v>
      </c>
      <c r="D670" s="131" t="s">
        <v>60</v>
      </c>
      <c r="E670" s="131" t="s">
        <v>60</v>
      </c>
      <c r="F670" s="158" t="n">
        <v>3800</v>
      </c>
      <c r="G670" s="131" t="s">
        <v>60</v>
      </c>
      <c r="H670" s="132" t="n">
        <v>6640</v>
      </c>
      <c r="I670" s="131" t="s">
        <v>60</v>
      </c>
      <c r="J670" s="131" t="s">
        <v>60</v>
      </c>
      <c r="K670" s="131" t="s">
        <v>60</v>
      </c>
      <c r="L670" s="109"/>
      <c r="M670" s="109"/>
    </row>
    <row r="671" customFormat="false" ht="24" hidden="false" customHeight="true" outlineLevel="0" collapsed="false">
      <c r="A671" s="109"/>
      <c r="B671" s="131" t="n">
        <v>43.4</v>
      </c>
      <c r="C671" s="131" t="n">
        <v>18.8</v>
      </c>
      <c r="D671" s="131" t="s">
        <v>60</v>
      </c>
      <c r="E671" s="131" t="s">
        <v>60</v>
      </c>
      <c r="F671" s="158" t="n">
        <v>4001</v>
      </c>
      <c r="G671" s="131" t="s">
        <v>60</v>
      </c>
      <c r="H671" s="132" t="n">
        <v>7790</v>
      </c>
      <c r="I671" s="131" t="s">
        <v>60</v>
      </c>
      <c r="J671" s="131" t="s">
        <v>60</v>
      </c>
      <c r="K671" s="131" t="s">
        <v>60</v>
      </c>
      <c r="L671" s="109"/>
      <c r="M671" s="109"/>
    </row>
    <row r="672" customFormat="false" ht="24" hidden="false" customHeight="true" outlineLevel="0" collapsed="false">
      <c r="A672" s="109"/>
      <c r="B672" s="131" t="n">
        <v>48.8</v>
      </c>
      <c r="C672" s="131" t="n">
        <v>21.2</v>
      </c>
      <c r="D672" s="131" t="s">
        <v>60</v>
      </c>
      <c r="E672" s="131" t="s">
        <v>60</v>
      </c>
      <c r="F672" s="158" t="n">
        <v>4200</v>
      </c>
      <c r="G672" s="131" t="s">
        <v>60</v>
      </c>
      <c r="H672" s="132" t="n">
        <v>9320</v>
      </c>
      <c r="I672" s="131" t="s">
        <v>60</v>
      </c>
      <c r="J672" s="131" t="s">
        <v>60</v>
      </c>
      <c r="K672" s="131" t="s">
        <v>60</v>
      </c>
      <c r="L672" s="109"/>
      <c r="M672" s="109"/>
    </row>
    <row r="673" customFormat="false" ht="24" hidden="false" customHeight="true" outlineLevel="0" collapsed="false">
      <c r="A673" s="109"/>
      <c r="B673" s="131" t="n">
        <v>54.2</v>
      </c>
      <c r="C673" s="131" t="n">
        <v>23.7</v>
      </c>
      <c r="D673" s="131" t="s">
        <v>60</v>
      </c>
      <c r="E673" s="131" t="s">
        <v>60</v>
      </c>
      <c r="F673" s="158" t="n">
        <v>4401</v>
      </c>
      <c r="G673" s="131" t="s">
        <v>60</v>
      </c>
      <c r="H673" s="132" t="n">
        <v>10920</v>
      </c>
      <c r="I673" s="131" t="s">
        <v>60</v>
      </c>
      <c r="J673" s="131" t="s">
        <v>60</v>
      </c>
      <c r="K673" s="131" t="s">
        <v>60</v>
      </c>
      <c r="L673" s="109"/>
      <c r="M673" s="109"/>
    </row>
    <row r="674" customFormat="false" ht="24" hidden="false" customHeight="true" outlineLevel="0" collapsed="false">
      <c r="A674" s="109"/>
      <c r="B674" s="131" t="n">
        <v>60.2</v>
      </c>
      <c r="C674" s="131" t="n">
        <v>26.6</v>
      </c>
      <c r="D674" s="131" t="s">
        <v>60</v>
      </c>
      <c r="E674" s="131" t="s">
        <v>60</v>
      </c>
      <c r="F674" s="158" t="n">
        <v>4596</v>
      </c>
      <c r="G674" s="131" t="s">
        <v>60</v>
      </c>
      <c r="H674" s="132" t="n">
        <v>12800</v>
      </c>
      <c r="I674" s="131" t="s">
        <v>60</v>
      </c>
      <c r="J674" s="131" t="s">
        <v>60</v>
      </c>
      <c r="K674" s="131" t="s">
        <v>60</v>
      </c>
      <c r="L674" s="109"/>
      <c r="M674" s="109"/>
    </row>
    <row r="675" customFormat="false" ht="24" hidden="false" customHeight="true" outlineLevel="0" collapsed="false">
      <c r="A675" s="163"/>
      <c r="B675" s="164"/>
      <c r="C675" s="165"/>
      <c r="D675" s="166"/>
      <c r="E675" s="166"/>
      <c r="F675" s="166"/>
      <c r="G675" s="166"/>
      <c r="H675" s="163"/>
      <c r="I675" s="163"/>
      <c r="J675" s="163"/>
      <c r="K675" s="163"/>
      <c r="L675" s="163"/>
      <c r="M675" s="163"/>
    </row>
  </sheetData>
  <mergeCells count="82">
    <mergeCell ref="B1:L1"/>
    <mergeCell ref="B4:C7"/>
    <mergeCell ref="B9:G9"/>
    <mergeCell ref="G10:I10"/>
    <mergeCell ref="K10:L10"/>
    <mergeCell ref="B28:G28"/>
    <mergeCell ref="G29:I29"/>
    <mergeCell ref="K29:L29"/>
    <mergeCell ref="B54:G54"/>
    <mergeCell ref="G55:I55"/>
    <mergeCell ref="K55:L55"/>
    <mergeCell ref="B84:G84"/>
    <mergeCell ref="G85:I85"/>
    <mergeCell ref="K85:L85"/>
    <mergeCell ref="C110:D110"/>
    <mergeCell ref="C111:D111"/>
    <mergeCell ref="C132:D132"/>
    <mergeCell ref="C133:D133"/>
    <mergeCell ref="B154:G154"/>
    <mergeCell ref="G155:I155"/>
    <mergeCell ref="K155:L155"/>
    <mergeCell ref="B204:G204"/>
    <mergeCell ref="G205:I205"/>
    <mergeCell ref="K205:L205"/>
    <mergeCell ref="C234:D234"/>
    <mergeCell ref="C235:D235"/>
    <mergeCell ref="B256:G256"/>
    <mergeCell ref="G257:I257"/>
    <mergeCell ref="K257:L257"/>
    <mergeCell ref="C278:D278"/>
    <mergeCell ref="C279:D279"/>
    <mergeCell ref="B298:G298"/>
    <mergeCell ref="G299:I299"/>
    <mergeCell ref="K299:L299"/>
    <mergeCell ref="C316:D316"/>
    <mergeCell ref="C317:D317"/>
    <mergeCell ref="B335:G335"/>
    <mergeCell ref="G336:I336"/>
    <mergeCell ref="B356:G356"/>
    <mergeCell ref="G357:I357"/>
    <mergeCell ref="K357:L357"/>
    <mergeCell ref="B373:G373"/>
    <mergeCell ref="G374:I374"/>
    <mergeCell ref="K374:L374"/>
    <mergeCell ref="B396:G396"/>
    <mergeCell ref="B402:G402"/>
    <mergeCell ref="B424:G424"/>
    <mergeCell ref="G425:I425"/>
    <mergeCell ref="K425:L425"/>
    <mergeCell ref="B447:G447"/>
    <mergeCell ref="G448:I448"/>
    <mergeCell ref="K448:L448"/>
    <mergeCell ref="B462:G462"/>
    <mergeCell ref="B468:G468"/>
    <mergeCell ref="B474:G474"/>
    <mergeCell ref="G475:I475"/>
    <mergeCell ref="K475:L475"/>
    <mergeCell ref="B490:G490"/>
    <mergeCell ref="G491:I491"/>
    <mergeCell ref="K491:L491"/>
    <mergeCell ref="B505:G505"/>
    <mergeCell ref="G506:I506"/>
    <mergeCell ref="K506:L506"/>
    <mergeCell ref="B516:G516"/>
    <mergeCell ref="G517:I517"/>
    <mergeCell ref="K517:L517"/>
    <mergeCell ref="B529:G529"/>
    <mergeCell ref="G530:I530"/>
    <mergeCell ref="K530:L530"/>
    <mergeCell ref="B548:G548"/>
    <mergeCell ref="G549:I549"/>
    <mergeCell ref="K549:L549"/>
    <mergeCell ref="B566:G566"/>
    <mergeCell ref="G567:I567"/>
    <mergeCell ref="B581:G581"/>
    <mergeCell ref="B599:G599"/>
    <mergeCell ref="B618:G618"/>
    <mergeCell ref="B629:G629"/>
    <mergeCell ref="G630:I630"/>
    <mergeCell ref="B650:G650"/>
    <mergeCell ref="B651:C651"/>
    <mergeCell ref="D651:E651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5443</TotalTime>
  <Application>LibreOffice/6.4.4.2$Linux_X86_64 LibreOffice_project/706abf8817d63c225da2eaeb9c9523a7d4d3595c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2020-06-18T00:14:00Z</dcterms:created>
  <dc:creator>Administrator</dc:creator>
  <dc:description/>
  <dc:language>en-US</dc:language>
  <cp:lastModifiedBy/>
  <dcterms:modified xsi:type="dcterms:W3CDTF">2020-06-23T15:13:07Z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