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<sst xmlns="http://schemas.openxmlformats.org/spreadsheetml/2006/main" count="39" uniqueCount="38">
  <si>
    <t xml:space="preserve">Configuration</t>
  </si>
  <si>
    <t xml:space="preserve"># of Rotors</t>
  </si>
  <si>
    <t xml:space="preserve">Frame</t>
  </si>
  <si>
    <t xml:space="preserve">Frame $</t>
  </si>
  <si>
    <t xml:space="preserve">Motor</t>
  </si>
  <si>
    <t xml:space="preserve">Motor $</t>
  </si>
  <si>
    <t xml:space="preserve">Prop</t>
  </si>
  <si>
    <t xml:space="preserve">Prop Diameter</t>
  </si>
  <si>
    <t xml:space="preserve">Prop $</t>
  </si>
  <si>
    <t xml:space="preserve">Min ESC</t>
  </si>
  <si>
    <t xml:space="preserve">ESC $</t>
  </si>
  <si>
    <t xml:space="preserve">Battery Cells</t>
  </si>
  <si>
    <t xml:space="preserve">Battery Cost</t>
  </si>
  <si>
    <t xml:space="preserve">$ for 12 min</t>
  </si>
  <si>
    <t xml:space="preserve">$ for 15 min</t>
  </si>
  <si>
    <t xml:space="preserve">Est. Mass</t>
  </si>
  <si>
    <t xml:space="preserve">Quad</t>
  </si>
  <si>
    <t xml:space="preserve">Tarot 650 Carbon</t>
  </si>
  <si>
    <t xml:space="preserve">KDE4213XF-360</t>
  </si>
  <si>
    <t xml:space="preserve">KDE-CF155-TP</t>
  </si>
  <si>
    <t xml:space="preserve">38A</t>
  </si>
  <si>
    <t xml:space="preserve">6S(12)/8S(15)</t>
  </si>
  <si>
    <t xml:space="preserve">9.5kg</t>
  </si>
  <si>
    <t xml:space="preserve">Hex</t>
  </si>
  <si>
    <t xml:space="preserve">Tarot FY690S</t>
  </si>
  <si>
    <t xml:space="preserve">KDE3520XF-400</t>
  </si>
  <si>
    <t xml:space="preserve">KDE-CF125-TP</t>
  </si>
  <si>
    <t xml:space="preserve">45A</t>
  </si>
  <si>
    <t xml:space="preserve">8S</t>
  </si>
  <si>
    <t xml:space="preserve">N/A</t>
  </si>
  <si>
    <t xml:space="preserve">10.5kg</t>
  </si>
  <si>
    <t xml:space="preserve">X8*</t>
  </si>
  <si>
    <t xml:space="preserve">TM-MN4014-KV400</t>
  </si>
  <si>
    <t xml:space="preserve">TM-P16x5.4</t>
  </si>
  <si>
    <t xml:space="preserve">30A</t>
  </si>
  <si>
    <t xml:space="preserve">6S</t>
  </si>
  <si>
    <t xml:space="preserve">10kg</t>
  </si>
  <si>
    <t xml:space="preserve">*Note: the X8 configuration requires additional work to find&amp;purchase/design motor mounts that allow coaxial (top and bottom) motors on each arm. The price also reflects cheap ESC’s, which may be sufficient, but not as high quality as the KDE ones. We could also bring down the prices of the other configurations by using less expensive ESC’s.</t>
  </si>
</sst>
</file>

<file path=xl/styles.xml><?xml version="1.0" encoding="utf-8"?>
<styleSheet xmlns="http://schemas.openxmlformats.org/spreadsheetml/2006/main">
  <numFmts count="2">
    <numFmt numFmtId="164" formatCode="General"/>
    <numFmt numFmtId="165" formatCode="[$$-409]#,##0.00;[RED]\-[$$-409]#,##0.00"/>
  </numFmts>
  <fonts count="6">
    <font>
      <sz val="10"/>
      <name val="Arial"/>
      <family val="2"/>
    </font>
    <font>
      <sz val="10"/>
      <name val="Arial"/>
      <family val="0"/>
    </font>
    <font>
      <sz val="10"/>
      <name val="Arial"/>
      <family val="0"/>
    </font>
    <font>
      <sz val="10"/>
      <name val="Arial"/>
      <family val="0"/>
    </font>
    <font>
      <sz val="10"/>
      <color rgb="FF0000FF"/>
      <name val="Arial"/>
      <family val="2"/>
    </font>
    <font>
      <sz val="10"/>
      <color rgb="FF228B22"/>
      <name val="lucidatypewriter"/>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228B22"/>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azon.com/Tarot-TL65B01-Aircraft-Quadcopter-Helicopter/dp/B00O0NGT8A" TargetMode="External"/><Relationship Id="rId2" Type="http://schemas.openxmlformats.org/officeDocument/2006/relationships/hyperlink" Target="https://www.amazon.com/Tarot-Aircraft-Folding-Hexacopter-TL68C01/dp/B01D0ZDHUG/ref=sr_1_1?dchild=1&amp;keywords=Tarot+FY690S&amp;qid=1595359812&amp;s=toys-and-games&amp;sr=1-1" TargetMode="External"/><Relationship Id="rId3" Type="http://schemas.openxmlformats.org/officeDocument/2006/relationships/hyperlink" Target="https://www.amazon.com/Tarot-TL65B01-Aircraft-Quadcopter-Helicopter/dp/B00O0NGT8A"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1" activeCellId="0" sqref="D11"/>
    </sheetView>
  </sheetViews>
  <sheetFormatPr defaultColWidth="11.53515625" defaultRowHeight="12.8" zeroHeight="false" outlineLevelRow="0" outlineLevelCol="0"/>
  <cols>
    <col collapsed="false" customWidth="true" hidden="false" outlineLevel="0" max="1" min="1" style="0" width="12.13"/>
    <col collapsed="false" customWidth="true" hidden="false" outlineLevel="0" max="2" min="2" style="0" width="10.46"/>
    <col collapsed="false" customWidth="true" hidden="false" outlineLevel="0" max="3" min="3" style="0" width="15.33"/>
    <col collapsed="false" customWidth="true" hidden="false" outlineLevel="0" max="4" min="4" style="0" width="8.23"/>
    <col collapsed="false" customWidth="true" hidden="false" outlineLevel="0" max="5" min="5" style="0" width="17.4"/>
    <col collapsed="false" customWidth="true" hidden="false" outlineLevel="0" max="6" min="6" style="0" width="7.68"/>
    <col collapsed="false" customWidth="true" hidden="false" outlineLevel="0" max="7" min="7" style="0" width="14.08"/>
    <col collapsed="false" customWidth="true" hidden="false" outlineLevel="0" max="8" min="8" style="0" width="13.1"/>
    <col collapsed="false" customWidth="true" hidden="false" outlineLevel="0" max="9" min="9" style="0" width="6.85"/>
    <col collapsed="false" customWidth="true" hidden="false" outlineLevel="0" max="12" min="12" style="0" width="12.68"/>
  </cols>
  <sheetData>
    <row r="1" customFormat="false" ht="12.8" hidden="false" customHeight="false" outlineLevel="0" collapsed="false">
      <c r="A1" s="0" t="s">
        <v>0</v>
      </c>
      <c r="B1" s="0" t="s">
        <v>1</v>
      </c>
      <c r="C1" s="0" t="s">
        <v>2</v>
      </c>
      <c r="D1" s="0" t="s">
        <v>3</v>
      </c>
      <c r="E1" s="1" t="s">
        <v>4</v>
      </c>
      <c r="F1" s="1" t="s">
        <v>5</v>
      </c>
      <c r="G1" s="1" t="s">
        <v>6</v>
      </c>
      <c r="H1" s="0" t="s">
        <v>7</v>
      </c>
      <c r="I1" s="1" t="s">
        <v>8</v>
      </c>
      <c r="J1" s="1" t="s">
        <v>9</v>
      </c>
      <c r="K1" s="1" t="s">
        <v>10</v>
      </c>
      <c r="L1" s="1" t="s">
        <v>11</v>
      </c>
      <c r="M1" s="1" t="s">
        <v>12</v>
      </c>
      <c r="N1" s="1" t="s">
        <v>13</v>
      </c>
      <c r="O1" s="0" t="s">
        <v>14</v>
      </c>
      <c r="P1" s="0" t="s">
        <v>15</v>
      </c>
    </row>
    <row r="2" customFormat="false" ht="12.8" hidden="false" customHeight="false" outlineLevel="0" collapsed="false">
      <c r="A2" s="0" t="s">
        <v>16</v>
      </c>
      <c r="B2" s="0" t="n">
        <v>4</v>
      </c>
      <c r="C2" s="2" t="s">
        <v>17</v>
      </c>
      <c r="D2" s="3" t="n">
        <v>160</v>
      </c>
      <c r="E2" s="0" t="s">
        <v>18</v>
      </c>
      <c r="F2" s="3" t="n">
        <v>134</v>
      </c>
      <c r="G2" s="0" t="s">
        <v>19</v>
      </c>
      <c r="H2" s="0" t="n">
        <v>15.5</v>
      </c>
      <c r="I2" s="3" t="n">
        <v>60</v>
      </c>
      <c r="J2" s="0" t="s">
        <v>20</v>
      </c>
      <c r="K2" s="3" t="n">
        <v>140</v>
      </c>
      <c r="L2" s="0" t="s">
        <v>21</v>
      </c>
      <c r="M2" s="3" t="n">
        <v>250</v>
      </c>
      <c r="N2" s="3" t="n">
        <f aca="false">B2*(F2+I2+K2)+D2+M2</f>
        <v>1746</v>
      </c>
      <c r="O2" s="3" t="n">
        <f aca="false">B2*(F2+I2+K2)+D2+M2</f>
        <v>1746</v>
      </c>
      <c r="P2" s="0" t="s">
        <v>22</v>
      </c>
    </row>
    <row r="3" customFormat="false" ht="12.8" hidden="false" customHeight="false" outlineLevel="0" collapsed="false">
      <c r="A3" s="0" t="s">
        <v>23</v>
      </c>
      <c r="B3" s="0" t="n">
        <v>6</v>
      </c>
      <c r="C3" s="4" t="s">
        <v>24</v>
      </c>
      <c r="D3" s="3" t="n">
        <v>160</v>
      </c>
      <c r="E3" s="0" t="s">
        <v>25</v>
      </c>
      <c r="F3" s="3" t="n">
        <v>113</v>
      </c>
      <c r="G3" s="0" t="s">
        <v>26</v>
      </c>
      <c r="H3" s="0" t="n">
        <v>12.5</v>
      </c>
      <c r="I3" s="3" t="n">
        <v>47</v>
      </c>
      <c r="J3" s="0" t="s">
        <v>27</v>
      </c>
      <c r="K3" s="3" t="n">
        <v>120</v>
      </c>
      <c r="L3" s="0" t="s">
        <v>28</v>
      </c>
      <c r="M3" s="3" t="n">
        <v>544</v>
      </c>
      <c r="N3" s="3" t="n">
        <f aca="false">B3*(F3+I3+K3)+D3+M3</f>
        <v>2384</v>
      </c>
      <c r="O3" s="0" t="s">
        <v>29</v>
      </c>
      <c r="P3" s="0" t="s">
        <v>30</v>
      </c>
    </row>
    <row r="4" customFormat="false" ht="12.8" hidden="false" customHeight="false" outlineLevel="0" collapsed="false">
      <c r="A4" s="0" t="s">
        <v>31</v>
      </c>
      <c r="B4" s="0" t="n">
        <v>8</v>
      </c>
      <c r="C4" s="2" t="s">
        <v>17</v>
      </c>
      <c r="D4" s="3" t="n">
        <v>160</v>
      </c>
      <c r="E4" s="0" t="s">
        <v>32</v>
      </c>
      <c r="F4" s="3" t="n">
        <v>100</v>
      </c>
      <c r="G4" s="0" t="s">
        <v>33</v>
      </c>
      <c r="H4" s="0" t="n">
        <v>16</v>
      </c>
      <c r="I4" s="3" t="n">
        <v>31</v>
      </c>
      <c r="J4" s="0" t="s">
        <v>34</v>
      </c>
      <c r="K4" s="3" t="n">
        <v>20</v>
      </c>
      <c r="L4" s="0" t="s">
        <v>35</v>
      </c>
      <c r="M4" s="3" t="n">
        <v>240</v>
      </c>
      <c r="N4" s="3" t="n">
        <f aca="false">B4*(F4+I4+K4)+D4+M4</f>
        <v>1608</v>
      </c>
      <c r="O4" s="3" t="n">
        <f aca="false">N4+60</f>
        <v>1668</v>
      </c>
      <c r="P4" s="0" t="s">
        <v>36</v>
      </c>
    </row>
    <row r="5" customFormat="false" ht="12.8" hidden="false" customHeight="true" outlineLevel="0" collapsed="false">
      <c r="B5" s="5" t="s">
        <v>37</v>
      </c>
      <c r="C5" s="5"/>
      <c r="D5" s="5"/>
      <c r="E5" s="5"/>
      <c r="F5" s="5"/>
      <c r="G5" s="5"/>
      <c r="H5" s="5"/>
      <c r="I5" s="5"/>
      <c r="J5" s="5"/>
      <c r="K5" s="5"/>
      <c r="L5" s="5"/>
    </row>
    <row r="6" customFormat="false" ht="12.8" hidden="false" customHeight="false" outlineLevel="0" collapsed="false">
      <c r="B6" s="5"/>
      <c r="C6" s="5"/>
      <c r="D6" s="5"/>
      <c r="E6" s="5"/>
      <c r="F6" s="5"/>
      <c r="G6" s="5"/>
      <c r="H6" s="5"/>
      <c r="I6" s="5"/>
      <c r="J6" s="5"/>
      <c r="K6" s="5"/>
      <c r="L6" s="5"/>
    </row>
    <row r="7" customFormat="false" ht="12.8" hidden="false" customHeight="false" outlineLevel="0" collapsed="false">
      <c r="B7" s="5"/>
      <c r="C7" s="5"/>
      <c r="D7" s="5"/>
      <c r="E7" s="5"/>
      <c r="F7" s="5"/>
      <c r="G7" s="5"/>
      <c r="H7" s="5"/>
      <c r="I7" s="5"/>
      <c r="J7" s="5"/>
      <c r="K7" s="5"/>
      <c r="L7" s="5"/>
    </row>
  </sheetData>
  <mergeCells count="1">
    <mergeCell ref="B5:L7"/>
  </mergeCells>
  <hyperlinks>
    <hyperlink ref="C2" r:id="rId1" display="Tarot 650 Carbon"/>
    <hyperlink ref="C3" r:id="rId2" display="Tarot FY690S"/>
    <hyperlink ref="C4" r:id="rId3" display="Tarot 650 Carbo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2020-07-21T12:48:51Z</dcterms:created>
  <dc:creator/>
  <dc:description/>
  <dc:language>en-US</dc:language>
  <cp:lastModifiedBy/>
  <dcterms:modified xsi:type="dcterms:W3CDTF">2020-07-21T13:48:35Z</dcterms:modified>
  <cp:revision>1</cp:revision>
  <dc:subject/>
  <dc:title/>
</cp:coreProperties>
</file>