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alero/Documents/Excel/Excel &amp; Financial Modelling/Advent-of-Code-Excel/2022/"/>
    </mc:Choice>
  </mc:AlternateContent>
  <xr:revisionPtr revIDLastSave="0" documentId="13_ncr:1_{EFAD9C28-5E23-E142-801F-AB704DB33516}" xr6:coauthVersionLast="47" xr6:coauthVersionMax="47" xr10:uidLastSave="{00000000-0000-0000-0000-000000000000}"/>
  <bookViews>
    <workbookView xWindow="0" yWindow="760" windowWidth="33600" windowHeight="21580" activeTab="1" xr2:uid="{BD9D965C-81AA-E441-BA42-DB93D2E4F26D}"/>
  </bookViews>
  <sheets>
    <sheet name="Solutions" sheetId="3" r:id="rId1"/>
    <sheet name="Workings Part 1" sheetId="4" r:id="rId2"/>
  </sheets>
  <definedNames>
    <definedName name="input">'Workings Part 1'!$A$2:$A$1032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4" l="1"/>
  <c r="I3" i="4" s="1"/>
  <c r="H4" i="4"/>
  <c r="I4" i="4" s="1"/>
  <c r="H5" i="4"/>
  <c r="I5" i="4" s="1"/>
  <c r="H6" i="4"/>
  <c r="I6" i="4" s="1"/>
  <c r="H7" i="4"/>
  <c r="I7" i="4" s="1"/>
  <c r="H9" i="4"/>
  <c r="I9" i="4" s="1"/>
  <c r="H10" i="4"/>
  <c r="I10" i="4" s="1"/>
  <c r="H11" i="4"/>
  <c r="I11" i="4" s="1"/>
  <c r="H12" i="4"/>
  <c r="I12" i="4" s="1"/>
  <c r="H13" i="4"/>
  <c r="I13" i="4" s="1"/>
  <c r="H14" i="4"/>
  <c r="I14" i="4" s="1"/>
  <c r="H15" i="4"/>
  <c r="I15" i="4" s="1"/>
  <c r="H21" i="4"/>
  <c r="I21" i="4" s="1"/>
  <c r="H22" i="4"/>
  <c r="I22" i="4" s="1"/>
  <c r="H23" i="4"/>
  <c r="I23" i="4" s="1"/>
  <c r="H24" i="4"/>
  <c r="I24" i="4" s="1"/>
  <c r="H25" i="4"/>
  <c r="I25" i="4" s="1"/>
  <c r="H27" i="4"/>
  <c r="I27" i="4" s="1"/>
  <c r="H28" i="4"/>
  <c r="I28" i="4" s="1"/>
  <c r="H29" i="4"/>
  <c r="I29" i="4" s="1"/>
  <c r="H30" i="4"/>
  <c r="I30" i="4" s="1"/>
  <c r="H34" i="4"/>
  <c r="I34" i="4" s="1"/>
  <c r="H35" i="4"/>
  <c r="I35" i="4" s="1"/>
  <c r="H36" i="4"/>
  <c r="I36" i="4" s="1"/>
  <c r="H37" i="4"/>
  <c r="I37" i="4" s="1"/>
  <c r="H38" i="4"/>
  <c r="I38" i="4" s="1"/>
  <c r="H39" i="4"/>
  <c r="I39" i="4" s="1"/>
  <c r="H40" i="4"/>
  <c r="I40" i="4" s="1"/>
  <c r="H42" i="4"/>
  <c r="I42" i="4" s="1"/>
  <c r="H43" i="4"/>
  <c r="I43" i="4" s="1"/>
  <c r="H44" i="4"/>
  <c r="I44" i="4" s="1"/>
  <c r="H45" i="4"/>
  <c r="I45" i="4" s="1"/>
  <c r="H46" i="4"/>
  <c r="I46" i="4" s="1"/>
  <c r="H47" i="4"/>
  <c r="I47" i="4" s="1"/>
  <c r="H48" i="4"/>
  <c r="I48" i="4" s="1"/>
  <c r="H49" i="4"/>
  <c r="I49" i="4" s="1"/>
  <c r="H50" i="4"/>
  <c r="I50" i="4" s="1"/>
  <c r="H51" i="4"/>
  <c r="I51" i="4" s="1"/>
  <c r="H52" i="4"/>
  <c r="I52" i="4" s="1"/>
  <c r="H53" i="4"/>
  <c r="I53" i="4" s="1"/>
  <c r="H54" i="4"/>
  <c r="I54" i="4" s="1"/>
  <c r="H55" i="4"/>
  <c r="I55" i="4" s="1"/>
  <c r="H56" i="4"/>
  <c r="I56" i="4" s="1"/>
  <c r="H57" i="4"/>
  <c r="I57" i="4" s="1"/>
  <c r="H58" i="4"/>
  <c r="I58" i="4" s="1"/>
  <c r="H61" i="4"/>
  <c r="I61" i="4" s="1"/>
  <c r="H63" i="4"/>
  <c r="I63" i="4" s="1"/>
  <c r="H66" i="4"/>
  <c r="I66" i="4" s="1"/>
  <c r="H67" i="4"/>
  <c r="I67" i="4" s="1"/>
  <c r="H70" i="4"/>
  <c r="I70" i="4" s="1"/>
  <c r="H71" i="4"/>
  <c r="I71" i="4" s="1"/>
  <c r="H72" i="4"/>
  <c r="I72" i="4" s="1"/>
  <c r="H76" i="4"/>
  <c r="I76" i="4" s="1"/>
  <c r="H77" i="4"/>
  <c r="I77" i="4" s="1"/>
  <c r="H78" i="4"/>
  <c r="I78" i="4" s="1"/>
  <c r="H79" i="4"/>
  <c r="I79" i="4" s="1"/>
  <c r="H81" i="4"/>
  <c r="I81" i="4" s="1"/>
  <c r="H85" i="4"/>
  <c r="I85" i="4" s="1"/>
  <c r="H86" i="4"/>
  <c r="I86" i="4" s="1"/>
  <c r="H88" i="4"/>
  <c r="I88" i="4" s="1"/>
  <c r="H90" i="4"/>
  <c r="I90" i="4" s="1"/>
  <c r="H91" i="4"/>
  <c r="I91" i="4" s="1"/>
  <c r="H93" i="4"/>
  <c r="I93" i="4" s="1"/>
  <c r="H94" i="4"/>
  <c r="I94" i="4" s="1"/>
  <c r="H95" i="4"/>
  <c r="I95" i="4" s="1"/>
  <c r="H96" i="4"/>
  <c r="I96" i="4" s="1"/>
  <c r="H97" i="4"/>
  <c r="I97" i="4" s="1"/>
  <c r="H99" i="4"/>
  <c r="I99" i="4" s="1"/>
  <c r="H100" i="4"/>
  <c r="I100" i="4" s="1"/>
  <c r="H102" i="4"/>
  <c r="I102" i="4" s="1"/>
  <c r="H103" i="4"/>
  <c r="I103" i="4" s="1"/>
  <c r="H104" i="4"/>
  <c r="I104" i="4" s="1"/>
  <c r="H105" i="4"/>
  <c r="I105" i="4" s="1"/>
  <c r="H106" i="4"/>
  <c r="I106" i="4" s="1"/>
  <c r="H108" i="4"/>
  <c r="I108" i="4" s="1"/>
  <c r="H109" i="4"/>
  <c r="I109" i="4" s="1"/>
  <c r="H110" i="4"/>
  <c r="I110" i="4" s="1"/>
  <c r="H112" i="4"/>
  <c r="I112" i="4" s="1"/>
  <c r="H113" i="4"/>
  <c r="I113" i="4" s="1"/>
  <c r="H114" i="4"/>
  <c r="I114" i="4" s="1"/>
  <c r="H117" i="4"/>
  <c r="I117" i="4" s="1"/>
  <c r="H118" i="4"/>
  <c r="I118" i="4" s="1"/>
  <c r="H120" i="4"/>
  <c r="I120" i="4" s="1"/>
  <c r="H121" i="4"/>
  <c r="I121" i="4" s="1"/>
  <c r="H127" i="4"/>
  <c r="I127" i="4" s="1"/>
  <c r="H128" i="4"/>
  <c r="I128" i="4" s="1"/>
  <c r="H129" i="4"/>
  <c r="I129" i="4" s="1"/>
  <c r="H131" i="4"/>
  <c r="I131" i="4" s="1"/>
  <c r="H132" i="4"/>
  <c r="I132" i="4" s="1"/>
  <c r="H133" i="4"/>
  <c r="I133" i="4" s="1"/>
  <c r="H134" i="4"/>
  <c r="I134" i="4" s="1"/>
  <c r="H135" i="4"/>
  <c r="I135" i="4" s="1"/>
  <c r="H136" i="4"/>
  <c r="I136" i="4" s="1"/>
  <c r="H138" i="4"/>
  <c r="I138" i="4" s="1"/>
  <c r="H139" i="4"/>
  <c r="I139" i="4" s="1"/>
  <c r="H140" i="4"/>
  <c r="I140" i="4" s="1"/>
  <c r="H141" i="4"/>
  <c r="I141" i="4" s="1"/>
  <c r="H142" i="4"/>
  <c r="I142" i="4" s="1"/>
  <c r="H144" i="4"/>
  <c r="I144" i="4" s="1"/>
  <c r="H145" i="4"/>
  <c r="I145" i="4" s="1"/>
  <c r="H146" i="4"/>
  <c r="I146" i="4" s="1"/>
  <c r="H147" i="4"/>
  <c r="I147" i="4" s="1"/>
  <c r="H148" i="4"/>
  <c r="I148" i="4" s="1"/>
  <c r="H150" i="4"/>
  <c r="I150" i="4" s="1"/>
  <c r="H151" i="4"/>
  <c r="I151" i="4" s="1"/>
  <c r="H152" i="4"/>
  <c r="I152" i="4" s="1"/>
  <c r="H153" i="4"/>
  <c r="I153" i="4" s="1"/>
  <c r="H155" i="4"/>
  <c r="I155" i="4" s="1"/>
  <c r="H156" i="4"/>
  <c r="I156" i="4" s="1"/>
  <c r="H157" i="4"/>
  <c r="I157" i="4" s="1"/>
  <c r="H158" i="4"/>
  <c r="I158" i="4" s="1"/>
  <c r="H159" i="4"/>
  <c r="I159" i="4" s="1"/>
  <c r="H161" i="4"/>
  <c r="I161" i="4" s="1"/>
  <c r="H162" i="4"/>
  <c r="I162" i="4" s="1"/>
  <c r="H163" i="4"/>
  <c r="I163" i="4" s="1"/>
  <c r="H164" i="4"/>
  <c r="I164" i="4" s="1"/>
  <c r="H165" i="4"/>
  <c r="I165" i="4" s="1"/>
  <c r="H168" i="4"/>
  <c r="I168" i="4" s="1"/>
  <c r="H172" i="4"/>
  <c r="I172" i="4" s="1"/>
  <c r="H173" i="4"/>
  <c r="I173" i="4" s="1"/>
  <c r="H175" i="4"/>
  <c r="I175" i="4" s="1"/>
  <c r="H176" i="4"/>
  <c r="I176" i="4" s="1"/>
  <c r="H177" i="4"/>
  <c r="I177" i="4" s="1"/>
  <c r="H178" i="4"/>
  <c r="I178" i="4" s="1"/>
  <c r="H179" i="4"/>
  <c r="I179" i="4" s="1"/>
  <c r="H180" i="4"/>
  <c r="I180" i="4" s="1"/>
  <c r="H181" i="4"/>
  <c r="I181" i="4" s="1"/>
  <c r="H183" i="4"/>
  <c r="I183" i="4" s="1"/>
  <c r="H184" i="4"/>
  <c r="I184" i="4" s="1"/>
  <c r="H185" i="4"/>
  <c r="I185" i="4" s="1"/>
  <c r="H187" i="4"/>
  <c r="I187" i="4" s="1"/>
  <c r="H188" i="4"/>
  <c r="I188" i="4" s="1"/>
  <c r="H189" i="4"/>
  <c r="I189" i="4" s="1"/>
  <c r="H190" i="4"/>
  <c r="I190" i="4" s="1"/>
  <c r="H191" i="4"/>
  <c r="I191" i="4" s="1"/>
  <c r="H192" i="4"/>
  <c r="I192" i="4" s="1"/>
  <c r="H193" i="4"/>
  <c r="I193" i="4" s="1"/>
  <c r="H196" i="4"/>
  <c r="I196" i="4" s="1"/>
  <c r="H197" i="4"/>
  <c r="I197" i="4" s="1"/>
  <c r="H199" i="4"/>
  <c r="I199" i="4" s="1"/>
  <c r="H200" i="4"/>
  <c r="I200" i="4" s="1"/>
  <c r="H201" i="4"/>
  <c r="I201" i="4" s="1"/>
  <c r="H202" i="4"/>
  <c r="I202" i="4" s="1"/>
  <c r="H203" i="4"/>
  <c r="I203" i="4" s="1"/>
  <c r="H204" i="4"/>
  <c r="I204" i="4" s="1"/>
  <c r="H206" i="4"/>
  <c r="I206" i="4" s="1"/>
  <c r="H207" i="4"/>
  <c r="I207" i="4" s="1"/>
  <c r="H208" i="4"/>
  <c r="I208" i="4" s="1"/>
  <c r="H209" i="4"/>
  <c r="I209" i="4" s="1"/>
  <c r="H210" i="4"/>
  <c r="I210" i="4" s="1"/>
  <c r="H211" i="4"/>
  <c r="I211" i="4" s="1"/>
  <c r="H212" i="4"/>
  <c r="I212" i="4" s="1"/>
  <c r="H213" i="4"/>
  <c r="I213" i="4" s="1"/>
  <c r="H214" i="4"/>
  <c r="I214" i="4" s="1"/>
  <c r="H215" i="4"/>
  <c r="I215" i="4" s="1"/>
  <c r="H216" i="4"/>
  <c r="I216" i="4" s="1"/>
  <c r="H217" i="4"/>
  <c r="I217" i="4" s="1"/>
  <c r="H219" i="4"/>
  <c r="I219" i="4" s="1"/>
  <c r="H220" i="4"/>
  <c r="I220" i="4" s="1"/>
  <c r="H221" i="4"/>
  <c r="I221" i="4" s="1"/>
  <c r="H222" i="4"/>
  <c r="I222" i="4" s="1"/>
  <c r="H223" i="4"/>
  <c r="I223" i="4" s="1"/>
  <c r="H226" i="4"/>
  <c r="I226" i="4" s="1"/>
  <c r="H227" i="4"/>
  <c r="I227" i="4" s="1"/>
  <c r="H229" i="4"/>
  <c r="I229" i="4" s="1"/>
  <c r="H232" i="4"/>
  <c r="I232" i="4" s="1"/>
  <c r="H233" i="4"/>
  <c r="I233" i="4" s="1"/>
  <c r="H234" i="4"/>
  <c r="I234" i="4" s="1"/>
  <c r="H235" i="4"/>
  <c r="I235" i="4" s="1"/>
  <c r="H236" i="4"/>
  <c r="I236" i="4" s="1"/>
  <c r="H237" i="4"/>
  <c r="I237" i="4" s="1"/>
  <c r="H238" i="4"/>
  <c r="I238" i="4" s="1"/>
  <c r="H242" i="4"/>
  <c r="I242" i="4" s="1"/>
  <c r="H243" i="4"/>
  <c r="I243" i="4" s="1"/>
  <c r="H244" i="4"/>
  <c r="I244" i="4" s="1"/>
  <c r="H245" i="4"/>
  <c r="I245" i="4" s="1"/>
  <c r="H250" i="4"/>
  <c r="I250" i="4" s="1"/>
  <c r="H251" i="4"/>
  <c r="I251" i="4" s="1"/>
  <c r="H252" i="4"/>
  <c r="I252" i="4" s="1"/>
  <c r="H255" i="4"/>
  <c r="I255" i="4" s="1"/>
  <c r="H256" i="4"/>
  <c r="I256" i="4" s="1"/>
  <c r="H257" i="4"/>
  <c r="I257" i="4" s="1"/>
  <c r="H258" i="4"/>
  <c r="I258" i="4" s="1"/>
  <c r="H261" i="4"/>
  <c r="I261" i="4" s="1"/>
  <c r="H262" i="4"/>
  <c r="I262" i="4" s="1"/>
  <c r="H263" i="4"/>
  <c r="I263" i="4" s="1"/>
  <c r="H264" i="4"/>
  <c r="I264" i="4" s="1"/>
  <c r="H265" i="4"/>
  <c r="I265" i="4" s="1"/>
  <c r="H266" i="4"/>
  <c r="I266" i="4" s="1"/>
  <c r="H268" i="4"/>
  <c r="I268" i="4" s="1"/>
  <c r="H269" i="4"/>
  <c r="I269" i="4" s="1"/>
  <c r="H270" i="4"/>
  <c r="I270" i="4" s="1"/>
  <c r="H271" i="4"/>
  <c r="I271" i="4" s="1"/>
  <c r="H272" i="4"/>
  <c r="I272" i="4" s="1"/>
  <c r="H274" i="4"/>
  <c r="I274" i="4" s="1"/>
  <c r="H275" i="4"/>
  <c r="I275" i="4" s="1"/>
  <c r="H277" i="4"/>
  <c r="I277" i="4" s="1"/>
  <c r="H278" i="4"/>
  <c r="I278" i="4" s="1"/>
  <c r="H279" i="4"/>
  <c r="I279" i="4" s="1"/>
  <c r="H281" i="4"/>
  <c r="I281" i="4" s="1"/>
  <c r="H282" i="4"/>
  <c r="I282" i="4" s="1"/>
  <c r="H283" i="4"/>
  <c r="I283" i="4" s="1"/>
  <c r="H284" i="4"/>
  <c r="I284" i="4" s="1"/>
  <c r="H285" i="4"/>
  <c r="I285" i="4" s="1"/>
  <c r="H286" i="4"/>
  <c r="I286" i="4" s="1"/>
  <c r="H287" i="4"/>
  <c r="I287" i="4" s="1"/>
  <c r="H288" i="4"/>
  <c r="I288" i="4" s="1"/>
  <c r="H289" i="4"/>
  <c r="I289" i="4" s="1"/>
  <c r="H291" i="4"/>
  <c r="I291" i="4" s="1"/>
  <c r="H292" i="4"/>
  <c r="I292" i="4" s="1"/>
  <c r="H293" i="4"/>
  <c r="I293" i="4" s="1"/>
  <c r="H295" i="4"/>
  <c r="I295" i="4" s="1"/>
  <c r="H296" i="4"/>
  <c r="I296" i="4" s="1"/>
  <c r="H297" i="4"/>
  <c r="I297" i="4" s="1"/>
  <c r="H298" i="4"/>
  <c r="I298" i="4" s="1"/>
  <c r="H304" i="4"/>
  <c r="I304" i="4" s="1"/>
  <c r="H305" i="4"/>
  <c r="I305" i="4" s="1"/>
  <c r="H306" i="4"/>
  <c r="I306" i="4" s="1"/>
  <c r="H307" i="4"/>
  <c r="I307" i="4" s="1"/>
  <c r="H308" i="4"/>
  <c r="I308" i="4" s="1"/>
  <c r="H309" i="4"/>
  <c r="I309" i="4" s="1"/>
  <c r="H310" i="4"/>
  <c r="I310" i="4" s="1"/>
  <c r="H311" i="4"/>
  <c r="I311" i="4" s="1"/>
  <c r="H313" i="4"/>
  <c r="I313" i="4" s="1"/>
  <c r="H314" i="4"/>
  <c r="I314" i="4" s="1"/>
  <c r="H315" i="4"/>
  <c r="I315" i="4" s="1"/>
  <c r="H316" i="4"/>
  <c r="I316" i="4" s="1"/>
  <c r="H317" i="4"/>
  <c r="I317" i="4" s="1"/>
  <c r="H318" i="4"/>
  <c r="I318" i="4" s="1"/>
  <c r="H319" i="4"/>
  <c r="I319" i="4" s="1"/>
  <c r="H320" i="4"/>
  <c r="I320" i="4" s="1"/>
  <c r="H321" i="4"/>
  <c r="I321" i="4" s="1"/>
  <c r="H324" i="4"/>
  <c r="I324" i="4" s="1"/>
  <c r="H325" i="4"/>
  <c r="I325" i="4" s="1"/>
  <c r="H327" i="4"/>
  <c r="I327" i="4" s="1"/>
  <c r="H328" i="4"/>
  <c r="I328" i="4" s="1"/>
  <c r="H329" i="4"/>
  <c r="I329" i="4" s="1"/>
  <c r="H331" i="4"/>
  <c r="I331" i="4" s="1"/>
  <c r="H332" i="4"/>
  <c r="I332" i="4" s="1"/>
  <c r="H333" i="4"/>
  <c r="I333" i="4" s="1"/>
  <c r="H334" i="4"/>
  <c r="I334" i="4" s="1"/>
  <c r="H337" i="4"/>
  <c r="I337" i="4" s="1"/>
  <c r="H338" i="4"/>
  <c r="I338" i="4" s="1"/>
  <c r="H339" i="4"/>
  <c r="I339" i="4" s="1"/>
  <c r="H340" i="4"/>
  <c r="I340" i="4" s="1"/>
  <c r="H341" i="4"/>
  <c r="I341" i="4" s="1"/>
  <c r="H342" i="4"/>
  <c r="I342" i="4" s="1"/>
  <c r="H343" i="4"/>
  <c r="I343" i="4" s="1"/>
  <c r="H345" i="4"/>
  <c r="I345" i="4" s="1"/>
  <c r="H346" i="4"/>
  <c r="I346" i="4" s="1"/>
  <c r="H347" i="4"/>
  <c r="I347" i="4" s="1"/>
  <c r="H349" i="4"/>
  <c r="I349" i="4" s="1"/>
  <c r="H350" i="4"/>
  <c r="I350" i="4" s="1"/>
  <c r="H351" i="4"/>
  <c r="I351" i="4" s="1"/>
  <c r="H352" i="4"/>
  <c r="I352" i="4" s="1"/>
  <c r="H353" i="4"/>
  <c r="I353" i="4" s="1"/>
  <c r="H354" i="4"/>
  <c r="I354" i="4" s="1"/>
  <c r="H356" i="4"/>
  <c r="I356" i="4" s="1"/>
  <c r="H358" i="4"/>
  <c r="I358" i="4" s="1"/>
  <c r="H359" i="4"/>
  <c r="I359" i="4" s="1"/>
  <c r="H360" i="4"/>
  <c r="I360" i="4" s="1"/>
  <c r="H361" i="4"/>
  <c r="I361" i="4" s="1"/>
  <c r="H362" i="4"/>
  <c r="I362" i="4" s="1"/>
  <c r="H364" i="4"/>
  <c r="I364" i="4" s="1"/>
  <c r="H365" i="4"/>
  <c r="I365" i="4" s="1"/>
  <c r="H369" i="4"/>
  <c r="I369" i="4" s="1"/>
  <c r="H370" i="4"/>
  <c r="I370" i="4" s="1"/>
  <c r="H371" i="4"/>
  <c r="I371" i="4" s="1"/>
  <c r="H373" i="4"/>
  <c r="I373" i="4" s="1"/>
  <c r="H374" i="4"/>
  <c r="I374" i="4" s="1"/>
  <c r="H375" i="4"/>
  <c r="I375" i="4" s="1"/>
  <c r="H377" i="4"/>
  <c r="I377" i="4" s="1"/>
  <c r="H379" i="4"/>
  <c r="I379" i="4" s="1"/>
  <c r="H380" i="4"/>
  <c r="I380" i="4" s="1"/>
  <c r="H381" i="4"/>
  <c r="I381" i="4" s="1"/>
  <c r="H385" i="4"/>
  <c r="I385" i="4" s="1"/>
  <c r="H386" i="4"/>
  <c r="I386" i="4" s="1"/>
  <c r="H387" i="4"/>
  <c r="I387" i="4" s="1"/>
  <c r="H389" i="4"/>
  <c r="I389" i="4" s="1"/>
  <c r="H390" i="4"/>
  <c r="I390" i="4" s="1"/>
  <c r="H391" i="4"/>
  <c r="I391" i="4" s="1"/>
  <c r="H393" i="4"/>
  <c r="I393" i="4" s="1"/>
  <c r="H394" i="4"/>
  <c r="I394" i="4" s="1"/>
  <c r="H395" i="4"/>
  <c r="I395" i="4" s="1"/>
  <c r="H396" i="4"/>
  <c r="I396" i="4" s="1"/>
  <c r="H397" i="4"/>
  <c r="I397" i="4" s="1"/>
  <c r="H399" i="4"/>
  <c r="I399" i="4" s="1"/>
  <c r="H400" i="4"/>
  <c r="I400" i="4" s="1"/>
  <c r="H401" i="4"/>
  <c r="I401" i="4" s="1"/>
  <c r="H402" i="4"/>
  <c r="I402" i="4" s="1"/>
  <c r="H403" i="4"/>
  <c r="I403" i="4" s="1"/>
  <c r="H404" i="4"/>
  <c r="I404" i="4" s="1"/>
  <c r="H406" i="4"/>
  <c r="I406" i="4" s="1"/>
  <c r="H407" i="4"/>
  <c r="I407" i="4" s="1"/>
  <c r="H408" i="4"/>
  <c r="I408" i="4" s="1"/>
  <c r="H409" i="4"/>
  <c r="I409" i="4" s="1"/>
  <c r="H410" i="4"/>
  <c r="I410" i="4" s="1"/>
  <c r="H411" i="4"/>
  <c r="I411" i="4" s="1"/>
  <c r="H412" i="4"/>
  <c r="I412" i="4" s="1"/>
  <c r="H414" i="4"/>
  <c r="I414" i="4" s="1"/>
  <c r="H415" i="4"/>
  <c r="I415" i="4" s="1"/>
  <c r="H416" i="4"/>
  <c r="I416" i="4" s="1"/>
  <c r="H417" i="4"/>
  <c r="I417" i="4" s="1"/>
  <c r="H418" i="4"/>
  <c r="I418" i="4" s="1"/>
  <c r="H420" i="4"/>
  <c r="I420" i="4" s="1"/>
  <c r="H422" i="4"/>
  <c r="I422" i="4" s="1"/>
  <c r="H423" i="4"/>
  <c r="I423" i="4" s="1"/>
  <c r="H425" i="4"/>
  <c r="I425" i="4" s="1"/>
  <c r="H426" i="4"/>
  <c r="I426" i="4" s="1"/>
  <c r="H427" i="4"/>
  <c r="I427" i="4" s="1"/>
  <c r="H430" i="4"/>
  <c r="I430" i="4" s="1"/>
  <c r="H431" i="4"/>
  <c r="I431" i="4" s="1"/>
  <c r="H432" i="4"/>
  <c r="I432" i="4" s="1"/>
  <c r="H434" i="4"/>
  <c r="I434" i="4" s="1"/>
  <c r="H435" i="4"/>
  <c r="I435" i="4" s="1"/>
  <c r="H436" i="4"/>
  <c r="I436" i="4" s="1"/>
  <c r="H438" i="4"/>
  <c r="I438" i="4" s="1"/>
  <c r="H439" i="4"/>
  <c r="I439" i="4" s="1"/>
  <c r="H440" i="4"/>
  <c r="I440" i="4" s="1"/>
  <c r="H442" i="4"/>
  <c r="I442" i="4" s="1"/>
  <c r="H443" i="4"/>
  <c r="I443" i="4" s="1"/>
  <c r="H444" i="4"/>
  <c r="I444" i="4" s="1"/>
  <c r="H445" i="4"/>
  <c r="I445" i="4" s="1"/>
  <c r="H448" i="4"/>
  <c r="I448" i="4" s="1"/>
  <c r="H449" i="4"/>
  <c r="I449" i="4" s="1"/>
  <c r="H450" i="4"/>
  <c r="I450" i="4" s="1"/>
  <c r="H453" i="4"/>
  <c r="I453" i="4" s="1"/>
  <c r="H454" i="4"/>
  <c r="I454" i="4" s="1"/>
  <c r="H455" i="4"/>
  <c r="I455" i="4" s="1"/>
  <c r="H456" i="4"/>
  <c r="I456" i="4" s="1"/>
  <c r="H457" i="4"/>
  <c r="I457" i="4" s="1"/>
  <c r="H458" i="4"/>
  <c r="I458" i="4" s="1"/>
  <c r="H459" i="4"/>
  <c r="I459" i="4" s="1"/>
  <c r="H462" i="4"/>
  <c r="I462" i="4" s="1"/>
  <c r="H466" i="4"/>
  <c r="I466" i="4" s="1"/>
  <c r="H467" i="4"/>
  <c r="I467" i="4" s="1"/>
  <c r="H468" i="4"/>
  <c r="I468" i="4" s="1"/>
  <c r="H469" i="4"/>
  <c r="I469" i="4" s="1"/>
  <c r="H470" i="4"/>
  <c r="I470" i="4" s="1"/>
  <c r="H473" i="4"/>
  <c r="I473" i="4" s="1"/>
  <c r="H474" i="4"/>
  <c r="I474" i="4" s="1"/>
  <c r="H475" i="4"/>
  <c r="I475" i="4" s="1"/>
  <c r="H476" i="4"/>
  <c r="I476" i="4" s="1"/>
  <c r="H477" i="4"/>
  <c r="I477" i="4" s="1"/>
  <c r="H480" i="4"/>
  <c r="I480" i="4" s="1"/>
  <c r="H481" i="4"/>
  <c r="I481" i="4" s="1"/>
  <c r="H482" i="4"/>
  <c r="I482" i="4" s="1"/>
  <c r="H487" i="4"/>
  <c r="I487" i="4" s="1"/>
  <c r="H488" i="4"/>
  <c r="I488" i="4" s="1"/>
  <c r="H489" i="4"/>
  <c r="I489" i="4" s="1"/>
  <c r="H492" i="4"/>
  <c r="I492" i="4" s="1"/>
  <c r="H493" i="4"/>
  <c r="I493" i="4" s="1"/>
  <c r="H495" i="4"/>
  <c r="I495" i="4" s="1"/>
  <c r="H496" i="4"/>
  <c r="I496" i="4" s="1"/>
  <c r="H497" i="4"/>
  <c r="I497" i="4" s="1"/>
  <c r="H498" i="4"/>
  <c r="I498" i="4" s="1"/>
  <c r="H499" i="4"/>
  <c r="I499" i="4" s="1"/>
  <c r="H501" i="4"/>
  <c r="I501" i="4" s="1"/>
  <c r="H502" i="4"/>
  <c r="I502" i="4" s="1"/>
  <c r="H503" i="4"/>
  <c r="I503" i="4" s="1"/>
  <c r="H505" i="4"/>
  <c r="I505" i="4" s="1"/>
  <c r="H506" i="4"/>
  <c r="I506" i="4" s="1"/>
  <c r="H507" i="4"/>
  <c r="I507" i="4" s="1"/>
  <c r="H508" i="4"/>
  <c r="I508" i="4" s="1"/>
  <c r="H510" i="4"/>
  <c r="I510" i="4" s="1"/>
  <c r="H512" i="4"/>
  <c r="I512" i="4" s="1"/>
  <c r="H513" i="4"/>
  <c r="I513" i="4" s="1"/>
  <c r="H515" i="4"/>
  <c r="I515" i="4" s="1"/>
  <c r="H516" i="4"/>
  <c r="I516" i="4" s="1"/>
  <c r="H517" i="4"/>
  <c r="I517" i="4" s="1"/>
  <c r="H519" i="4"/>
  <c r="I519" i="4" s="1"/>
  <c r="H520" i="4"/>
  <c r="I520" i="4" s="1"/>
  <c r="H521" i="4"/>
  <c r="I521" i="4" s="1"/>
  <c r="H522" i="4"/>
  <c r="I522" i="4" s="1"/>
  <c r="H525" i="4"/>
  <c r="I525" i="4" s="1"/>
  <c r="H526" i="4"/>
  <c r="I526" i="4" s="1"/>
  <c r="H527" i="4"/>
  <c r="I527" i="4" s="1"/>
  <c r="H529" i="4"/>
  <c r="I529" i="4" s="1"/>
  <c r="H532" i="4"/>
  <c r="I532" i="4" s="1"/>
  <c r="H533" i="4"/>
  <c r="I533" i="4" s="1"/>
  <c r="H534" i="4"/>
  <c r="I534" i="4" s="1"/>
  <c r="H538" i="4"/>
  <c r="I538" i="4" s="1"/>
  <c r="H539" i="4"/>
  <c r="I539" i="4" s="1"/>
  <c r="H540" i="4"/>
  <c r="I540" i="4" s="1"/>
  <c r="H543" i="4"/>
  <c r="I543" i="4" s="1"/>
  <c r="H544" i="4"/>
  <c r="I544" i="4" s="1"/>
  <c r="H545" i="4"/>
  <c r="I545" i="4" s="1"/>
  <c r="H546" i="4"/>
  <c r="I546" i="4" s="1"/>
  <c r="H548" i="4"/>
  <c r="I548" i="4" s="1"/>
  <c r="H549" i="4"/>
  <c r="I549" i="4" s="1"/>
  <c r="H550" i="4"/>
  <c r="I550" i="4" s="1"/>
  <c r="H552" i="4"/>
  <c r="I552" i="4" s="1"/>
  <c r="H553" i="4"/>
  <c r="I553" i="4" s="1"/>
  <c r="H554" i="4"/>
  <c r="I554" i="4" s="1"/>
  <c r="H555" i="4"/>
  <c r="I555" i="4" s="1"/>
  <c r="H556" i="4"/>
  <c r="I556" i="4" s="1"/>
  <c r="H557" i="4"/>
  <c r="I557" i="4" s="1"/>
  <c r="H558" i="4"/>
  <c r="I558" i="4" s="1"/>
  <c r="H559" i="4"/>
  <c r="I559" i="4" s="1"/>
  <c r="H561" i="4"/>
  <c r="I561" i="4" s="1"/>
  <c r="H562" i="4"/>
  <c r="I562" i="4" s="1"/>
  <c r="H563" i="4"/>
  <c r="I563" i="4" s="1"/>
  <c r="H567" i="4"/>
  <c r="I567" i="4" s="1"/>
  <c r="H568" i="4"/>
  <c r="I568" i="4" s="1"/>
  <c r="H569" i="4"/>
  <c r="I569" i="4" s="1"/>
  <c r="H570" i="4"/>
  <c r="I570" i="4" s="1"/>
  <c r="H571" i="4"/>
  <c r="I571" i="4" s="1"/>
  <c r="H572" i="4"/>
  <c r="I572" i="4" s="1"/>
  <c r="H573" i="4"/>
  <c r="I573" i="4" s="1"/>
  <c r="H574" i="4"/>
  <c r="I574" i="4" s="1"/>
  <c r="H575" i="4"/>
  <c r="I575" i="4" s="1"/>
  <c r="H576" i="4"/>
  <c r="I576" i="4" s="1"/>
  <c r="H579" i="4"/>
  <c r="I579" i="4" s="1"/>
  <c r="H580" i="4"/>
  <c r="I580" i="4" s="1"/>
  <c r="H581" i="4"/>
  <c r="I581" i="4" s="1"/>
  <c r="H582" i="4"/>
  <c r="I582" i="4" s="1"/>
  <c r="H583" i="4"/>
  <c r="I583" i="4" s="1"/>
  <c r="H584" i="4"/>
  <c r="I584" i="4" s="1"/>
  <c r="H587" i="4"/>
  <c r="I587" i="4" s="1"/>
  <c r="H589" i="4"/>
  <c r="I589" i="4" s="1"/>
  <c r="H590" i="4"/>
  <c r="I590" i="4" s="1"/>
  <c r="H592" i="4"/>
  <c r="I592" i="4" s="1"/>
  <c r="H593" i="4"/>
  <c r="I593" i="4" s="1"/>
  <c r="H594" i="4"/>
  <c r="I594" i="4" s="1"/>
  <c r="H596" i="4"/>
  <c r="I596" i="4" s="1"/>
  <c r="H597" i="4"/>
  <c r="I597" i="4" s="1"/>
  <c r="H598" i="4"/>
  <c r="I598" i="4" s="1"/>
  <c r="H600" i="4"/>
  <c r="I600" i="4" s="1"/>
  <c r="H601" i="4"/>
  <c r="I601" i="4" s="1"/>
  <c r="H602" i="4"/>
  <c r="I602" i="4" s="1"/>
  <c r="H604" i="4"/>
  <c r="I604" i="4" s="1"/>
  <c r="H605" i="4"/>
  <c r="I605" i="4" s="1"/>
  <c r="H606" i="4"/>
  <c r="I606" i="4" s="1"/>
  <c r="H607" i="4"/>
  <c r="I607" i="4" s="1"/>
  <c r="H608" i="4"/>
  <c r="I608" i="4" s="1"/>
  <c r="H609" i="4"/>
  <c r="I609" i="4" s="1"/>
  <c r="H611" i="4"/>
  <c r="I611" i="4" s="1"/>
  <c r="H612" i="4"/>
  <c r="I612" i="4" s="1"/>
  <c r="H613" i="4"/>
  <c r="I613" i="4" s="1"/>
  <c r="H614" i="4"/>
  <c r="I614" i="4" s="1"/>
  <c r="H615" i="4"/>
  <c r="I615" i="4" s="1"/>
  <c r="H616" i="4"/>
  <c r="I616" i="4" s="1"/>
  <c r="H618" i="4"/>
  <c r="I618" i="4" s="1"/>
  <c r="H619" i="4"/>
  <c r="I619" i="4" s="1"/>
  <c r="H620" i="4"/>
  <c r="I620" i="4" s="1"/>
  <c r="H621" i="4"/>
  <c r="I621" i="4" s="1"/>
  <c r="H623" i="4"/>
  <c r="I623" i="4" s="1"/>
  <c r="H624" i="4"/>
  <c r="I624" i="4" s="1"/>
  <c r="H625" i="4"/>
  <c r="I625" i="4" s="1"/>
  <c r="H627" i="4"/>
  <c r="I627" i="4" s="1"/>
  <c r="H628" i="4"/>
  <c r="I628" i="4" s="1"/>
  <c r="H629" i="4"/>
  <c r="I629" i="4" s="1"/>
  <c r="H630" i="4"/>
  <c r="I630" i="4" s="1"/>
  <c r="H631" i="4"/>
  <c r="I631" i="4" s="1"/>
  <c r="H632" i="4"/>
  <c r="I632" i="4" s="1"/>
  <c r="H635" i="4"/>
  <c r="I635" i="4" s="1"/>
  <c r="H636" i="4"/>
  <c r="I636" i="4" s="1"/>
  <c r="H637" i="4"/>
  <c r="I637" i="4" s="1"/>
  <c r="H638" i="4"/>
  <c r="I638" i="4" s="1"/>
  <c r="H639" i="4"/>
  <c r="I639" i="4" s="1"/>
  <c r="H644" i="4"/>
  <c r="I644" i="4" s="1"/>
  <c r="H645" i="4"/>
  <c r="I645" i="4" s="1"/>
  <c r="H646" i="4"/>
  <c r="I646" i="4" s="1"/>
  <c r="H647" i="4"/>
  <c r="I647" i="4" s="1"/>
  <c r="H648" i="4"/>
  <c r="I648" i="4" s="1"/>
  <c r="H649" i="4"/>
  <c r="I649" i="4" s="1"/>
  <c r="H651" i="4"/>
  <c r="I651" i="4" s="1"/>
  <c r="H652" i="4"/>
  <c r="I652" i="4" s="1"/>
  <c r="H653" i="4"/>
  <c r="I653" i="4" s="1"/>
  <c r="H654" i="4"/>
  <c r="I654" i="4" s="1"/>
  <c r="H657" i="4"/>
  <c r="I657" i="4" s="1"/>
  <c r="H658" i="4"/>
  <c r="I658" i="4" s="1"/>
  <c r="H659" i="4"/>
  <c r="I659" i="4" s="1"/>
  <c r="H660" i="4"/>
  <c r="I660" i="4" s="1"/>
  <c r="H664" i="4"/>
  <c r="I664" i="4" s="1"/>
  <c r="H665" i="4"/>
  <c r="I665" i="4" s="1"/>
  <c r="H666" i="4"/>
  <c r="I666" i="4" s="1"/>
  <c r="H669" i="4"/>
  <c r="I669" i="4" s="1"/>
  <c r="H670" i="4"/>
  <c r="I670" i="4" s="1"/>
  <c r="H671" i="4"/>
  <c r="I671" i="4" s="1"/>
  <c r="H672" i="4"/>
  <c r="I672" i="4" s="1"/>
  <c r="H677" i="4"/>
  <c r="I677" i="4" s="1"/>
  <c r="H678" i="4"/>
  <c r="I678" i="4" s="1"/>
  <c r="H679" i="4"/>
  <c r="I679" i="4" s="1"/>
  <c r="H680" i="4"/>
  <c r="I680" i="4" s="1"/>
  <c r="H681" i="4"/>
  <c r="I681" i="4" s="1"/>
  <c r="H682" i="4"/>
  <c r="I682" i="4" s="1"/>
  <c r="H683" i="4"/>
  <c r="I683" i="4" s="1"/>
  <c r="H684" i="4"/>
  <c r="I684" i="4" s="1"/>
  <c r="H685" i="4"/>
  <c r="I685" i="4" s="1"/>
  <c r="H687" i="4"/>
  <c r="I687" i="4" s="1"/>
  <c r="H688" i="4"/>
  <c r="I688" i="4" s="1"/>
  <c r="H689" i="4"/>
  <c r="I689" i="4" s="1"/>
  <c r="H691" i="4"/>
  <c r="I691" i="4" s="1"/>
  <c r="H692" i="4"/>
  <c r="I692" i="4" s="1"/>
  <c r="H693" i="4"/>
  <c r="I693" i="4" s="1"/>
  <c r="H694" i="4"/>
  <c r="I694" i="4" s="1"/>
  <c r="H697" i="4"/>
  <c r="I697" i="4" s="1"/>
  <c r="H698" i="4"/>
  <c r="I698" i="4" s="1"/>
  <c r="H699" i="4"/>
  <c r="I699" i="4" s="1"/>
  <c r="H700" i="4"/>
  <c r="I700" i="4" s="1"/>
  <c r="H703" i="4"/>
  <c r="I703" i="4" s="1"/>
  <c r="H704" i="4"/>
  <c r="I704" i="4" s="1"/>
  <c r="H705" i="4"/>
  <c r="I705" i="4" s="1"/>
  <c r="H707" i="4"/>
  <c r="I707" i="4" s="1"/>
  <c r="H708" i="4"/>
  <c r="I708" i="4" s="1"/>
  <c r="H709" i="4"/>
  <c r="I709" i="4" s="1"/>
  <c r="H710" i="4"/>
  <c r="I710" i="4" s="1"/>
  <c r="H711" i="4"/>
  <c r="I711" i="4" s="1"/>
  <c r="H713" i="4"/>
  <c r="I713" i="4" s="1"/>
  <c r="H714" i="4"/>
  <c r="I714" i="4" s="1"/>
  <c r="H716" i="4"/>
  <c r="I716" i="4" s="1"/>
  <c r="H717" i="4"/>
  <c r="I717" i="4" s="1"/>
  <c r="H719" i="4"/>
  <c r="I719" i="4" s="1"/>
  <c r="H720" i="4"/>
  <c r="I720" i="4" s="1"/>
  <c r="H721" i="4"/>
  <c r="I721" i="4" s="1"/>
  <c r="H727" i="4"/>
  <c r="I727" i="4" s="1"/>
  <c r="H728" i="4"/>
  <c r="I728" i="4" s="1"/>
  <c r="H729" i="4"/>
  <c r="I729" i="4" s="1"/>
  <c r="H730" i="4"/>
  <c r="I730" i="4" s="1"/>
  <c r="H731" i="4"/>
  <c r="I731" i="4" s="1"/>
  <c r="H732" i="4"/>
  <c r="I732" i="4" s="1"/>
  <c r="H734" i="4"/>
  <c r="I734" i="4" s="1"/>
  <c r="H735" i="4"/>
  <c r="I735" i="4" s="1"/>
  <c r="H736" i="4"/>
  <c r="I736" i="4" s="1"/>
  <c r="H737" i="4"/>
  <c r="I737" i="4" s="1"/>
  <c r="H739" i="4"/>
  <c r="I739" i="4" s="1"/>
  <c r="H740" i="4"/>
  <c r="I740" i="4" s="1"/>
  <c r="H741" i="4"/>
  <c r="I741" i="4" s="1"/>
  <c r="H742" i="4"/>
  <c r="I742" i="4" s="1"/>
  <c r="H743" i="4"/>
  <c r="I743" i="4" s="1"/>
  <c r="H744" i="4"/>
  <c r="I744" i="4" s="1"/>
  <c r="H745" i="4"/>
  <c r="I745" i="4" s="1"/>
  <c r="H746" i="4"/>
  <c r="I746" i="4" s="1"/>
  <c r="H747" i="4"/>
  <c r="I747" i="4" s="1"/>
  <c r="H748" i="4"/>
  <c r="I748" i="4" s="1"/>
  <c r="H749" i="4"/>
  <c r="I749" i="4" s="1"/>
  <c r="H750" i="4"/>
  <c r="I750" i="4" s="1"/>
  <c r="H751" i="4"/>
  <c r="I751" i="4" s="1"/>
  <c r="H754" i="4"/>
  <c r="I754" i="4" s="1"/>
  <c r="H755" i="4"/>
  <c r="I755" i="4" s="1"/>
  <c r="H756" i="4"/>
  <c r="I756" i="4" s="1"/>
  <c r="H757" i="4"/>
  <c r="I757" i="4" s="1"/>
  <c r="H758" i="4"/>
  <c r="I758" i="4" s="1"/>
  <c r="H761" i="4"/>
  <c r="I761" i="4" s="1"/>
  <c r="H762" i="4"/>
  <c r="I762" i="4" s="1"/>
  <c r="H765" i="4"/>
  <c r="I765" i="4" s="1"/>
  <c r="H766" i="4"/>
  <c r="I766" i="4" s="1"/>
  <c r="H767" i="4"/>
  <c r="I767" i="4" s="1"/>
  <c r="H768" i="4"/>
  <c r="I768" i="4" s="1"/>
  <c r="H769" i="4"/>
  <c r="I769" i="4" s="1"/>
  <c r="H770" i="4"/>
  <c r="I770" i="4" s="1"/>
  <c r="H771" i="4"/>
  <c r="I771" i="4" s="1"/>
  <c r="H772" i="4"/>
  <c r="I772" i="4" s="1"/>
  <c r="H774" i="4"/>
  <c r="I774" i="4" s="1"/>
  <c r="H775" i="4"/>
  <c r="I775" i="4" s="1"/>
  <c r="H776" i="4"/>
  <c r="I776" i="4" s="1"/>
  <c r="H778" i="4"/>
  <c r="I778" i="4" s="1"/>
  <c r="H779" i="4"/>
  <c r="I779" i="4" s="1"/>
  <c r="H780" i="4"/>
  <c r="I780" i="4" s="1"/>
  <c r="H781" i="4"/>
  <c r="I781" i="4" s="1"/>
  <c r="H782" i="4"/>
  <c r="I782" i="4" s="1"/>
  <c r="H783" i="4"/>
  <c r="I783" i="4" s="1"/>
  <c r="H784" i="4"/>
  <c r="I784" i="4" s="1"/>
  <c r="H785" i="4"/>
  <c r="I785" i="4" s="1"/>
  <c r="H788" i="4"/>
  <c r="I788" i="4" s="1"/>
  <c r="H789" i="4"/>
  <c r="I789" i="4" s="1"/>
  <c r="H790" i="4"/>
  <c r="I790" i="4" s="1"/>
  <c r="H793" i="4"/>
  <c r="I793" i="4" s="1"/>
  <c r="H794" i="4"/>
  <c r="I794" i="4" s="1"/>
  <c r="H795" i="4"/>
  <c r="I795" i="4" s="1"/>
  <c r="H796" i="4"/>
  <c r="I796" i="4" s="1"/>
  <c r="H797" i="4"/>
  <c r="I797" i="4" s="1"/>
  <c r="H798" i="4"/>
  <c r="I798" i="4" s="1"/>
  <c r="H799" i="4"/>
  <c r="I799" i="4" s="1"/>
  <c r="H800" i="4"/>
  <c r="I800" i="4" s="1"/>
  <c r="H801" i="4"/>
  <c r="I801" i="4" s="1"/>
  <c r="H802" i="4"/>
  <c r="I802" i="4" s="1"/>
  <c r="H803" i="4"/>
  <c r="I803" i="4" s="1"/>
  <c r="H806" i="4"/>
  <c r="I806" i="4" s="1"/>
  <c r="H807" i="4"/>
  <c r="I807" i="4" s="1"/>
  <c r="H808" i="4"/>
  <c r="I808" i="4" s="1"/>
  <c r="H810" i="4"/>
  <c r="I810" i="4" s="1"/>
  <c r="H811" i="4"/>
  <c r="I811" i="4" s="1"/>
  <c r="H812" i="4"/>
  <c r="I812" i="4" s="1"/>
  <c r="H813" i="4"/>
  <c r="I813" i="4" s="1"/>
  <c r="H816" i="4"/>
  <c r="I816" i="4" s="1"/>
  <c r="H817" i="4"/>
  <c r="I817" i="4" s="1"/>
  <c r="H818" i="4"/>
  <c r="I818" i="4" s="1"/>
  <c r="H820" i="4"/>
  <c r="I820" i="4" s="1"/>
  <c r="H821" i="4"/>
  <c r="I821" i="4" s="1"/>
  <c r="H822" i="4"/>
  <c r="I822" i="4" s="1"/>
  <c r="H823" i="4"/>
  <c r="I823" i="4" s="1"/>
  <c r="H824" i="4"/>
  <c r="I824" i="4" s="1"/>
  <c r="H826" i="4"/>
  <c r="I826" i="4" s="1"/>
  <c r="H827" i="4"/>
  <c r="I827" i="4" s="1"/>
  <c r="H828" i="4"/>
  <c r="I828" i="4" s="1"/>
  <c r="H829" i="4"/>
  <c r="I829" i="4" s="1"/>
  <c r="H830" i="4"/>
  <c r="I830" i="4" s="1"/>
  <c r="H831" i="4"/>
  <c r="I831" i="4" s="1"/>
  <c r="H832" i="4"/>
  <c r="I832" i="4" s="1"/>
  <c r="H833" i="4"/>
  <c r="I833" i="4" s="1"/>
  <c r="H835" i="4"/>
  <c r="I835" i="4" s="1"/>
  <c r="H836" i="4"/>
  <c r="I836" i="4" s="1"/>
  <c r="H838" i="4"/>
  <c r="I838" i="4" s="1"/>
  <c r="H839" i="4"/>
  <c r="I839" i="4" s="1"/>
  <c r="H840" i="4"/>
  <c r="I840" i="4" s="1"/>
  <c r="H841" i="4"/>
  <c r="I841" i="4" s="1"/>
  <c r="H843" i="4"/>
  <c r="I843" i="4" s="1"/>
  <c r="H844" i="4"/>
  <c r="I844" i="4" s="1"/>
  <c r="H845" i="4"/>
  <c r="I845" i="4" s="1"/>
  <c r="H846" i="4"/>
  <c r="I846" i="4" s="1"/>
  <c r="H847" i="4"/>
  <c r="I847" i="4" s="1"/>
  <c r="H849" i="4"/>
  <c r="I849" i="4" s="1"/>
  <c r="H850" i="4"/>
  <c r="I850" i="4" s="1"/>
  <c r="H851" i="4"/>
  <c r="I851" i="4" s="1"/>
  <c r="H854" i="4"/>
  <c r="I854" i="4" s="1"/>
  <c r="H855" i="4"/>
  <c r="I855" i="4" s="1"/>
  <c r="H856" i="4"/>
  <c r="I856" i="4" s="1"/>
  <c r="H859" i="4"/>
  <c r="I859" i="4" s="1"/>
  <c r="H860" i="4"/>
  <c r="I860" i="4" s="1"/>
  <c r="H861" i="4"/>
  <c r="I861" i="4" s="1"/>
  <c r="H862" i="4"/>
  <c r="I862" i="4" s="1"/>
  <c r="H863" i="4"/>
  <c r="I863" i="4" s="1"/>
  <c r="H866" i="4"/>
  <c r="I866" i="4" s="1"/>
  <c r="H867" i="4"/>
  <c r="I867" i="4" s="1"/>
  <c r="H868" i="4"/>
  <c r="I868" i="4" s="1"/>
  <c r="H870" i="4"/>
  <c r="I870" i="4" s="1"/>
  <c r="H871" i="4"/>
  <c r="I871" i="4" s="1"/>
  <c r="H873" i="4"/>
  <c r="I873" i="4" s="1"/>
  <c r="H878" i="4"/>
  <c r="I878" i="4" s="1"/>
  <c r="H879" i="4"/>
  <c r="I879" i="4" s="1"/>
  <c r="H881" i="4"/>
  <c r="I881" i="4" s="1"/>
  <c r="H882" i="4"/>
  <c r="I882" i="4" s="1"/>
  <c r="H883" i="4"/>
  <c r="I883" i="4" s="1"/>
  <c r="H884" i="4"/>
  <c r="I884" i="4" s="1"/>
  <c r="H886" i="4"/>
  <c r="I886" i="4" s="1"/>
  <c r="H887" i="4"/>
  <c r="I887" i="4" s="1"/>
  <c r="H888" i="4"/>
  <c r="I888" i="4" s="1"/>
  <c r="H892" i="4"/>
  <c r="I892" i="4" s="1"/>
  <c r="H893" i="4"/>
  <c r="I893" i="4" s="1"/>
  <c r="H894" i="4"/>
  <c r="I894" i="4" s="1"/>
  <c r="H896" i="4"/>
  <c r="I896" i="4" s="1"/>
  <c r="H897" i="4"/>
  <c r="I897" i="4" s="1"/>
  <c r="H898" i="4"/>
  <c r="I898" i="4" s="1"/>
  <c r="H899" i="4"/>
  <c r="I899" i="4" s="1"/>
  <c r="H901" i="4"/>
  <c r="I901" i="4" s="1"/>
  <c r="H902" i="4"/>
  <c r="I902" i="4" s="1"/>
  <c r="H903" i="4"/>
  <c r="I903" i="4" s="1"/>
  <c r="H905" i="4"/>
  <c r="I905" i="4" s="1"/>
  <c r="H907" i="4"/>
  <c r="I907" i="4" s="1"/>
  <c r="H908" i="4"/>
  <c r="I908" i="4" s="1"/>
  <c r="H909" i="4"/>
  <c r="I909" i="4" s="1"/>
  <c r="H910" i="4"/>
  <c r="I910" i="4" s="1"/>
  <c r="H911" i="4"/>
  <c r="I911" i="4" s="1"/>
  <c r="H913" i="4"/>
  <c r="I913" i="4" s="1"/>
  <c r="H916" i="4"/>
  <c r="I916" i="4" s="1"/>
  <c r="H917" i="4"/>
  <c r="I917" i="4" s="1"/>
  <c r="H920" i="4"/>
  <c r="I920" i="4" s="1"/>
  <c r="H921" i="4"/>
  <c r="I921" i="4" s="1"/>
  <c r="H924" i="4"/>
  <c r="I924" i="4" s="1"/>
  <c r="H925" i="4"/>
  <c r="I925" i="4" s="1"/>
  <c r="H926" i="4"/>
  <c r="I926" i="4" s="1"/>
  <c r="H928" i="4"/>
  <c r="I928" i="4" s="1"/>
  <c r="H929" i="4"/>
  <c r="I929" i="4" s="1"/>
  <c r="H930" i="4"/>
  <c r="I930" i="4" s="1"/>
  <c r="H932" i="4"/>
  <c r="I932" i="4" s="1"/>
  <c r="H933" i="4"/>
  <c r="I933" i="4" s="1"/>
  <c r="H934" i="4"/>
  <c r="I934" i="4" s="1"/>
  <c r="H935" i="4"/>
  <c r="I935" i="4" s="1"/>
  <c r="H937" i="4"/>
  <c r="I937" i="4" s="1"/>
  <c r="H938" i="4"/>
  <c r="I938" i="4" s="1"/>
  <c r="H939" i="4"/>
  <c r="I939" i="4" s="1"/>
  <c r="H940" i="4"/>
  <c r="I940" i="4" s="1"/>
  <c r="H942" i="4"/>
  <c r="I942" i="4" s="1"/>
  <c r="H943" i="4"/>
  <c r="I943" i="4" s="1"/>
  <c r="H944" i="4"/>
  <c r="I944" i="4" s="1"/>
  <c r="H946" i="4"/>
  <c r="I946" i="4" s="1"/>
  <c r="H947" i="4"/>
  <c r="I947" i="4" s="1"/>
  <c r="H948" i="4"/>
  <c r="I948" i="4" s="1"/>
  <c r="H949" i="4"/>
  <c r="I949" i="4" s="1"/>
  <c r="H950" i="4"/>
  <c r="I950" i="4" s="1"/>
  <c r="H951" i="4"/>
  <c r="I951" i="4" s="1"/>
  <c r="H953" i="4"/>
  <c r="I953" i="4" s="1"/>
  <c r="H954" i="4"/>
  <c r="I954" i="4" s="1"/>
  <c r="H955" i="4"/>
  <c r="I955" i="4" s="1"/>
  <c r="H956" i="4"/>
  <c r="I956" i="4" s="1"/>
  <c r="H957" i="4"/>
  <c r="I957" i="4" s="1"/>
  <c r="H958" i="4"/>
  <c r="I958" i="4" s="1"/>
  <c r="H959" i="4"/>
  <c r="I959" i="4" s="1"/>
  <c r="H964" i="4"/>
  <c r="I964" i="4" s="1"/>
  <c r="H965" i="4"/>
  <c r="I965" i="4" s="1"/>
  <c r="H969" i="4"/>
  <c r="I969" i="4" s="1"/>
  <c r="H970" i="4"/>
  <c r="I970" i="4" s="1"/>
  <c r="H971" i="4"/>
  <c r="I971" i="4" s="1"/>
  <c r="H973" i="4"/>
  <c r="I973" i="4" s="1"/>
  <c r="H974" i="4"/>
  <c r="I974" i="4" s="1"/>
  <c r="H975" i="4"/>
  <c r="I975" i="4" s="1"/>
  <c r="H976" i="4"/>
  <c r="I976" i="4" s="1"/>
  <c r="H977" i="4"/>
  <c r="I977" i="4" s="1"/>
  <c r="H978" i="4"/>
  <c r="I978" i="4" s="1"/>
  <c r="H979" i="4"/>
  <c r="I979" i="4" s="1"/>
  <c r="H980" i="4"/>
  <c r="I980" i="4" s="1"/>
  <c r="H981" i="4"/>
  <c r="I981" i="4" s="1"/>
  <c r="H982" i="4"/>
  <c r="I982" i="4" s="1"/>
  <c r="H984" i="4"/>
  <c r="I984" i="4" s="1"/>
  <c r="H985" i="4"/>
  <c r="I985" i="4" s="1"/>
  <c r="H988" i="4"/>
  <c r="I988" i="4" s="1"/>
  <c r="H989" i="4"/>
  <c r="I989" i="4" s="1"/>
  <c r="H990" i="4"/>
  <c r="I990" i="4" s="1"/>
  <c r="H992" i="4"/>
  <c r="I992" i="4" s="1"/>
  <c r="H993" i="4"/>
  <c r="I993" i="4" s="1"/>
  <c r="H994" i="4"/>
  <c r="I994" i="4" s="1"/>
  <c r="H995" i="4"/>
  <c r="I995" i="4" s="1"/>
  <c r="H997" i="4"/>
  <c r="I997" i="4" s="1"/>
  <c r="H998" i="4"/>
  <c r="I998" i="4" s="1"/>
  <c r="H1002" i="4"/>
  <c r="I1002" i="4" s="1"/>
  <c r="H1003" i="4"/>
  <c r="I1003" i="4" s="1"/>
  <c r="H1004" i="4"/>
  <c r="I1004" i="4" s="1"/>
  <c r="H1005" i="4"/>
  <c r="I1005" i="4" s="1"/>
  <c r="H1008" i="4"/>
  <c r="I1008" i="4" s="1"/>
  <c r="H1011" i="4"/>
  <c r="I1011" i="4" s="1"/>
  <c r="H1012" i="4"/>
  <c r="I1012" i="4" s="1"/>
  <c r="H1014" i="4"/>
  <c r="I1014" i="4" s="1"/>
  <c r="H1015" i="4"/>
  <c r="I1015" i="4" s="1"/>
  <c r="H1016" i="4"/>
  <c r="I1016" i="4" s="1"/>
  <c r="H1017" i="4"/>
  <c r="I1017" i="4" s="1"/>
  <c r="H1019" i="4"/>
  <c r="I1019" i="4" s="1"/>
  <c r="H1020" i="4"/>
  <c r="I1020" i="4" s="1"/>
  <c r="H1021" i="4"/>
  <c r="I1021" i="4" s="1"/>
  <c r="H1022" i="4"/>
  <c r="I1022" i="4" s="1"/>
  <c r="H1024" i="4"/>
  <c r="I1024" i="4" s="1"/>
  <c r="H1025" i="4"/>
  <c r="I1025" i="4" s="1"/>
  <c r="H1026" i="4"/>
  <c r="I1026" i="4" s="1"/>
  <c r="H1027" i="4"/>
  <c r="I1027" i="4" s="1"/>
  <c r="H1029" i="4"/>
  <c r="I1029" i="4" s="1"/>
  <c r="H1030" i="4"/>
  <c r="I1030" i="4" s="1"/>
  <c r="H1031" i="4"/>
  <c r="I1031" i="4" s="1"/>
  <c r="H2" i="4"/>
  <c r="I2" i="4" s="1"/>
  <c r="G2" i="4"/>
  <c r="G3" i="4"/>
  <c r="G8" i="4"/>
  <c r="G12" i="4"/>
  <c r="G13" i="4"/>
  <c r="G16" i="4"/>
  <c r="G17" i="4"/>
  <c r="G18" i="4"/>
  <c r="G19" i="4"/>
  <c r="G20" i="4"/>
  <c r="G21" i="4"/>
  <c r="G22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9" i="4"/>
  <c r="G40" i="4"/>
  <c r="G41" i="4"/>
  <c r="G42" i="4"/>
  <c r="G43" i="4"/>
  <c r="G44" i="4"/>
  <c r="G45" i="4"/>
  <c r="G51" i="4"/>
  <c r="G52" i="4"/>
  <c r="G57" i="4"/>
  <c r="G58" i="4"/>
  <c r="G59" i="4"/>
  <c r="G60" i="4"/>
  <c r="G62" i="4"/>
  <c r="G64" i="4"/>
  <c r="G65" i="4"/>
  <c r="G66" i="4"/>
  <c r="G67" i="4"/>
  <c r="G68" i="4"/>
  <c r="G69" i="4"/>
  <c r="G73" i="4"/>
  <c r="G74" i="4"/>
  <c r="G75" i="4"/>
  <c r="G76" i="4"/>
  <c r="G77" i="4"/>
  <c r="G80" i="4"/>
  <c r="G82" i="4"/>
  <c r="G83" i="4"/>
  <c r="G84" i="4"/>
  <c r="G85" i="4"/>
  <c r="G86" i="4"/>
  <c r="G87" i="4"/>
  <c r="G89" i="4"/>
  <c r="G90" i="4"/>
  <c r="G91" i="4"/>
  <c r="G92" i="4"/>
  <c r="G93" i="4"/>
  <c r="G94" i="4"/>
  <c r="G95" i="4"/>
  <c r="G96" i="4"/>
  <c r="G98" i="4"/>
  <c r="G99" i="4"/>
  <c r="G100" i="4"/>
  <c r="G101" i="4"/>
  <c r="G102" i="4"/>
  <c r="G103" i="4"/>
  <c r="G104" i="4"/>
  <c r="G105" i="4"/>
  <c r="G107" i="4"/>
  <c r="G109" i="4"/>
  <c r="G110" i="4"/>
  <c r="G111" i="4"/>
  <c r="G112" i="4"/>
  <c r="G113" i="4"/>
  <c r="G114" i="4"/>
  <c r="G115" i="4"/>
  <c r="G116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3" i="4"/>
  <c r="G144" i="4"/>
  <c r="G145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6" i="4"/>
  <c r="G167" i="4"/>
  <c r="G169" i="4"/>
  <c r="G170" i="4"/>
  <c r="G171" i="4"/>
  <c r="G172" i="4"/>
  <c r="G173" i="4"/>
  <c r="G174" i="4"/>
  <c r="G176" i="4"/>
  <c r="G177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4" i="4"/>
  <c r="G195" i="4"/>
  <c r="G196" i="4"/>
  <c r="G197" i="4"/>
  <c r="G198" i="4"/>
  <c r="G199" i="4"/>
  <c r="G200" i="4"/>
  <c r="G201" i="4"/>
  <c r="G203" i="4"/>
  <c r="G204" i="4"/>
  <c r="G205" i="4"/>
  <c r="G206" i="4"/>
  <c r="G207" i="4"/>
  <c r="G208" i="4"/>
  <c r="G209" i="4"/>
  <c r="G210" i="4"/>
  <c r="G211" i="4"/>
  <c r="G213" i="4"/>
  <c r="G214" i="4"/>
  <c r="G216" i="4"/>
  <c r="G217" i="4"/>
  <c r="G218" i="4"/>
  <c r="G219" i="4"/>
  <c r="G220" i="4"/>
  <c r="G221" i="4"/>
  <c r="G222" i="4"/>
  <c r="G223" i="4"/>
  <c r="G224" i="4"/>
  <c r="G225" i="4"/>
  <c r="G228" i="4"/>
  <c r="G230" i="4"/>
  <c r="G231" i="4"/>
  <c r="G236" i="4"/>
  <c r="G237" i="4"/>
  <c r="G239" i="4"/>
  <c r="G240" i="4"/>
  <c r="G241" i="4"/>
  <c r="G244" i="4"/>
  <c r="G245" i="4"/>
  <c r="G246" i="4"/>
  <c r="G247" i="4"/>
  <c r="G248" i="4"/>
  <c r="G249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5" i="4"/>
  <c r="G266" i="4"/>
  <c r="G267" i="4"/>
  <c r="G268" i="4"/>
  <c r="G269" i="4"/>
  <c r="G270" i="4"/>
  <c r="G271" i="4"/>
  <c r="G272" i="4"/>
  <c r="G273" i="4"/>
  <c r="G276" i="4"/>
  <c r="G278" i="4"/>
  <c r="G279" i="4"/>
  <c r="G280" i="4"/>
  <c r="G281" i="4"/>
  <c r="G282" i="4"/>
  <c r="G283" i="4"/>
  <c r="G288" i="4"/>
  <c r="G289" i="4"/>
  <c r="G290" i="4"/>
  <c r="G291" i="4"/>
  <c r="G292" i="4"/>
  <c r="G293" i="4"/>
  <c r="G294" i="4"/>
  <c r="G295" i="4"/>
  <c r="G296" i="4"/>
  <c r="G297" i="4"/>
  <c r="G299" i="4"/>
  <c r="G300" i="4"/>
  <c r="G301" i="4"/>
  <c r="G302" i="4"/>
  <c r="G303" i="4"/>
  <c r="G304" i="4"/>
  <c r="G305" i="4"/>
  <c r="G307" i="4"/>
  <c r="G308" i="4"/>
  <c r="G310" i="4"/>
  <c r="G311" i="4"/>
  <c r="G312" i="4"/>
  <c r="G313" i="4"/>
  <c r="G314" i="4"/>
  <c r="G315" i="4"/>
  <c r="G316" i="4"/>
  <c r="G317" i="4"/>
  <c r="G318" i="4"/>
  <c r="G322" i="4"/>
  <c r="G323" i="4"/>
  <c r="G324" i="4"/>
  <c r="G325" i="4"/>
  <c r="G326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7" i="4"/>
  <c r="G358" i="4"/>
  <c r="G359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8" i="4"/>
  <c r="G382" i="4"/>
  <c r="G383" i="4"/>
  <c r="G384" i="4"/>
  <c r="G386" i="4"/>
  <c r="G387" i="4"/>
  <c r="G388" i="4"/>
  <c r="G389" i="4"/>
  <c r="G390" i="4"/>
  <c r="G391" i="4"/>
  <c r="G392" i="4"/>
  <c r="G396" i="4"/>
  <c r="G397" i="4"/>
  <c r="G398" i="4"/>
  <c r="G399" i="4"/>
  <c r="G400" i="4"/>
  <c r="G401" i="4"/>
  <c r="G403" i="4"/>
  <c r="G404" i="4"/>
  <c r="G405" i="4"/>
  <c r="G406" i="4"/>
  <c r="G407" i="4"/>
  <c r="G408" i="4"/>
  <c r="G409" i="4"/>
  <c r="G411" i="4"/>
  <c r="G412" i="4"/>
  <c r="G413" i="4"/>
  <c r="G414" i="4"/>
  <c r="G415" i="4"/>
  <c r="G416" i="4"/>
  <c r="G417" i="4"/>
  <c r="G418" i="4"/>
  <c r="G419" i="4"/>
  <c r="G421" i="4"/>
  <c r="G424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3" i="4"/>
  <c r="G464" i="4"/>
  <c r="G465" i="4"/>
  <c r="G466" i="4"/>
  <c r="G467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4" i="4"/>
  <c r="G497" i="4"/>
  <c r="G498" i="4"/>
  <c r="G500" i="4"/>
  <c r="G504" i="4"/>
  <c r="G506" i="4"/>
  <c r="G507" i="4"/>
  <c r="G509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30" i="4"/>
  <c r="G531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60" i="4"/>
  <c r="G561" i="4"/>
  <c r="G562" i="4"/>
  <c r="G564" i="4"/>
  <c r="G565" i="4"/>
  <c r="G566" i="4"/>
  <c r="G570" i="4"/>
  <c r="G571" i="4"/>
  <c r="G575" i="4"/>
  <c r="G576" i="4"/>
  <c r="G577" i="4"/>
  <c r="G578" i="4"/>
  <c r="G579" i="4"/>
  <c r="G580" i="4"/>
  <c r="G581" i="4"/>
  <c r="G585" i="4"/>
  <c r="G586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5" i="4"/>
  <c r="G606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4" i="4"/>
  <c r="G685" i="4"/>
  <c r="G686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2" i="4"/>
  <c r="G713" i="4"/>
  <c r="G714" i="4"/>
  <c r="G715" i="4"/>
  <c r="G718" i="4"/>
  <c r="G720" i="4"/>
  <c r="G721" i="4"/>
  <c r="G722" i="4"/>
  <c r="G723" i="4"/>
  <c r="G724" i="4"/>
  <c r="G725" i="4"/>
  <c r="G726" i="4"/>
  <c r="G727" i="4"/>
  <c r="G728" i="4"/>
  <c r="G729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7" i="4"/>
  <c r="G748" i="4"/>
  <c r="G750" i="4"/>
  <c r="G751" i="4"/>
  <c r="G752" i="4"/>
  <c r="G753" i="4"/>
  <c r="G754" i="4"/>
  <c r="G755" i="4"/>
  <c r="G756" i="4"/>
  <c r="G757" i="4"/>
  <c r="G759" i="4"/>
  <c r="G760" i="4"/>
  <c r="G761" i="4"/>
  <c r="G762" i="4"/>
  <c r="G763" i="4"/>
  <c r="G764" i="4"/>
  <c r="G765" i="4"/>
  <c r="G766" i="4"/>
  <c r="G767" i="4"/>
  <c r="G768" i="4"/>
  <c r="G771" i="4"/>
  <c r="G772" i="4"/>
  <c r="G773" i="4"/>
  <c r="G774" i="4"/>
  <c r="G775" i="4"/>
  <c r="G776" i="4"/>
  <c r="G777" i="4"/>
  <c r="G778" i="4"/>
  <c r="G779" i="4"/>
  <c r="G780" i="4"/>
  <c r="G781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5" i="4"/>
  <c r="G831" i="4"/>
  <c r="G832" i="4"/>
  <c r="G834" i="4"/>
  <c r="G835" i="4"/>
  <c r="G836" i="4"/>
  <c r="G837" i="4"/>
  <c r="G838" i="4"/>
  <c r="G839" i="4"/>
  <c r="G840" i="4"/>
  <c r="G841" i="4"/>
  <c r="G842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4" i="4"/>
  <c r="G865" i="4"/>
  <c r="G869" i="4"/>
  <c r="G870" i="4"/>
  <c r="G871" i="4"/>
  <c r="G872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6" i="4"/>
  <c r="G910" i="4"/>
  <c r="G911" i="4"/>
  <c r="G912" i="4"/>
  <c r="G914" i="4"/>
  <c r="G915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1" i="4"/>
  <c r="G943" i="4"/>
  <c r="G944" i="4"/>
  <c r="G945" i="4"/>
  <c r="G946" i="4"/>
  <c r="G947" i="4"/>
  <c r="G948" i="4"/>
  <c r="G950" i="4"/>
  <c r="G951" i="4"/>
  <c r="G952" i="4"/>
  <c r="G953" i="4"/>
  <c r="G954" i="4"/>
  <c r="G955" i="4"/>
  <c r="G956" i="4"/>
  <c r="G957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6" i="4"/>
  <c r="G1027" i="4"/>
  <c r="G1028" i="4"/>
  <c r="G1029" i="4"/>
  <c r="G1030" i="4"/>
  <c r="G1031" i="4"/>
  <c r="G1032" i="4"/>
  <c r="B3" i="4" l="1"/>
  <c r="C3" i="4" s="1"/>
  <c r="B4" i="4"/>
  <c r="C4" i="4" s="1"/>
  <c r="D4" i="4" s="1"/>
  <c r="B5" i="4"/>
  <c r="C5" i="4" s="1"/>
  <c r="D5" i="4" s="1"/>
  <c r="B6" i="4"/>
  <c r="C6" i="4" s="1"/>
  <c r="D6" i="4" s="1"/>
  <c r="B7" i="4"/>
  <c r="C7" i="4" s="1"/>
  <c r="D7" i="4" s="1"/>
  <c r="B8" i="4"/>
  <c r="C8" i="4" s="1"/>
  <c r="D8" i="4" s="1"/>
  <c r="B9" i="4"/>
  <c r="C9" i="4" s="1"/>
  <c r="D9" i="4" s="1"/>
  <c r="B10" i="4"/>
  <c r="C10" i="4" s="1"/>
  <c r="D10" i="4" s="1"/>
  <c r="B11" i="4"/>
  <c r="C11" i="4" s="1"/>
  <c r="D11" i="4" s="1"/>
  <c r="B12" i="4"/>
  <c r="C12" i="4" s="1"/>
  <c r="B13" i="4"/>
  <c r="C13" i="4" s="1"/>
  <c r="D13" i="4" s="1"/>
  <c r="B14" i="4"/>
  <c r="C14" i="4" s="1"/>
  <c r="D14" i="4" s="1"/>
  <c r="B15" i="4"/>
  <c r="C15" i="4" s="1"/>
  <c r="D15" i="4" s="1"/>
  <c r="B16" i="4"/>
  <c r="C16" i="4" s="1"/>
  <c r="D16" i="4" s="1"/>
  <c r="B17" i="4"/>
  <c r="C17" i="4" s="1"/>
  <c r="D17" i="4" s="1"/>
  <c r="B18" i="4"/>
  <c r="C18" i="4" s="1"/>
  <c r="D18" i="4" s="1"/>
  <c r="B19" i="4"/>
  <c r="C19" i="4" s="1"/>
  <c r="D19" i="4" s="1"/>
  <c r="B20" i="4"/>
  <c r="C20" i="4" s="1"/>
  <c r="D20" i="4" s="1"/>
  <c r="B21" i="4"/>
  <c r="C21" i="4" s="1"/>
  <c r="B22" i="4"/>
  <c r="C22" i="4" s="1"/>
  <c r="B23" i="4"/>
  <c r="C23" i="4" s="1"/>
  <c r="D23" i="4" s="1"/>
  <c r="B24" i="4"/>
  <c r="C24" i="4" s="1"/>
  <c r="B25" i="4"/>
  <c r="C25" i="4" s="1"/>
  <c r="D25" i="4" s="1"/>
  <c r="B26" i="4"/>
  <c r="C26" i="4" s="1"/>
  <c r="D26" i="4" s="1"/>
  <c r="B27" i="4"/>
  <c r="C27" i="4" s="1"/>
  <c r="B28" i="4"/>
  <c r="C28" i="4" s="1"/>
  <c r="B29" i="4"/>
  <c r="C29" i="4" s="1"/>
  <c r="B30" i="4"/>
  <c r="C30" i="4" s="1"/>
  <c r="D30" i="4" s="1"/>
  <c r="B31" i="4"/>
  <c r="C31" i="4" s="1"/>
  <c r="D31" i="4" s="1"/>
  <c r="B32" i="4"/>
  <c r="C32" i="4" s="1"/>
  <c r="D32" i="4" s="1"/>
  <c r="B33" i="4"/>
  <c r="C33" i="4" s="1"/>
  <c r="D33" i="4" s="1"/>
  <c r="B34" i="4"/>
  <c r="C34" i="4" s="1"/>
  <c r="B35" i="4"/>
  <c r="C35" i="4" s="1"/>
  <c r="B36" i="4"/>
  <c r="C36" i="4" s="1"/>
  <c r="B37" i="4"/>
  <c r="C37" i="4" s="1"/>
  <c r="B38" i="4"/>
  <c r="C38" i="4" s="1"/>
  <c r="D38" i="4" s="1"/>
  <c r="B39" i="4"/>
  <c r="C39" i="4" s="1"/>
  <c r="B40" i="4"/>
  <c r="C40" i="4" s="1"/>
  <c r="D40" i="4" s="1"/>
  <c r="B41" i="4"/>
  <c r="C41" i="4" s="1"/>
  <c r="D41" i="4" s="1"/>
  <c r="B42" i="4"/>
  <c r="C42" i="4" s="1"/>
  <c r="B43" i="4"/>
  <c r="C43" i="4" s="1"/>
  <c r="B44" i="4"/>
  <c r="C44" i="4" s="1"/>
  <c r="B45" i="4"/>
  <c r="C45" i="4" s="1"/>
  <c r="D45" i="4" s="1"/>
  <c r="B46" i="4"/>
  <c r="C46" i="4" s="1"/>
  <c r="D46" i="4" s="1"/>
  <c r="B47" i="4"/>
  <c r="C47" i="4" s="1"/>
  <c r="D47" i="4" s="1"/>
  <c r="B48" i="4"/>
  <c r="C48" i="4" s="1"/>
  <c r="D48" i="4" s="1"/>
  <c r="B49" i="4"/>
  <c r="C49" i="4" s="1"/>
  <c r="D49" i="4" s="1"/>
  <c r="B50" i="4"/>
  <c r="C50" i="4" s="1"/>
  <c r="D50" i="4" s="1"/>
  <c r="B51" i="4"/>
  <c r="C51" i="4" s="1"/>
  <c r="B52" i="4"/>
  <c r="C52" i="4" s="1"/>
  <c r="B53" i="4"/>
  <c r="C53" i="4" s="1"/>
  <c r="D53" i="4" s="1"/>
  <c r="B54" i="4"/>
  <c r="C54" i="4" s="1"/>
  <c r="D54" i="4" s="1"/>
  <c r="B55" i="4"/>
  <c r="C55" i="4" s="1"/>
  <c r="D55" i="4" s="1"/>
  <c r="B56" i="4"/>
  <c r="C56" i="4" s="1"/>
  <c r="D56" i="4" s="1"/>
  <c r="B57" i="4"/>
  <c r="C57" i="4" s="1"/>
  <c r="B58" i="4"/>
  <c r="C58" i="4" s="1"/>
  <c r="D58" i="4" s="1"/>
  <c r="B59" i="4"/>
  <c r="C59" i="4" s="1"/>
  <c r="D59" i="4" s="1"/>
  <c r="B60" i="4"/>
  <c r="C60" i="4" s="1"/>
  <c r="D60" i="4" s="1"/>
  <c r="B61" i="4"/>
  <c r="C61" i="4" s="1"/>
  <c r="D61" i="4" s="1"/>
  <c r="B62" i="4"/>
  <c r="C62" i="4" s="1"/>
  <c r="D62" i="4" s="1"/>
  <c r="B63" i="4"/>
  <c r="C63" i="4" s="1"/>
  <c r="D63" i="4" s="1"/>
  <c r="B64" i="4"/>
  <c r="C64" i="4" s="1"/>
  <c r="D64" i="4" s="1"/>
  <c r="B65" i="4"/>
  <c r="C65" i="4" s="1"/>
  <c r="D65" i="4" s="1"/>
  <c r="B66" i="4"/>
  <c r="C66" i="4" s="1"/>
  <c r="B67" i="4"/>
  <c r="C67" i="4" s="1"/>
  <c r="D67" i="4" s="1"/>
  <c r="B68" i="4"/>
  <c r="C68" i="4" s="1"/>
  <c r="D68" i="4" s="1"/>
  <c r="B69" i="4"/>
  <c r="C69" i="4" s="1"/>
  <c r="D69" i="4" s="1"/>
  <c r="B70" i="4"/>
  <c r="C70" i="4" s="1"/>
  <c r="D70" i="4" s="1"/>
  <c r="B71" i="4"/>
  <c r="C71" i="4" s="1"/>
  <c r="D71" i="4" s="1"/>
  <c r="B72" i="4"/>
  <c r="C72" i="4" s="1"/>
  <c r="D72" i="4" s="1"/>
  <c r="B73" i="4"/>
  <c r="C73" i="4" s="1"/>
  <c r="D73" i="4" s="1"/>
  <c r="B74" i="4"/>
  <c r="C74" i="4" s="1"/>
  <c r="D74" i="4" s="1"/>
  <c r="B75" i="4"/>
  <c r="C75" i="4" s="1"/>
  <c r="D75" i="4" s="1"/>
  <c r="B76" i="4"/>
  <c r="C76" i="4" s="1"/>
  <c r="B77" i="4"/>
  <c r="C77" i="4" s="1"/>
  <c r="D77" i="4" s="1"/>
  <c r="B78" i="4"/>
  <c r="C78" i="4" s="1"/>
  <c r="D78" i="4" s="1"/>
  <c r="B79" i="4"/>
  <c r="C79" i="4" s="1"/>
  <c r="D79" i="4" s="1"/>
  <c r="B80" i="4"/>
  <c r="C80" i="4" s="1"/>
  <c r="D80" i="4" s="1"/>
  <c r="B81" i="4"/>
  <c r="C81" i="4" s="1"/>
  <c r="D81" i="4" s="1"/>
  <c r="B82" i="4"/>
  <c r="C82" i="4" s="1"/>
  <c r="D82" i="4" s="1"/>
  <c r="B83" i="4"/>
  <c r="C83" i="4" s="1"/>
  <c r="D83" i="4" s="1"/>
  <c r="B84" i="4"/>
  <c r="C84" i="4" s="1"/>
  <c r="D84" i="4" s="1"/>
  <c r="B85" i="4"/>
  <c r="C85" i="4" s="1"/>
  <c r="B86" i="4"/>
  <c r="C86" i="4" s="1"/>
  <c r="B87" i="4"/>
  <c r="C87" i="4" s="1"/>
  <c r="B88" i="4"/>
  <c r="C88" i="4" s="1"/>
  <c r="D88" i="4" s="1"/>
  <c r="B89" i="4"/>
  <c r="C89" i="4" s="1"/>
  <c r="D89" i="4" s="1"/>
  <c r="B90" i="4"/>
  <c r="C90" i="4" s="1"/>
  <c r="B91" i="4"/>
  <c r="C91" i="4" s="1"/>
  <c r="B92" i="4"/>
  <c r="C92" i="4" s="1"/>
  <c r="D92" i="4" s="1"/>
  <c r="B93" i="4"/>
  <c r="C93" i="4" s="1"/>
  <c r="B94" i="4"/>
  <c r="C94" i="4" s="1"/>
  <c r="B95" i="4"/>
  <c r="C95" i="4" s="1"/>
  <c r="B96" i="4"/>
  <c r="C96" i="4" s="1"/>
  <c r="D96" i="4" s="1"/>
  <c r="B97" i="4"/>
  <c r="C97" i="4" s="1"/>
  <c r="D97" i="4" s="1"/>
  <c r="B98" i="4"/>
  <c r="C98" i="4" s="1"/>
  <c r="D98" i="4" s="1"/>
  <c r="B99" i="4"/>
  <c r="C99" i="4" s="1"/>
  <c r="B100" i="4"/>
  <c r="C100" i="4" s="1"/>
  <c r="D100" i="4" s="1"/>
  <c r="B101" i="4"/>
  <c r="C101" i="4" s="1"/>
  <c r="D101" i="4" s="1"/>
  <c r="B102" i="4"/>
  <c r="C102" i="4" s="1"/>
  <c r="B103" i="4"/>
  <c r="C103" i="4" s="1"/>
  <c r="B104" i="4"/>
  <c r="C104" i="4" s="1"/>
  <c r="B105" i="4"/>
  <c r="C105" i="4" s="1"/>
  <c r="D105" i="4" s="1"/>
  <c r="B106" i="4"/>
  <c r="C106" i="4" s="1"/>
  <c r="D106" i="4" s="1"/>
  <c r="B107" i="4"/>
  <c r="C107" i="4" s="1"/>
  <c r="D107" i="4" s="1"/>
  <c r="B108" i="4"/>
  <c r="C108" i="4" s="1"/>
  <c r="D108" i="4" s="1"/>
  <c r="B109" i="4"/>
  <c r="C109" i="4" s="1"/>
  <c r="B110" i="4"/>
  <c r="C110" i="4" s="1"/>
  <c r="D110" i="4" s="1"/>
  <c r="B111" i="4"/>
  <c r="C111" i="4" s="1"/>
  <c r="D111" i="4" s="1"/>
  <c r="B112" i="4"/>
  <c r="C112" i="4" s="1"/>
  <c r="B113" i="4"/>
  <c r="C113" i="4" s="1"/>
  <c r="B114" i="4"/>
  <c r="C114" i="4" s="1"/>
  <c r="D114" i="4" s="1"/>
  <c r="B115" i="4"/>
  <c r="C115" i="4" s="1"/>
  <c r="D115" i="4" s="1"/>
  <c r="B116" i="4"/>
  <c r="C116" i="4" s="1"/>
  <c r="D116" i="4" s="1"/>
  <c r="B117" i="4"/>
  <c r="C117" i="4" s="1"/>
  <c r="D117" i="4" s="1"/>
  <c r="B118" i="4"/>
  <c r="C118" i="4" s="1"/>
  <c r="D118" i="4" s="1"/>
  <c r="B119" i="4"/>
  <c r="C119" i="4" s="1"/>
  <c r="D119" i="4" s="1"/>
  <c r="B120" i="4"/>
  <c r="C120" i="4" s="1"/>
  <c r="B121" i="4"/>
  <c r="C121" i="4" s="1"/>
  <c r="B122" i="4"/>
  <c r="C122" i="4" s="1"/>
  <c r="D122" i="4" s="1"/>
  <c r="B123" i="4"/>
  <c r="C123" i="4" s="1"/>
  <c r="D123" i="4" s="1"/>
  <c r="B124" i="4"/>
  <c r="C124" i="4" s="1"/>
  <c r="D124" i="4" s="1"/>
  <c r="B125" i="4"/>
  <c r="C125" i="4" s="1"/>
  <c r="D125" i="4" s="1"/>
  <c r="B126" i="4"/>
  <c r="C126" i="4" s="1"/>
  <c r="D126" i="4" s="1"/>
  <c r="B127" i="4"/>
  <c r="C127" i="4" s="1"/>
  <c r="B128" i="4"/>
  <c r="C128" i="4" s="1"/>
  <c r="B129" i="4"/>
  <c r="C129" i="4" s="1"/>
  <c r="D129" i="4" s="1"/>
  <c r="B130" i="4"/>
  <c r="C130" i="4" s="1"/>
  <c r="D130" i="4" s="1"/>
  <c r="B131" i="4"/>
  <c r="C131" i="4" s="1"/>
  <c r="D131" i="4" s="1"/>
  <c r="B132" i="4"/>
  <c r="C132" i="4" s="1"/>
  <c r="B133" i="4"/>
  <c r="C133" i="4" s="1"/>
  <c r="B134" i="4"/>
  <c r="C134" i="4" s="1"/>
  <c r="B135" i="4"/>
  <c r="C135" i="4" s="1"/>
  <c r="B136" i="4"/>
  <c r="C136" i="4" s="1"/>
  <c r="B137" i="4"/>
  <c r="C137" i="4" s="1"/>
  <c r="D137" i="4" s="1"/>
  <c r="B138" i="4"/>
  <c r="C138" i="4" s="1"/>
  <c r="B139" i="4"/>
  <c r="C139" i="4" s="1"/>
  <c r="B140" i="4"/>
  <c r="C140" i="4" s="1"/>
  <c r="D140" i="4" s="1"/>
  <c r="B141" i="4"/>
  <c r="C141" i="4" s="1"/>
  <c r="D141" i="4" s="1"/>
  <c r="B142" i="4"/>
  <c r="C142" i="4" s="1"/>
  <c r="D142" i="4" s="1"/>
  <c r="B143" i="4"/>
  <c r="C143" i="4" s="1"/>
  <c r="D143" i="4" s="1"/>
  <c r="B144" i="4"/>
  <c r="C144" i="4" s="1"/>
  <c r="B145" i="4"/>
  <c r="C145" i="4" s="1"/>
  <c r="D145" i="4" s="1"/>
  <c r="B146" i="4"/>
  <c r="C146" i="4" s="1"/>
  <c r="D146" i="4" s="1"/>
  <c r="B147" i="4"/>
  <c r="C147" i="4" s="1"/>
  <c r="B148" i="4"/>
  <c r="C148" i="4" s="1"/>
  <c r="D148" i="4" s="1"/>
  <c r="B149" i="4"/>
  <c r="C149" i="4" s="1"/>
  <c r="D149" i="4" s="1"/>
  <c r="B150" i="4"/>
  <c r="C150" i="4" s="1"/>
  <c r="B151" i="4"/>
  <c r="C151" i="4" s="1"/>
  <c r="B152" i="4"/>
  <c r="C152" i="4" s="1"/>
  <c r="B153" i="4"/>
  <c r="C153" i="4" s="1"/>
  <c r="D153" i="4" s="1"/>
  <c r="B154" i="4"/>
  <c r="C154" i="4" s="1"/>
  <c r="D154" i="4" s="1"/>
  <c r="B155" i="4"/>
  <c r="C155" i="4" s="1"/>
  <c r="B156" i="4"/>
  <c r="C156" i="4" s="1"/>
  <c r="B157" i="4"/>
  <c r="C157" i="4" s="1"/>
  <c r="B158" i="4"/>
  <c r="C158" i="4" s="1"/>
  <c r="B159" i="4"/>
  <c r="C159" i="4" s="1"/>
  <c r="D159" i="4" s="1"/>
  <c r="B160" i="4"/>
  <c r="C160" i="4" s="1"/>
  <c r="D160" i="4" s="1"/>
  <c r="B161" i="4"/>
  <c r="C161" i="4" s="1"/>
  <c r="B162" i="4"/>
  <c r="C162" i="4" s="1"/>
  <c r="B163" i="4"/>
  <c r="C163" i="4" s="1"/>
  <c r="B164" i="4"/>
  <c r="C164" i="4" s="1"/>
  <c r="D164" i="4" s="1"/>
  <c r="B165" i="4"/>
  <c r="C165" i="4" s="1"/>
  <c r="D165" i="4" s="1"/>
  <c r="B166" i="4"/>
  <c r="C166" i="4" s="1"/>
  <c r="D166" i="4" s="1"/>
  <c r="B167" i="4"/>
  <c r="C167" i="4" s="1"/>
  <c r="D167" i="4" s="1"/>
  <c r="B168" i="4"/>
  <c r="C168" i="4" s="1"/>
  <c r="D168" i="4" s="1"/>
  <c r="B169" i="4"/>
  <c r="C169" i="4" s="1"/>
  <c r="D169" i="4" s="1"/>
  <c r="B170" i="4"/>
  <c r="C170" i="4" s="1"/>
  <c r="D170" i="4" s="1"/>
  <c r="B171" i="4"/>
  <c r="C171" i="4" s="1"/>
  <c r="D171" i="4" s="1"/>
  <c r="B172" i="4"/>
  <c r="C172" i="4" s="1"/>
  <c r="B173" i="4"/>
  <c r="C173" i="4" s="1"/>
  <c r="D173" i="4" s="1"/>
  <c r="B174" i="4"/>
  <c r="C174" i="4" s="1"/>
  <c r="D174" i="4" s="1"/>
  <c r="B175" i="4"/>
  <c r="C175" i="4" s="1"/>
  <c r="D175" i="4" s="1"/>
  <c r="B176" i="4"/>
  <c r="C176" i="4" s="1"/>
  <c r="B177" i="4"/>
  <c r="C177" i="4" s="1"/>
  <c r="B178" i="4"/>
  <c r="C178" i="4" s="1"/>
  <c r="D178" i="4" s="1"/>
  <c r="B179" i="4"/>
  <c r="C179" i="4" s="1"/>
  <c r="D179" i="4" s="1"/>
  <c r="B180" i="4"/>
  <c r="C180" i="4" s="1"/>
  <c r="B181" i="4"/>
  <c r="C181" i="4" s="1"/>
  <c r="B182" i="4"/>
  <c r="C182" i="4" s="1"/>
  <c r="D182" i="4" s="1"/>
  <c r="B183" i="4"/>
  <c r="C183" i="4" s="1"/>
  <c r="B184" i="4"/>
  <c r="C184" i="4" s="1"/>
  <c r="B185" i="4"/>
  <c r="C185" i="4" s="1"/>
  <c r="D185" i="4" s="1"/>
  <c r="B186" i="4"/>
  <c r="C186" i="4" s="1"/>
  <c r="D186" i="4" s="1"/>
  <c r="B187" i="4"/>
  <c r="C187" i="4" s="1"/>
  <c r="B188" i="4"/>
  <c r="C188" i="4" s="1"/>
  <c r="B189" i="4"/>
  <c r="C189" i="4" s="1"/>
  <c r="B190" i="4"/>
  <c r="C190" i="4" s="1"/>
  <c r="B191" i="4"/>
  <c r="C191" i="4" s="1"/>
  <c r="B192" i="4"/>
  <c r="C192" i="4" s="1"/>
  <c r="D192" i="4" s="1"/>
  <c r="B193" i="4"/>
  <c r="C193" i="4" s="1"/>
  <c r="D193" i="4" s="1"/>
  <c r="B194" i="4"/>
  <c r="C194" i="4" s="1"/>
  <c r="D194" i="4" s="1"/>
  <c r="B195" i="4"/>
  <c r="C195" i="4" s="1"/>
  <c r="D195" i="4" s="1"/>
  <c r="B196" i="4"/>
  <c r="C196" i="4" s="1"/>
  <c r="B197" i="4"/>
  <c r="C197" i="4" s="1"/>
  <c r="B198" i="4"/>
  <c r="C198" i="4" s="1"/>
  <c r="D198" i="4" s="1"/>
  <c r="B199" i="4"/>
  <c r="C199" i="4" s="1"/>
  <c r="B200" i="4"/>
  <c r="C200" i="4" s="1"/>
  <c r="B201" i="4"/>
  <c r="C201" i="4" s="1"/>
  <c r="B202" i="4"/>
  <c r="C202" i="4" s="1"/>
  <c r="D202" i="4" s="1"/>
  <c r="B203" i="4"/>
  <c r="C203" i="4" s="1"/>
  <c r="B204" i="4"/>
  <c r="C204" i="4" s="1"/>
  <c r="B205" i="4"/>
  <c r="C205" i="4" s="1"/>
  <c r="D205" i="4" s="1"/>
  <c r="B206" i="4"/>
  <c r="C206" i="4" s="1"/>
  <c r="B207" i="4"/>
  <c r="C207" i="4" s="1"/>
  <c r="B208" i="4"/>
  <c r="C208" i="4" s="1"/>
  <c r="B209" i="4"/>
  <c r="C209" i="4" s="1"/>
  <c r="B210" i="4"/>
  <c r="C210" i="4" s="1"/>
  <c r="B211" i="4"/>
  <c r="C211" i="4" s="1"/>
  <c r="B212" i="4"/>
  <c r="C212" i="4" s="1"/>
  <c r="D212" i="4" s="1"/>
  <c r="B213" i="4"/>
  <c r="C213" i="4" s="1"/>
  <c r="B214" i="4"/>
  <c r="C214" i="4" s="1"/>
  <c r="D214" i="4" s="1"/>
  <c r="B215" i="4"/>
  <c r="C215" i="4" s="1"/>
  <c r="D215" i="4" s="1"/>
  <c r="B216" i="4"/>
  <c r="C216" i="4" s="1"/>
  <c r="B217" i="4"/>
  <c r="C217" i="4" s="1"/>
  <c r="B218" i="4"/>
  <c r="C218" i="4" s="1"/>
  <c r="D218" i="4" s="1"/>
  <c r="B219" i="4"/>
  <c r="C219" i="4" s="1"/>
  <c r="B220" i="4"/>
  <c r="C220" i="4" s="1"/>
  <c r="B221" i="4"/>
  <c r="C221" i="4" s="1"/>
  <c r="D221" i="4" s="1"/>
  <c r="B222" i="4"/>
  <c r="C222" i="4" s="1"/>
  <c r="B223" i="4"/>
  <c r="C223" i="4" s="1"/>
  <c r="D223" i="4" s="1"/>
  <c r="B224" i="4"/>
  <c r="C224" i="4" s="1"/>
  <c r="D224" i="4" s="1"/>
  <c r="B225" i="4"/>
  <c r="C225" i="4" s="1"/>
  <c r="D225" i="4" s="1"/>
  <c r="B226" i="4"/>
  <c r="C226" i="4" s="1"/>
  <c r="D226" i="4" s="1"/>
  <c r="B227" i="4"/>
  <c r="C227" i="4" s="1"/>
  <c r="D227" i="4" s="1"/>
  <c r="B228" i="4"/>
  <c r="C228" i="4" s="1"/>
  <c r="D228" i="4" s="1"/>
  <c r="B229" i="4"/>
  <c r="C229" i="4" s="1"/>
  <c r="D229" i="4" s="1"/>
  <c r="B230" i="4"/>
  <c r="C230" i="4" s="1"/>
  <c r="D230" i="4" s="1"/>
  <c r="B231" i="4"/>
  <c r="C231" i="4" s="1"/>
  <c r="D231" i="4" s="1"/>
  <c r="B232" i="4"/>
  <c r="C232" i="4" s="1"/>
  <c r="D232" i="4" s="1"/>
  <c r="B233" i="4"/>
  <c r="C233" i="4" s="1"/>
  <c r="D233" i="4" s="1"/>
  <c r="B234" i="4"/>
  <c r="C234" i="4" s="1"/>
  <c r="D234" i="4" s="1"/>
  <c r="B235" i="4"/>
  <c r="C235" i="4" s="1"/>
  <c r="D235" i="4" s="1"/>
  <c r="B236" i="4"/>
  <c r="C236" i="4" s="1"/>
  <c r="B237" i="4"/>
  <c r="C237" i="4" s="1"/>
  <c r="D237" i="4" s="1"/>
  <c r="B238" i="4"/>
  <c r="C238" i="4" s="1"/>
  <c r="D238" i="4" s="1"/>
  <c r="B239" i="4"/>
  <c r="C239" i="4" s="1"/>
  <c r="D239" i="4" s="1"/>
  <c r="B240" i="4"/>
  <c r="C240" i="4" s="1"/>
  <c r="D240" i="4" s="1"/>
  <c r="B241" i="4"/>
  <c r="C241" i="4" s="1"/>
  <c r="D241" i="4" s="1"/>
  <c r="B242" i="4"/>
  <c r="C242" i="4" s="1"/>
  <c r="D242" i="4" s="1"/>
  <c r="B243" i="4"/>
  <c r="C243" i="4" s="1"/>
  <c r="D243" i="4" s="1"/>
  <c r="B244" i="4"/>
  <c r="C244" i="4" s="1"/>
  <c r="B245" i="4"/>
  <c r="C245" i="4" s="1"/>
  <c r="D245" i="4" s="1"/>
  <c r="B246" i="4"/>
  <c r="C246" i="4" s="1"/>
  <c r="D246" i="4" s="1"/>
  <c r="B247" i="4"/>
  <c r="C247" i="4" s="1"/>
  <c r="D247" i="4" s="1"/>
  <c r="B248" i="4"/>
  <c r="C248" i="4" s="1"/>
  <c r="D248" i="4" s="1"/>
  <c r="B249" i="4"/>
  <c r="C249" i="4" s="1"/>
  <c r="D249" i="4" s="1"/>
  <c r="B250" i="4"/>
  <c r="C250" i="4" s="1"/>
  <c r="D250" i="4" s="1"/>
  <c r="B251" i="4"/>
  <c r="C251" i="4" s="1"/>
  <c r="B252" i="4"/>
  <c r="C252" i="4" s="1"/>
  <c r="D252" i="4" s="1"/>
  <c r="B253" i="4"/>
  <c r="C253" i="4" s="1"/>
  <c r="D253" i="4" s="1"/>
  <c r="B254" i="4"/>
  <c r="C254" i="4" s="1"/>
  <c r="D254" i="4" s="1"/>
  <c r="B255" i="4"/>
  <c r="C255" i="4" s="1"/>
  <c r="B256" i="4"/>
  <c r="C256" i="4" s="1"/>
  <c r="B257" i="4"/>
  <c r="C257" i="4" s="1"/>
  <c r="B258" i="4"/>
  <c r="C258" i="4" s="1"/>
  <c r="D258" i="4" s="1"/>
  <c r="B259" i="4"/>
  <c r="C259" i="4" s="1"/>
  <c r="D259" i="4" s="1"/>
  <c r="B260" i="4"/>
  <c r="C260" i="4" s="1"/>
  <c r="D260" i="4" s="1"/>
  <c r="B261" i="4"/>
  <c r="C261" i="4" s="1"/>
  <c r="B262" i="4"/>
  <c r="C262" i="4" s="1"/>
  <c r="B263" i="4"/>
  <c r="C263" i="4" s="1"/>
  <c r="D263" i="4" s="1"/>
  <c r="B264" i="4"/>
  <c r="C264" i="4" s="1"/>
  <c r="D264" i="4" s="1"/>
  <c r="B265" i="4"/>
  <c r="C265" i="4" s="1"/>
  <c r="B266" i="4"/>
  <c r="C266" i="4" s="1"/>
  <c r="B267" i="4"/>
  <c r="C267" i="4" s="1"/>
  <c r="B268" i="4"/>
  <c r="C268" i="4" s="1"/>
  <c r="B269" i="4"/>
  <c r="C269" i="4" s="1"/>
  <c r="B270" i="4"/>
  <c r="C270" i="4" s="1"/>
  <c r="B271" i="4"/>
  <c r="C271" i="4" s="1"/>
  <c r="B272" i="4"/>
  <c r="C272" i="4" s="1"/>
  <c r="D272" i="4" s="1"/>
  <c r="B273" i="4"/>
  <c r="C273" i="4" s="1"/>
  <c r="D273" i="4" s="1"/>
  <c r="B274" i="4"/>
  <c r="C274" i="4" s="1"/>
  <c r="D274" i="4" s="1"/>
  <c r="B275" i="4"/>
  <c r="C275" i="4" s="1"/>
  <c r="D275" i="4" s="1"/>
  <c r="B276" i="4"/>
  <c r="C276" i="4" s="1"/>
  <c r="D276" i="4" s="1"/>
  <c r="B277" i="4"/>
  <c r="C277" i="4" s="1"/>
  <c r="D277" i="4" s="1"/>
  <c r="B278" i="4"/>
  <c r="C278" i="4" s="1"/>
  <c r="B279" i="4"/>
  <c r="C279" i="4" s="1"/>
  <c r="D279" i="4" s="1"/>
  <c r="B280" i="4"/>
  <c r="C280" i="4" s="1"/>
  <c r="D280" i="4" s="1"/>
  <c r="B281" i="4"/>
  <c r="C281" i="4" s="1"/>
  <c r="B282" i="4"/>
  <c r="C282" i="4" s="1"/>
  <c r="B283" i="4"/>
  <c r="C283" i="4" s="1"/>
  <c r="D283" i="4" s="1"/>
  <c r="B284" i="4"/>
  <c r="C284" i="4" s="1"/>
  <c r="D284" i="4" s="1"/>
  <c r="B285" i="4"/>
  <c r="C285" i="4" s="1"/>
  <c r="D285" i="4" s="1"/>
  <c r="B286" i="4"/>
  <c r="C286" i="4" s="1"/>
  <c r="D286" i="4" s="1"/>
  <c r="B287" i="4"/>
  <c r="C287" i="4" s="1"/>
  <c r="D287" i="4" s="1"/>
  <c r="B288" i="4"/>
  <c r="C288" i="4" s="1"/>
  <c r="B289" i="4"/>
  <c r="C289" i="4" s="1"/>
  <c r="D289" i="4" s="1"/>
  <c r="B290" i="4"/>
  <c r="C290" i="4" s="1"/>
  <c r="D290" i="4" s="1"/>
  <c r="B291" i="4"/>
  <c r="C291" i="4" s="1"/>
  <c r="B292" i="4"/>
  <c r="C292" i="4" s="1"/>
  <c r="B293" i="4"/>
  <c r="C293" i="4" s="1"/>
  <c r="D293" i="4" s="1"/>
  <c r="B294" i="4"/>
  <c r="C294" i="4" s="1"/>
  <c r="D294" i="4" s="1"/>
  <c r="B295" i="4"/>
  <c r="C295" i="4" s="1"/>
  <c r="B296" i="4"/>
  <c r="C296" i="4" s="1"/>
  <c r="B297" i="4"/>
  <c r="C297" i="4" s="1"/>
  <c r="B298" i="4"/>
  <c r="C298" i="4" s="1"/>
  <c r="D298" i="4" s="1"/>
  <c r="B299" i="4"/>
  <c r="C299" i="4" s="1"/>
  <c r="D299" i="4" s="1"/>
  <c r="B300" i="4"/>
  <c r="C300" i="4" s="1"/>
  <c r="D300" i="4" s="1"/>
  <c r="B301" i="4"/>
  <c r="C301" i="4" s="1"/>
  <c r="D301" i="4" s="1"/>
  <c r="B302" i="4"/>
  <c r="C302" i="4" s="1"/>
  <c r="D302" i="4" s="1"/>
  <c r="B303" i="4"/>
  <c r="C303" i="4" s="1"/>
  <c r="D303" i="4" s="1"/>
  <c r="B304" i="4"/>
  <c r="C304" i="4" s="1"/>
  <c r="B305" i="4"/>
  <c r="C305" i="4" s="1"/>
  <c r="D305" i="4" s="1"/>
  <c r="B306" i="4"/>
  <c r="C306" i="4" s="1"/>
  <c r="D306" i="4" s="1"/>
  <c r="B307" i="4"/>
  <c r="C307" i="4" s="1"/>
  <c r="B308" i="4"/>
  <c r="C308" i="4" s="1"/>
  <c r="D308" i="4" s="1"/>
  <c r="B309" i="4"/>
  <c r="C309" i="4" s="1"/>
  <c r="D309" i="4" s="1"/>
  <c r="B310" i="4"/>
  <c r="C310" i="4" s="1"/>
  <c r="B311" i="4"/>
  <c r="C311" i="4" s="1"/>
  <c r="B312" i="4"/>
  <c r="C312" i="4" s="1"/>
  <c r="D312" i="4" s="1"/>
  <c r="B313" i="4"/>
  <c r="C313" i="4" s="1"/>
  <c r="B314" i="4"/>
  <c r="C314" i="4" s="1"/>
  <c r="B315" i="4"/>
  <c r="C315" i="4" s="1"/>
  <c r="B316" i="4"/>
  <c r="C316" i="4" s="1"/>
  <c r="B317" i="4"/>
  <c r="C317" i="4" s="1"/>
  <c r="B318" i="4"/>
  <c r="C318" i="4" s="1"/>
  <c r="D318" i="4" s="1"/>
  <c r="B319" i="4"/>
  <c r="C319" i="4" s="1"/>
  <c r="D319" i="4" s="1"/>
  <c r="B320" i="4"/>
  <c r="C320" i="4" s="1"/>
  <c r="D320" i="4" s="1"/>
  <c r="B321" i="4"/>
  <c r="C321" i="4" s="1"/>
  <c r="D321" i="4" s="1"/>
  <c r="B322" i="4"/>
  <c r="C322" i="4" s="1"/>
  <c r="D322" i="4" s="1"/>
  <c r="B323" i="4"/>
  <c r="C323" i="4" s="1"/>
  <c r="D323" i="4" s="1"/>
  <c r="B324" i="4"/>
  <c r="C324" i="4" s="1"/>
  <c r="B325" i="4"/>
  <c r="C325" i="4" s="1"/>
  <c r="D325" i="4" s="1"/>
  <c r="B326" i="4"/>
  <c r="C326" i="4" s="1"/>
  <c r="D326" i="4" s="1"/>
  <c r="B327" i="4"/>
  <c r="C327" i="4" s="1"/>
  <c r="D327" i="4" s="1"/>
  <c r="B328" i="4"/>
  <c r="C328" i="4" s="1"/>
  <c r="B329" i="4"/>
  <c r="C329" i="4" s="1"/>
  <c r="D329" i="4" s="1"/>
  <c r="B330" i="4"/>
  <c r="C330" i="4" s="1"/>
  <c r="D330" i="4" s="1"/>
  <c r="B331" i="4"/>
  <c r="C331" i="4" s="1"/>
  <c r="B332" i="4"/>
  <c r="C332" i="4" s="1"/>
  <c r="B333" i="4"/>
  <c r="C333" i="4" s="1"/>
  <c r="B334" i="4"/>
  <c r="C334" i="4" s="1"/>
  <c r="B335" i="4"/>
  <c r="C335" i="4" s="1"/>
  <c r="D335" i="4" s="1"/>
  <c r="B336" i="4"/>
  <c r="C336" i="4" s="1"/>
  <c r="D336" i="4" s="1"/>
  <c r="B337" i="4"/>
  <c r="C337" i="4" s="1"/>
  <c r="B338" i="4"/>
  <c r="C338" i="4" s="1"/>
  <c r="B339" i="4"/>
  <c r="C339" i="4" s="1"/>
  <c r="D339" i="4" s="1"/>
  <c r="B340" i="4"/>
  <c r="C340" i="4" s="1"/>
  <c r="D340" i="4" s="1"/>
  <c r="B341" i="4"/>
  <c r="C341" i="4" s="1"/>
  <c r="D341" i="4" s="1"/>
  <c r="B342" i="4"/>
  <c r="C342" i="4" s="1"/>
  <c r="B343" i="4"/>
  <c r="C343" i="4" s="1"/>
  <c r="D343" i="4" s="1"/>
  <c r="B344" i="4"/>
  <c r="C344" i="4" s="1"/>
  <c r="D344" i="4" s="1"/>
  <c r="B345" i="4"/>
  <c r="C345" i="4" s="1"/>
  <c r="B346" i="4"/>
  <c r="C346" i="4" s="1"/>
  <c r="B347" i="4"/>
  <c r="C347" i="4" s="1"/>
  <c r="B348" i="4"/>
  <c r="C348" i="4" s="1"/>
  <c r="D348" i="4" s="1"/>
  <c r="B349" i="4"/>
  <c r="C349" i="4" s="1"/>
  <c r="B350" i="4"/>
  <c r="C350" i="4" s="1"/>
  <c r="B351" i="4"/>
  <c r="C351" i="4" s="1"/>
  <c r="B352" i="4"/>
  <c r="C352" i="4" s="1"/>
  <c r="B353" i="4"/>
  <c r="C353" i="4" s="1"/>
  <c r="B354" i="4"/>
  <c r="C354" i="4" s="1"/>
  <c r="B355" i="4"/>
  <c r="C355" i="4" s="1"/>
  <c r="D355" i="4" s="1"/>
  <c r="B356" i="4"/>
  <c r="C356" i="4" s="1"/>
  <c r="D356" i="4" s="1"/>
  <c r="B357" i="4"/>
  <c r="C357" i="4" s="1"/>
  <c r="D357" i="4" s="1"/>
  <c r="B358" i="4"/>
  <c r="C358" i="4" s="1"/>
  <c r="B359" i="4"/>
  <c r="C359" i="4" s="1"/>
  <c r="D359" i="4" s="1"/>
  <c r="B360" i="4"/>
  <c r="C360" i="4" s="1"/>
  <c r="D360" i="4" s="1"/>
  <c r="B361" i="4"/>
  <c r="C361" i="4" s="1"/>
  <c r="D361" i="4" s="1"/>
  <c r="B362" i="4"/>
  <c r="C362" i="4" s="1"/>
  <c r="D362" i="4" s="1"/>
  <c r="B363" i="4"/>
  <c r="C363" i="4" s="1"/>
  <c r="D363" i="4" s="1"/>
  <c r="B364" i="4"/>
  <c r="C364" i="4" s="1"/>
  <c r="B365" i="4"/>
  <c r="C365" i="4" s="1"/>
  <c r="D365" i="4" s="1"/>
  <c r="B366" i="4"/>
  <c r="C366" i="4" s="1"/>
  <c r="D366" i="4" s="1"/>
  <c r="B367" i="4"/>
  <c r="C367" i="4" s="1"/>
  <c r="D367" i="4" s="1"/>
  <c r="B368" i="4"/>
  <c r="C368" i="4" s="1"/>
  <c r="D368" i="4" s="1"/>
  <c r="B369" i="4"/>
  <c r="C369" i="4" s="1"/>
  <c r="B370" i="4"/>
  <c r="C370" i="4" s="1"/>
  <c r="B371" i="4"/>
  <c r="C371" i="4" s="1"/>
  <c r="B372" i="4"/>
  <c r="C372" i="4" s="1"/>
  <c r="D372" i="4" s="1"/>
  <c r="B373" i="4"/>
  <c r="C373" i="4" s="1"/>
  <c r="B374" i="4"/>
  <c r="C374" i="4" s="1"/>
  <c r="B375" i="4"/>
  <c r="C375" i="4" s="1"/>
  <c r="D375" i="4" s="1"/>
  <c r="B376" i="4"/>
  <c r="C376" i="4" s="1"/>
  <c r="D376" i="4" s="1"/>
  <c r="B377" i="4"/>
  <c r="C377" i="4" s="1"/>
  <c r="D377" i="4" s="1"/>
  <c r="B378" i="4"/>
  <c r="C378" i="4" s="1"/>
  <c r="D378" i="4" s="1"/>
  <c r="B379" i="4"/>
  <c r="C379" i="4" s="1"/>
  <c r="D379" i="4" s="1"/>
  <c r="B380" i="4"/>
  <c r="C380" i="4" s="1"/>
  <c r="D380" i="4" s="1"/>
  <c r="B381" i="4"/>
  <c r="C381" i="4" s="1"/>
  <c r="D381" i="4" s="1"/>
  <c r="B382" i="4"/>
  <c r="C382" i="4" s="1"/>
  <c r="D382" i="4" s="1"/>
  <c r="B383" i="4"/>
  <c r="C383" i="4" s="1"/>
  <c r="D383" i="4" s="1"/>
  <c r="B384" i="4"/>
  <c r="C384" i="4" s="1"/>
  <c r="D384" i="4" s="1"/>
  <c r="B385" i="4"/>
  <c r="C385" i="4" s="1"/>
  <c r="D385" i="4" s="1"/>
  <c r="B386" i="4"/>
  <c r="C386" i="4" s="1"/>
  <c r="B387" i="4"/>
  <c r="C387" i="4" s="1"/>
  <c r="B388" i="4"/>
  <c r="C388" i="4" s="1"/>
  <c r="D388" i="4" s="1"/>
  <c r="B389" i="4"/>
  <c r="C389" i="4" s="1"/>
  <c r="B390" i="4"/>
  <c r="C390" i="4" s="1"/>
  <c r="B391" i="4"/>
  <c r="C391" i="4" s="1"/>
  <c r="B392" i="4"/>
  <c r="C392" i="4" s="1"/>
  <c r="D392" i="4" s="1"/>
  <c r="B393" i="4"/>
  <c r="C393" i="4" s="1"/>
  <c r="D393" i="4" s="1"/>
  <c r="B394" i="4"/>
  <c r="C394" i="4" s="1"/>
  <c r="D394" i="4" s="1"/>
  <c r="B395" i="4"/>
  <c r="C395" i="4" s="1"/>
  <c r="D395" i="4" s="1"/>
  <c r="B396" i="4"/>
  <c r="C396" i="4" s="1"/>
  <c r="B397" i="4"/>
  <c r="C397" i="4" s="1"/>
  <c r="B398" i="4"/>
  <c r="C398" i="4" s="1"/>
  <c r="D398" i="4" s="1"/>
  <c r="B399" i="4"/>
  <c r="C399" i="4" s="1"/>
  <c r="B400" i="4"/>
  <c r="C400" i="4" s="1"/>
  <c r="B401" i="4"/>
  <c r="C401" i="4" s="1"/>
  <c r="B402" i="4"/>
  <c r="C402" i="4" s="1"/>
  <c r="D402" i="4" s="1"/>
  <c r="B403" i="4"/>
  <c r="C403" i="4" s="1"/>
  <c r="B404" i="4"/>
  <c r="C404" i="4" s="1"/>
  <c r="B405" i="4"/>
  <c r="C405" i="4" s="1"/>
  <c r="D405" i="4" s="1"/>
  <c r="B406" i="4"/>
  <c r="C406" i="4" s="1"/>
  <c r="B407" i="4"/>
  <c r="C407" i="4" s="1"/>
  <c r="B408" i="4"/>
  <c r="C408" i="4" s="1"/>
  <c r="B409" i="4"/>
  <c r="C409" i="4" s="1"/>
  <c r="D409" i="4" s="1"/>
  <c r="B410" i="4"/>
  <c r="C410" i="4" s="1"/>
  <c r="D410" i="4" s="1"/>
  <c r="B411" i="4"/>
  <c r="C411" i="4" s="1"/>
  <c r="B412" i="4"/>
  <c r="C412" i="4" s="1"/>
  <c r="D412" i="4" s="1"/>
  <c r="B413" i="4"/>
  <c r="C413" i="4" s="1"/>
  <c r="D413" i="4" s="1"/>
  <c r="B414" i="4"/>
  <c r="C414" i="4" s="1"/>
  <c r="B415" i="4"/>
  <c r="C415" i="4" s="1"/>
  <c r="B416" i="4"/>
  <c r="C416" i="4" s="1"/>
  <c r="B417" i="4"/>
  <c r="C417" i="4" s="1"/>
  <c r="B418" i="4"/>
  <c r="C418" i="4" s="1"/>
  <c r="D418" i="4" s="1"/>
  <c r="B419" i="4"/>
  <c r="C419" i="4" s="1"/>
  <c r="D419" i="4" s="1"/>
  <c r="B420" i="4"/>
  <c r="C420" i="4" s="1"/>
  <c r="D420" i="4" s="1"/>
  <c r="B421" i="4"/>
  <c r="C421" i="4" s="1"/>
  <c r="D421" i="4" s="1"/>
  <c r="B422" i="4"/>
  <c r="C422" i="4" s="1"/>
  <c r="D422" i="4" s="1"/>
  <c r="B423" i="4"/>
  <c r="C423" i="4" s="1"/>
  <c r="D423" i="4" s="1"/>
  <c r="B424" i="4"/>
  <c r="C424" i="4" s="1"/>
  <c r="D424" i="4" s="1"/>
  <c r="B425" i="4"/>
  <c r="C425" i="4" s="1"/>
  <c r="D425" i="4" s="1"/>
  <c r="B426" i="4"/>
  <c r="C426" i="4" s="1"/>
  <c r="B427" i="4"/>
  <c r="C427" i="4" s="1"/>
  <c r="B428" i="4"/>
  <c r="C428" i="4" s="1"/>
  <c r="D428" i="4" s="1"/>
  <c r="B429" i="4"/>
  <c r="C429" i="4" s="1"/>
  <c r="D429" i="4" s="1"/>
  <c r="B430" i="4"/>
  <c r="C430" i="4" s="1"/>
  <c r="B431" i="4"/>
  <c r="C431" i="4" s="1"/>
  <c r="B432" i="4"/>
  <c r="C432" i="4" s="1"/>
  <c r="D432" i="4" s="1"/>
  <c r="B433" i="4"/>
  <c r="C433" i="4" s="1"/>
  <c r="D433" i="4" s="1"/>
  <c r="B434" i="4"/>
  <c r="C434" i="4" s="1"/>
  <c r="B435" i="4"/>
  <c r="C435" i="4" s="1"/>
  <c r="B436" i="4"/>
  <c r="C436" i="4" s="1"/>
  <c r="B437" i="4"/>
  <c r="C437" i="4" s="1"/>
  <c r="B438" i="4"/>
  <c r="C438" i="4" s="1"/>
  <c r="B439" i="4"/>
  <c r="C439" i="4" s="1"/>
  <c r="B440" i="4"/>
  <c r="C440" i="4" s="1"/>
  <c r="D440" i="4" s="1"/>
  <c r="B441" i="4"/>
  <c r="C441" i="4" s="1"/>
  <c r="D441" i="4" s="1"/>
  <c r="B442" i="4"/>
  <c r="C442" i="4" s="1"/>
  <c r="B443" i="4"/>
  <c r="C443" i="4" s="1"/>
  <c r="B444" i="4"/>
  <c r="C444" i="4" s="1"/>
  <c r="B445" i="4"/>
  <c r="C445" i="4" s="1"/>
  <c r="D445" i="4" s="1"/>
  <c r="B446" i="4"/>
  <c r="C446" i="4" s="1"/>
  <c r="D446" i="4" s="1"/>
  <c r="B447" i="4"/>
  <c r="C447" i="4" s="1"/>
  <c r="D447" i="4" s="1"/>
  <c r="B448" i="4"/>
  <c r="C448" i="4" s="1"/>
  <c r="B449" i="4"/>
  <c r="C449" i="4" s="1"/>
  <c r="B450" i="4"/>
  <c r="C450" i="4" s="1"/>
  <c r="D450" i="4" s="1"/>
  <c r="B451" i="4"/>
  <c r="C451" i="4" s="1"/>
  <c r="D451" i="4" s="1"/>
  <c r="B452" i="4"/>
  <c r="C452" i="4" s="1"/>
  <c r="D452" i="4" s="1"/>
  <c r="B453" i="4"/>
  <c r="C453" i="4" s="1"/>
  <c r="B454" i="4"/>
  <c r="C454" i="4" s="1"/>
  <c r="B455" i="4"/>
  <c r="C455" i="4" s="1"/>
  <c r="B456" i="4"/>
  <c r="C456" i="4" s="1"/>
  <c r="B457" i="4"/>
  <c r="C457" i="4" s="1"/>
  <c r="B458" i="4"/>
  <c r="C458" i="4" s="1"/>
  <c r="B459" i="4"/>
  <c r="C459" i="4" s="1"/>
  <c r="D459" i="4" s="1"/>
  <c r="B460" i="4"/>
  <c r="C460" i="4" s="1"/>
  <c r="D460" i="4" s="1"/>
  <c r="B461" i="4"/>
  <c r="C461" i="4" s="1"/>
  <c r="D461" i="4" s="1"/>
  <c r="B462" i="4"/>
  <c r="C462" i="4" s="1"/>
  <c r="D462" i="4" s="1"/>
  <c r="B463" i="4"/>
  <c r="C463" i="4" s="1"/>
  <c r="D463" i="4" s="1"/>
  <c r="B464" i="4"/>
  <c r="C464" i="4" s="1"/>
  <c r="D464" i="4" s="1"/>
  <c r="B465" i="4"/>
  <c r="C465" i="4" s="1"/>
  <c r="D465" i="4" s="1"/>
  <c r="B466" i="4"/>
  <c r="C466" i="4" s="1"/>
  <c r="B467" i="4"/>
  <c r="C467" i="4" s="1"/>
  <c r="B468" i="4"/>
  <c r="C468" i="4" s="1"/>
  <c r="D468" i="4" s="1"/>
  <c r="B469" i="4"/>
  <c r="C469" i="4" s="1"/>
  <c r="B470" i="4"/>
  <c r="C470" i="4" s="1"/>
  <c r="D470" i="4" s="1"/>
  <c r="B471" i="4"/>
  <c r="C471" i="4" s="1"/>
  <c r="D471" i="4" s="1"/>
  <c r="B472" i="4"/>
  <c r="C472" i="4" s="1"/>
  <c r="D472" i="4" s="1"/>
  <c r="B473" i="4"/>
  <c r="C473" i="4" s="1"/>
  <c r="B474" i="4"/>
  <c r="C474" i="4" s="1"/>
  <c r="B475" i="4"/>
  <c r="C475" i="4" s="1"/>
  <c r="B476" i="4"/>
  <c r="C476" i="4" s="1"/>
  <c r="B477" i="4"/>
  <c r="C477" i="4" s="1"/>
  <c r="B478" i="4"/>
  <c r="C478" i="4" s="1"/>
  <c r="D478" i="4" s="1"/>
  <c r="B479" i="4"/>
  <c r="C479" i="4" s="1"/>
  <c r="D479" i="4" s="1"/>
  <c r="B480" i="4"/>
  <c r="C480" i="4" s="1"/>
  <c r="B481" i="4"/>
  <c r="C481" i="4" s="1"/>
  <c r="B482" i="4"/>
  <c r="C482" i="4" s="1"/>
  <c r="D482" i="4" s="1"/>
  <c r="B483" i="4"/>
  <c r="C483" i="4" s="1"/>
  <c r="D483" i="4" s="1"/>
  <c r="B484" i="4"/>
  <c r="C484" i="4" s="1"/>
  <c r="D484" i="4" s="1"/>
  <c r="B485" i="4"/>
  <c r="C485" i="4" s="1"/>
  <c r="D485" i="4" s="1"/>
  <c r="B486" i="4"/>
  <c r="C486" i="4" s="1"/>
  <c r="D486" i="4" s="1"/>
  <c r="B487" i="4"/>
  <c r="C487" i="4" s="1"/>
  <c r="B488" i="4"/>
  <c r="C488" i="4" s="1"/>
  <c r="B489" i="4"/>
  <c r="C489" i="4" s="1"/>
  <c r="D489" i="4" s="1"/>
  <c r="B490" i="4"/>
  <c r="C490" i="4" s="1"/>
  <c r="D490" i="4" s="1"/>
  <c r="B491" i="4"/>
  <c r="C491" i="4" s="1"/>
  <c r="D491" i="4" s="1"/>
  <c r="B492" i="4"/>
  <c r="C492" i="4" s="1"/>
  <c r="D492" i="4" s="1"/>
  <c r="B493" i="4"/>
  <c r="C493" i="4" s="1"/>
  <c r="D493" i="4" s="1"/>
  <c r="B494" i="4"/>
  <c r="C494" i="4" s="1"/>
  <c r="D494" i="4" s="1"/>
  <c r="B495" i="4"/>
  <c r="C495" i="4" s="1"/>
  <c r="D495" i="4" s="1"/>
  <c r="B496" i="4"/>
  <c r="C496" i="4" s="1"/>
  <c r="D496" i="4" s="1"/>
  <c r="B497" i="4"/>
  <c r="C497" i="4" s="1"/>
  <c r="B498" i="4"/>
  <c r="C498" i="4" s="1"/>
  <c r="D498" i="4" s="1"/>
  <c r="B499" i="4"/>
  <c r="C499" i="4" s="1"/>
  <c r="D499" i="4" s="1"/>
  <c r="B500" i="4"/>
  <c r="C500" i="4" s="1"/>
  <c r="D500" i="4" s="1"/>
  <c r="B501" i="4"/>
  <c r="C501" i="4" s="1"/>
  <c r="D501" i="4" s="1"/>
  <c r="B502" i="4"/>
  <c r="C502" i="4" s="1"/>
  <c r="D502" i="4" s="1"/>
  <c r="B503" i="4"/>
  <c r="C503" i="4" s="1"/>
  <c r="D503" i="4" s="1"/>
  <c r="B504" i="4"/>
  <c r="C504" i="4" s="1"/>
  <c r="D504" i="4" s="1"/>
  <c r="B505" i="4"/>
  <c r="C505" i="4" s="1"/>
  <c r="D505" i="4" s="1"/>
  <c r="B506" i="4"/>
  <c r="C506" i="4" s="1"/>
  <c r="B507" i="4"/>
  <c r="C507" i="4" s="1"/>
  <c r="B508" i="4"/>
  <c r="C508" i="4" s="1"/>
  <c r="D508" i="4" s="1"/>
  <c r="B509" i="4"/>
  <c r="C509" i="4" s="1"/>
  <c r="D509" i="4" s="1"/>
  <c r="B510" i="4"/>
  <c r="C510" i="4" s="1"/>
  <c r="D510" i="4" s="1"/>
  <c r="B511" i="4"/>
  <c r="C511" i="4" s="1"/>
  <c r="D511" i="4" s="1"/>
  <c r="B512" i="4"/>
  <c r="C512" i="4" s="1"/>
  <c r="B513" i="4"/>
  <c r="C513" i="4" s="1"/>
  <c r="D513" i="4" s="1"/>
  <c r="B514" i="4"/>
  <c r="C514" i="4" s="1"/>
  <c r="D514" i="4" s="1"/>
  <c r="B515" i="4"/>
  <c r="C515" i="4" s="1"/>
  <c r="B516" i="4"/>
  <c r="C516" i="4" s="1"/>
  <c r="B517" i="4"/>
  <c r="C517" i="4" s="1"/>
  <c r="B518" i="4"/>
  <c r="C518" i="4" s="1"/>
  <c r="D518" i="4" s="1"/>
  <c r="B519" i="4"/>
  <c r="C519" i="4" s="1"/>
  <c r="B520" i="4"/>
  <c r="C520" i="4" s="1"/>
  <c r="B521" i="4"/>
  <c r="C521" i="4" s="1"/>
  <c r="B522" i="4"/>
  <c r="C522" i="4" s="1"/>
  <c r="D522" i="4" s="1"/>
  <c r="B523" i="4"/>
  <c r="C523" i="4" s="1"/>
  <c r="D523" i="4" s="1"/>
  <c r="B524" i="4"/>
  <c r="C524" i="4" s="1"/>
  <c r="D524" i="4" s="1"/>
  <c r="B525" i="4"/>
  <c r="C525" i="4" s="1"/>
  <c r="B526" i="4"/>
  <c r="C526" i="4" s="1"/>
  <c r="B527" i="4"/>
  <c r="C527" i="4" s="1"/>
  <c r="B528" i="4"/>
  <c r="C528" i="4" s="1"/>
  <c r="D528" i="4" s="1"/>
  <c r="B529" i="4"/>
  <c r="C529" i="4" s="1"/>
  <c r="D529" i="4" s="1"/>
  <c r="B530" i="4"/>
  <c r="C530" i="4" s="1"/>
  <c r="D530" i="4" s="1"/>
  <c r="B531" i="4"/>
  <c r="C531" i="4" s="1"/>
  <c r="D531" i="4" s="1"/>
  <c r="B532" i="4"/>
  <c r="C532" i="4" s="1"/>
  <c r="D532" i="4" s="1"/>
  <c r="B533" i="4"/>
  <c r="C533" i="4" s="1"/>
  <c r="B534" i="4"/>
  <c r="C534" i="4" s="1"/>
  <c r="B535" i="4"/>
  <c r="C535" i="4" s="1"/>
  <c r="D535" i="4" s="1"/>
  <c r="B536" i="4"/>
  <c r="C536" i="4" s="1"/>
  <c r="D536" i="4" s="1"/>
  <c r="B537" i="4"/>
  <c r="C537" i="4" s="1"/>
  <c r="D537" i="4" s="1"/>
  <c r="B538" i="4"/>
  <c r="C538" i="4" s="1"/>
  <c r="B539" i="4"/>
  <c r="C539" i="4" s="1"/>
  <c r="B540" i="4"/>
  <c r="C540" i="4" s="1"/>
  <c r="D540" i="4" s="1"/>
  <c r="B541" i="4"/>
  <c r="C541" i="4" s="1"/>
  <c r="D541" i="4" s="1"/>
  <c r="B542" i="4"/>
  <c r="C542" i="4" s="1"/>
  <c r="D542" i="4" s="1"/>
  <c r="B543" i="4"/>
  <c r="C543" i="4" s="1"/>
  <c r="B544" i="4"/>
  <c r="C544" i="4" s="1"/>
  <c r="B545" i="4"/>
  <c r="C545" i="4" s="1"/>
  <c r="B546" i="4"/>
  <c r="C546" i="4" s="1"/>
  <c r="B547" i="4"/>
  <c r="C547" i="4" s="1"/>
  <c r="B548" i="4"/>
  <c r="C548" i="4" s="1"/>
  <c r="B549" i="4"/>
  <c r="C549" i="4" s="1"/>
  <c r="B550" i="4"/>
  <c r="C550" i="4" s="1"/>
  <c r="D550" i="4" s="1"/>
  <c r="B551" i="4"/>
  <c r="C551" i="4" s="1"/>
  <c r="D551" i="4" s="1"/>
  <c r="B552" i="4"/>
  <c r="C552" i="4" s="1"/>
  <c r="B553" i="4"/>
  <c r="C553" i="4" s="1"/>
  <c r="B554" i="4"/>
  <c r="C554" i="4" s="1"/>
  <c r="B555" i="4"/>
  <c r="C555" i="4" s="1"/>
  <c r="D555" i="4" s="1"/>
  <c r="B556" i="4"/>
  <c r="C556" i="4" s="1"/>
  <c r="D556" i="4" s="1"/>
  <c r="B557" i="4"/>
  <c r="C557" i="4" s="1"/>
  <c r="D557" i="4" s="1"/>
  <c r="B558" i="4"/>
  <c r="C558" i="4" s="1"/>
  <c r="D558" i="4" s="1"/>
  <c r="B559" i="4"/>
  <c r="C559" i="4" s="1"/>
  <c r="D559" i="4" s="1"/>
  <c r="B560" i="4"/>
  <c r="C560" i="4" s="1"/>
  <c r="D560" i="4" s="1"/>
  <c r="B561" i="4"/>
  <c r="C561" i="4" s="1"/>
  <c r="B562" i="4"/>
  <c r="C562" i="4" s="1"/>
  <c r="D562" i="4" s="1"/>
  <c r="B563" i="4"/>
  <c r="C563" i="4" s="1"/>
  <c r="D563" i="4" s="1"/>
  <c r="B564" i="4"/>
  <c r="C564" i="4" s="1"/>
  <c r="D564" i="4" s="1"/>
  <c r="B565" i="4"/>
  <c r="C565" i="4" s="1"/>
  <c r="D565" i="4" s="1"/>
  <c r="B566" i="4"/>
  <c r="C566" i="4" s="1"/>
  <c r="D566" i="4" s="1"/>
  <c r="B567" i="4"/>
  <c r="C567" i="4" s="1"/>
  <c r="D567" i="4" s="1"/>
  <c r="B568" i="4"/>
  <c r="C568" i="4" s="1"/>
  <c r="D568" i="4" s="1"/>
  <c r="B569" i="4"/>
  <c r="C569" i="4" s="1"/>
  <c r="D569" i="4" s="1"/>
  <c r="B570" i="4"/>
  <c r="C570" i="4" s="1"/>
  <c r="B571" i="4"/>
  <c r="C571" i="4" s="1"/>
  <c r="B572" i="4"/>
  <c r="C572" i="4" s="1"/>
  <c r="D572" i="4" s="1"/>
  <c r="B573" i="4"/>
  <c r="C573" i="4" s="1"/>
  <c r="D573" i="4" s="1"/>
  <c r="B574" i="4"/>
  <c r="C574" i="4" s="1"/>
  <c r="D574" i="4" s="1"/>
  <c r="B575" i="4"/>
  <c r="C575" i="4" s="1"/>
  <c r="B576" i="4"/>
  <c r="C576" i="4" s="1"/>
  <c r="B577" i="4"/>
  <c r="C577" i="4" s="1"/>
  <c r="B578" i="4"/>
  <c r="C578" i="4" s="1"/>
  <c r="B579" i="4"/>
  <c r="C579" i="4" s="1"/>
  <c r="B580" i="4"/>
  <c r="C580" i="4" s="1"/>
  <c r="B581" i="4"/>
  <c r="C581" i="4" s="1"/>
  <c r="B582" i="4"/>
  <c r="C582" i="4" s="1"/>
  <c r="D582" i="4" s="1"/>
  <c r="B583" i="4"/>
  <c r="C583" i="4" s="1"/>
  <c r="D583" i="4" s="1"/>
  <c r="B584" i="4"/>
  <c r="C584" i="4" s="1"/>
  <c r="D584" i="4" s="1"/>
  <c r="B585" i="4"/>
  <c r="C585" i="4" s="1"/>
  <c r="D585" i="4" s="1"/>
  <c r="B586" i="4"/>
  <c r="C586" i="4" s="1"/>
  <c r="D586" i="4" s="1"/>
  <c r="B587" i="4"/>
  <c r="C587" i="4" s="1"/>
  <c r="D587" i="4" s="1"/>
  <c r="B588" i="4"/>
  <c r="C588" i="4" s="1"/>
  <c r="D588" i="4" s="1"/>
  <c r="B589" i="4"/>
  <c r="C589" i="4" s="1"/>
  <c r="B590" i="4"/>
  <c r="C590" i="4" s="1"/>
  <c r="D590" i="4" s="1"/>
  <c r="B591" i="4"/>
  <c r="C591" i="4" s="1"/>
  <c r="D591" i="4" s="1"/>
  <c r="B592" i="4"/>
  <c r="C592" i="4" s="1"/>
  <c r="B593" i="4"/>
  <c r="C593" i="4" s="1"/>
  <c r="B594" i="4"/>
  <c r="C594" i="4" s="1"/>
  <c r="B595" i="4"/>
  <c r="C595" i="4" s="1"/>
  <c r="D595" i="4" s="1"/>
  <c r="B596" i="4"/>
  <c r="C596" i="4" s="1"/>
  <c r="B597" i="4"/>
  <c r="C597" i="4" s="1"/>
  <c r="B598" i="4"/>
  <c r="C598" i="4" s="1"/>
  <c r="B599" i="4"/>
  <c r="C599" i="4" s="1"/>
  <c r="D599" i="4" s="1"/>
  <c r="B600" i="4"/>
  <c r="C600" i="4" s="1"/>
  <c r="B601" i="4"/>
  <c r="C601" i="4" s="1"/>
  <c r="B602" i="4"/>
  <c r="C602" i="4" s="1"/>
  <c r="D602" i="4" s="1"/>
  <c r="B603" i="4"/>
  <c r="C603" i="4" s="1"/>
  <c r="D603" i="4" s="1"/>
  <c r="B604" i="4"/>
  <c r="C604" i="4" s="1"/>
  <c r="D604" i="4" s="1"/>
  <c r="B605" i="4"/>
  <c r="C605" i="4" s="1"/>
  <c r="B606" i="4"/>
  <c r="C606" i="4" s="1"/>
  <c r="B607" i="4"/>
  <c r="C607" i="4" s="1"/>
  <c r="B608" i="4"/>
  <c r="C608" i="4" s="1"/>
  <c r="B609" i="4"/>
  <c r="C609" i="4" s="1"/>
  <c r="D609" i="4" s="1"/>
  <c r="B610" i="4"/>
  <c r="C610" i="4" s="1"/>
  <c r="D610" i="4" s="1"/>
  <c r="B611" i="4"/>
  <c r="C611" i="4" s="1"/>
  <c r="B612" i="4"/>
  <c r="C612" i="4" s="1"/>
  <c r="B613" i="4"/>
  <c r="C613" i="4" s="1"/>
  <c r="B614" i="4"/>
  <c r="C614" i="4" s="1"/>
  <c r="B615" i="4"/>
  <c r="C615" i="4" s="1"/>
  <c r="B616" i="4"/>
  <c r="C616" i="4" s="1"/>
  <c r="B617" i="4"/>
  <c r="C617" i="4" s="1"/>
  <c r="B618" i="4"/>
  <c r="C618" i="4" s="1"/>
  <c r="B619" i="4"/>
  <c r="C619" i="4" s="1"/>
  <c r="B620" i="4"/>
  <c r="C620" i="4" s="1"/>
  <c r="B621" i="4"/>
  <c r="C621" i="4" s="1"/>
  <c r="B622" i="4"/>
  <c r="C622" i="4" s="1"/>
  <c r="D622" i="4" s="1"/>
  <c r="B623" i="4"/>
  <c r="C623" i="4" s="1"/>
  <c r="B624" i="4"/>
  <c r="C624" i="4" s="1"/>
  <c r="B625" i="4"/>
  <c r="C625" i="4" s="1"/>
  <c r="D625" i="4" s="1"/>
  <c r="B626" i="4"/>
  <c r="C626" i="4" s="1"/>
  <c r="D626" i="4" s="1"/>
  <c r="B627" i="4"/>
  <c r="C627" i="4" s="1"/>
  <c r="B628" i="4"/>
  <c r="C628" i="4" s="1"/>
  <c r="B629" i="4"/>
  <c r="C629" i="4" s="1"/>
  <c r="D629" i="4" s="1"/>
  <c r="B630" i="4"/>
  <c r="C630" i="4" s="1"/>
  <c r="D630" i="4" s="1"/>
  <c r="B631" i="4"/>
  <c r="C631" i="4" s="1"/>
  <c r="B632" i="4"/>
  <c r="C632" i="4" s="1"/>
  <c r="D632" i="4" s="1"/>
  <c r="B633" i="4"/>
  <c r="C633" i="4" s="1"/>
  <c r="D633" i="4" s="1"/>
  <c r="B634" i="4"/>
  <c r="C634" i="4" s="1"/>
  <c r="D634" i="4" s="1"/>
  <c r="B635" i="4"/>
  <c r="C635" i="4" s="1"/>
  <c r="B636" i="4"/>
  <c r="C636" i="4" s="1"/>
  <c r="B637" i="4"/>
  <c r="C637" i="4" s="1"/>
  <c r="B638" i="4"/>
  <c r="C638" i="4" s="1"/>
  <c r="B639" i="4"/>
  <c r="C639" i="4" s="1"/>
  <c r="D639" i="4" s="1"/>
  <c r="B640" i="4"/>
  <c r="C640" i="4" s="1"/>
  <c r="D640" i="4" s="1"/>
  <c r="B641" i="4"/>
  <c r="C641" i="4" s="1"/>
  <c r="D641" i="4" s="1"/>
  <c r="B642" i="4"/>
  <c r="C642" i="4" s="1"/>
  <c r="D642" i="4" s="1"/>
  <c r="B643" i="4"/>
  <c r="C643" i="4" s="1"/>
  <c r="D643" i="4" s="1"/>
  <c r="B644" i="4"/>
  <c r="C644" i="4" s="1"/>
  <c r="B645" i="4"/>
  <c r="C645" i="4" s="1"/>
  <c r="B646" i="4"/>
  <c r="C646" i="4" s="1"/>
  <c r="B647" i="4"/>
  <c r="C647" i="4" s="1"/>
  <c r="B648" i="4"/>
  <c r="C648" i="4" s="1"/>
  <c r="B649" i="4"/>
  <c r="C649" i="4" s="1"/>
  <c r="D649" i="4" s="1"/>
  <c r="B650" i="4"/>
  <c r="C650" i="4" s="1"/>
  <c r="D650" i="4" s="1"/>
  <c r="B651" i="4"/>
  <c r="C651" i="4" s="1"/>
  <c r="B652" i="4"/>
  <c r="C652" i="4" s="1"/>
  <c r="B653" i="4"/>
  <c r="C653" i="4" s="1"/>
  <c r="B654" i="4"/>
  <c r="C654" i="4" s="1"/>
  <c r="B655" i="4"/>
  <c r="C655" i="4" s="1"/>
  <c r="D655" i="4" s="1"/>
  <c r="B656" i="4"/>
  <c r="C656" i="4" s="1"/>
  <c r="D656" i="4" s="1"/>
  <c r="B657" i="4"/>
  <c r="C657" i="4" s="1"/>
  <c r="B658" i="4"/>
  <c r="C658" i="4" s="1"/>
  <c r="B659" i="4"/>
  <c r="C659" i="4" s="1"/>
  <c r="B660" i="4"/>
  <c r="C660" i="4" s="1"/>
  <c r="D660" i="4" s="1"/>
  <c r="B661" i="4"/>
  <c r="C661" i="4" s="1"/>
  <c r="D661" i="4" s="1"/>
  <c r="B662" i="4"/>
  <c r="C662" i="4" s="1"/>
  <c r="D662" i="4" s="1"/>
  <c r="B663" i="4"/>
  <c r="C663" i="4" s="1"/>
  <c r="D663" i="4" s="1"/>
  <c r="B664" i="4"/>
  <c r="C664" i="4" s="1"/>
  <c r="B665" i="4"/>
  <c r="C665" i="4" s="1"/>
  <c r="B666" i="4"/>
  <c r="C666" i="4" s="1"/>
  <c r="B667" i="4"/>
  <c r="C667" i="4" s="1"/>
  <c r="B668" i="4"/>
  <c r="C668" i="4" s="1"/>
  <c r="B669" i="4"/>
  <c r="C669" i="4" s="1"/>
  <c r="B670" i="4"/>
  <c r="C670" i="4" s="1"/>
  <c r="B671" i="4"/>
  <c r="C671" i="4" s="1"/>
  <c r="B672" i="4"/>
  <c r="C672" i="4" s="1"/>
  <c r="D672" i="4" s="1"/>
  <c r="B673" i="4"/>
  <c r="C673" i="4" s="1"/>
  <c r="D673" i="4" s="1"/>
  <c r="B674" i="4"/>
  <c r="C674" i="4" s="1"/>
  <c r="D674" i="4" s="1"/>
  <c r="B675" i="4"/>
  <c r="C675" i="4" s="1"/>
  <c r="D675" i="4" s="1"/>
  <c r="B676" i="4"/>
  <c r="C676" i="4" s="1"/>
  <c r="D676" i="4" s="1"/>
  <c r="B677" i="4"/>
  <c r="C677" i="4" s="1"/>
  <c r="B678" i="4"/>
  <c r="C678" i="4" s="1"/>
  <c r="B679" i="4"/>
  <c r="C679" i="4" s="1"/>
  <c r="B680" i="4"/>
  <c r="C680" i="4" s="1"/>
  <c r="B681" i="4"/>
  <c r="C681" i="4" s="1"/>
  <c r="B682" i="4"/>
  <c r="C682" i="4" s="1"/>
  <c r="D682" i="4" s="1"/>
  <c r="B683" i="4"/>
  <c r="C683" i="4" s="1"/>
  <c r="D683" i="4" s="1"/>
  <c r="B684" i="4"/>
  <c r="C684" i="4" s="1"/>
  <c r="B685" i="4"/>
  <c r="C685" i="4" s="1"/>
  <c r="D685" i="4" s="1"/>
  <c r="B686" i="4"/>
  <c r="C686" i="4" s="1"/>
  <c r="D686" i="4" s="1"/>
  <c r="B687" i="4"/>
  <c r="C687" i="4" s="1"/>
  <c r="D687" i="4" s="1"/>
  <c r="B688" i="4"/>
  <c r="C688" i="4" s="1"/>
  <c r="B689" i="4"/>
  <c r="C689" i="4" s="1"/>
  <c r="D689" i="4" s="1"/>
  <c r="B690" i="4"/>
  <c r="C690" i="4" s="1"/>
  <c r="D690" i="4" s="1"/>
  <c r="B691" i="4"/>
  <c r="C691" i="4" s="1"/>
  <c r="B692" i="4"/>
  <c r="C692" i="4" s="1"/>
  <c r="B693" i="4"/>
  <c r="C693" i="4" s="1"/>
  <c r="B694" i="4"/>
  <c r="C694" i="4" s="1"/>
  <c r="D694" i="4" s="1"/>
  <c r="B695" i="4"/>
  <c r="C695" i="4" s="1"/>
  <c r="D695" i="4" s="1"/>
  <c r="B696" i="4"/>
  <c r="C696" i="4" s="1"/>
  <c r="D696" i="4" s="1"/>
  <c r="B697" i="4"/>
  <c r="C697" i="4" s="1"/>
  <c r="B698" i="4"/>
  <c r="C698" i="4" s="1"/>
  <c r="B699" i="4"/>
  <c r="C699" i="4" s="1"/>
  <c r="B700" i="4"/>
  <c r="C700" i="4" s="1"/>
  <c r="D700" i="4" s="1"/>
  <c r="B701" i="4"/>
  <c r="C701" i="4" s="1"/>
  <c r="D701" i="4" s="1"/>
  <c r="B702" i="4"/>
  <c r="C702" i="4" s="1"/>
  <c r="D702" i="4" s="1"/>
  <c r="B703" i="4"/>
  <c r="C703" i="4" s="1"/>
  <c r="B704" i="4"/>
  <c r="C704" i="4" s="1"/>
  <c r="B705" i="4"/>
  <c r="C705" i="4" s="1"/>
  <c r="D705" i="4" s="1"/>
  <c r="B706" i="4"/>
  <c r="C706" i="4" s="1"/>
  <c r="D706" i="4" s="1"/>
  <c r="B707" i="4"/>
  <c r="C707" i="4" s="1"/>
  <c r="B708" i="4"/>
  <c r="C708" i="4" s="1"/>
  <c r="B709" i="4"/>
  <c r="C709" i="4" s="1"/>
  <c r="D709" i="4" s="1"/>
  <c r="B710" i="4"/>
  <c r="C710" i="4" s="1"/>
  <c r="D710" i="4" s="1"/>
  <c r="B711" i="4"/>
  <c r="C711" i="4" s="1"/>
  <c r="D711" i="4" s="1"/>
  <c r="B712" i="4"/>
  <c r="C712" i="4" s="1"/>
  <c r="D712" i="4" s="1"/>
  <c r="B713" i="4"/>
  <c r="C713" i="4" s="1"/>
  <c r="B714" i="4"/>
  <c r="C714" i="4" s="1"/>
  <c r="D714" i="4" s="1"/>
  <c r="B715" i="4"/>
  <c r="C715" i="4" s="1"/>
  <c r="D715" i="4" s="1"/>
  <c r="B716" i="4"/>
  <c r="C716" i="4" s="1"/>
  <c r="D716" i="4" s="1"/>
  <c r="B717" i="4"/>
  <c r="C717" i="4" s="1"/>
  <c r="D717" i="4" s="1"/>
  <c r="B718" i="4"/>
  <c r="C718" i="4" s="1"/>
  <c r="D718" i="4" s="1"/>
  <c r="B719" i="4"/>
  <c r="C719" i="4" s="1"/>
  <c r="D719" i="4" s="1"/>
  <c r="B720" i="4"/>
  <c r="C720" i="4" s="1"/>
  <c r="B721" i="4"/>
  <c r="C721" i="4" s="1"/>
  <c r="B722" i="4"/>
  <c r="C722" i="4" s="1"/>
  <c r="D722" i="4" s="1"/>
  <c r="B723" i="4"/>
  <c r="C723" i="4" s="1"/>
  <c r="D723" i="4" s="1"/>
  <c r="B724" i="4"/>
  <c r="C724" i="4" s="1"/>
  <c r="D724" i="4" s="1"/>
  <c r="B725" i="4"/>
  <c r="C725" i="4" s="1"/>
  <c r="D725" i="4" s="1"/>
  <c r="B726" i="4"/>
  <c r="C726" i="4" s="1"/>
  <c r="D726" i="4" s="1"/>
  <c r="B727" i="4"/>
  <c r="C727" i="4" s="1"/>
  <c r="B728" i="4"/>
  <c r="C728" i="4" s="1"/>
  <c r="B729" i="4"/>
  <c r="C729" i="4" s="1"/>
  <c r="D729" i="4" s="1"/>
  <c r="B730" i="4"/>
  <c r="C730" i="4" s="1"/>
  <c r="D730" i="4" s="1"/>
  <c r="B731" i="4"/>
  <c r="C731" i="4" s="1"/>
  <c r="B732" i="4"/>
  <c r="C732" i="4" s="1"/>
  <c r="D732" i="4" s="1"/>
  <c r="B733" i="4"/>
  <c r="C733" i="4" s="1"/>
  <c r="D733" i="4" s="1"/>
  <c r="B734" i="4"/>
  <c r="C734" i="4" s="1"/>
  <c r="B735" i="4"/>
  <c r="C735" i="4" s="1"/>
  <c r="B736" i="4"/>
  <c r="C736" i="4" s="1"/>
  <c r="B737" i="4"/>
  <c r="C737" i="4" s="1"/>
  <c r="B738" i="4"/>
  <c r="C738" i="4" s="1"/>
  <c r="B739" i="4"/>
  <c r="C739" i="4" s="1"/>
  <c r="B740" i="4"/>
  <c r="C740" i="4" s="1"/>
  <c r="B741" i="4"/>
  <c r="C741" i="4" s="1"/>
  <c r="B742" i="4"/>
  <c r="C742" i="4" s="1"/>
  <c r="D742" i="4" s="1"/>
  <c r="B743" i="4"/>
  <c r="C743" i="4" s="1"/>
  <c r="D743" i="4" s="1"/>
  <c r="B744" i="4"/>
  <c r="C744" i="4" s="1"/>
  <c r="D744" i="4" s="1"/>
  <c r="B745" i="4"/>
  <c r="C745" i="4" s="1"/>
  <c r="D745" i="4" s="1"/>
  <c r="B746" i="4"/>
  <c r="C746" i="4" s="1"/>
  <c r="D746" i="4" s="1"/>
  <c r="B747" i="4"/>
  <c r="C747" i="4" s="1"/>
  <c r="B748" i="4"/>
  <c r="C748" i="4" s="1"/>
  <c r="B749" i="4"/>
  <c r="C749" i="4" s="1"/>
  <c r="D749" i="4" s="1"/>
  <c r="B750" i="4"/>
  <c r="C750" i="4" s="1"/>
  <c r="B751" i="4"/>
  <c r="C751" i="4" s="1"/>
  <c r="B752" i="4"/>
  <c r="C752" i="4" s="1"/>
  <c r="D752" i="4" s="1"/>
  <c r="B753" i="4"/>
  <c r="C753" i="4" s="1"/>
  <c r="D753" i="4" s="1"/>
  <c r="B754" i="4"/>
  <c r="C754" i="4" s="1"/>
  <c r="B755" i="4"/>
  <c r="C755" i="4" s="1"/>
  <c r="B756" i="4"/>
  <c r="C756" i="4" s="1"/>
  <c r="B757" i="4"/>
  <c r="C757" i="4" s="1"/>
  <c r="B758" i="4"/>
  <c r="C758" i="4" s="1"/>
  <c r="B759" i="4"/>
  <c r="C759" i="4" s="1"/>
  <c r="D759" i="4" s="1"/>
  <c r="B760" i="4"/>
  <c r="C760" i="4" s="1"/>
  <c r="D760" i="4" s="1"/>
  <c r="B761" i="4"/>
  <c r="C761" i="4" s="1"/>
  <c r="B762" i="4"/>
  <c r="C762" i="4" s="1"/>
  <c r="D762" i="4" s="1"/>
  <c r="B763" i="4"/>
  <c r="C763" i="4" s="1"/>
  <c r="D763" i="4" s="1"/>
  <c r="B764" i="4"/>
  <c r="C764" i="4" s="1"/>
  <c r="D764" i="4" s="1"/>
  <c r="B765" i="4"/>
  <c r="C765" i="4" s="1"/>
  <c r="B766" i="4"/>
  <c r="C766" i="4" s="1"/>
  <c r="B767" i="4"/>
  <c r="C767" i="4" s="1"/>
  <c r="B768" i="4"/>
  <c r="C768" i="4" s="1"/>
  <c r="B769" i="4"/>
  <c r="C769" i="4" s="1"/>
  <c r="D769" i="4" s="1"/>
  <c r="B770" i="4"/>
  <c r="C770" i="4" s="1"/>
  <c r="D770" i="4" s="1"/>
  <c r="B771" i="4"/>
  <c r="C771" i="4" s="1"/>
  <c r="B772" i="4"/>
  <c r="C772" i="4" s="1"/>
  <c r="D772" i="4" s="1"/>
  <c r="B773" i="4"/>
  <c r="C773" i="4" s="1"/>
  <c r="D773" i="4" s="1"/>
  <c r="B774" i="4"/>
  <c r="C774" i="4" s="1"/>
  <c r="B775" i="4"/>
  <c r="C775" i="4" s="1"/>
  <c r="B776" i="4"/>
  <c r="C776" i="4" s="1"/>
  <c r="B777" i="4"/>
  <c r="C777" i="4" s="1"/>
  <c r="D777" i="4" s="1"/>
  <c r="B778" i="4"/>
  <c r="C778" i="4" s="1"/>
  <c r="B779" i="4"/>
  <c r="C779" i="4" s="1"/>
  <c r="B780" i="4"/>
  <c r="C780" i="4" s="1"/>
  <c r="B781" i="4"/>
  <c r="C781" i="4" s="1"/>
  <c r="B782" i="4"/>
  <c r="C782" i="4" s="1"/>
  <c r="D782" i="4" s="1"/>
  <c r="B783" i="4"/>
  <c r="C783" i="4" s="1"/>
  <c r="D783" i="4" s="1"/>
  <c r="B784" i="4"/>
  <c r="C784" i="4" s="1"/>
  <c r="B785" i="4"/>
  <c r="C785" i="4" s="1"/>
  <c r="D785" i="4" s="1"/>
  <c r="B786" i="4"/>
  <c r="C786" i="4" s="1"/>
  <c r="D786" i="4" s="1"/>
  <c r="B787" i="4"/>
  <c r="C787" i="4" s="1"/>
  <c r="D787" i="4" s="1"/>
  <c r="B788" i="4"/>
  <c r="C788" i="4" s="1"/>
  <c r="B789" i="4"/>
  <c r="C789" i="4" s="1"/>
  <c r="B790" i="4"/>
  <c r="C790" i="4" s="1"/>
  <c r="D790" i="4" s="1"/>
  <c r="B791" i="4"/>
  <c r="C791" i="4" s="1"/>
  <c r="D791" i="4" s="1"/>
  <c r="B792" i="4"/>
  <c r="C792" i="4" s="1"/>
  <c r="D792" i="4" s="1"/>
  <c r="B793" i="4"/>
  <c r="C793" i="4" s="1"/>
  <c r="B794" i="4"/>
  <c r="C794" i="4" s="1"/>
  <c r="B795" i="4"/>
  <c r="C795" i="4" s="1"/>
  <c r="B796" i="4"/>
  <c r="C796" i="4" s="1"/>
  <c r="B797" i="4"/>
  <c r="C797" i="4" s="1"/>
  <c r="B798" i="4"/>
  <c r="C798" i="4" s="1"/>
  <c r="B799" i="4"/>
  <c r="C799" i="4" s="1"/>
  <c r="D799" i="4" s="1"/>
  <c r="B800" i="4"/>
  <c r="C800" i="4" s="1"/>
  <c r="D800" i="4" s="1"/>
  <c r="B801" i="4"/>
  <c r="C801" i="4" s="1"/>
  <c r="D801" i="4" s="1"/>
  <c r="B802" i="4"/>
  <c r="C802" i="4" s="1"/>
  <c r="B803" i="4"/>
  <c r="C803" i="4" s="1"/>
  <c r="D803" i="4" s="1"/>
  <c r="B804" i="4"/>
  <c r="C804" i="4" s="1"/>
  <c r="D804" i="4" s="1"/>
  <c r="B805" i="4"/>
  <c r="C805" i="4" s="1"/>
  <c r="D805" i="4" s="1"/>
  <c r="B806" i="4"/>
  <c r="C806" i="4" s="1"/>
  <c r="B807" i="4"/>
  <c r="C807" i="4" s="1"/>
  <c r="B808" i="4"/>
  <c r="C808" i="4" s="1"/>
  <c r="B809" i="4"/>
  <c r="C809" i="4" s="1"/>
  <c r="D809" i="4" s="1"/>
  <c r="B810" i="4"/>
  <c r="C810" i="4" s="1"/>
  <c r="B811" i="4"/>
  <c r="C811" i="4" s="1"/>
  <c r="B812" i="4"/>
  <c r="C812" i="4" s="1"/>
  <c r="B813" i="4"/>
  <c r="C813" i="4" s="1"/>
  <c r="D813" i="4" s="1"/>
  <c r="B814" i="4"/>
  <c r="C814" i="4" s="1"/>
  <c r="D814" i="4" s="1"/>
  <c r="B815" i="4"/>
  <c r="C815" i="4" s="1"/>
  <c r="D815" i="4" s="1"/>
  <c r="B816" i="4"/>
  <c r="C816" i="4" s="1"/>
  <c r="B817" i="4"/>
  <c r="C817" i="4" s="1"/>
  <c r="B818" i="4"/>
  <c r="C818" i="4" s="1"/>
  <c r="B819" i="4"/>
  <c r="C819" i="4" s="1"/>
  <c r="D819" i="4" s="1"/>
  <c r="B820" i="4"/>
  <c r="C820" i="4" s="1"/>
  <c r="B821" i="4"/>
  <c r="C821" i="4" s="1"/>
  <c r="B822" i="4"/>
  <c r="C822" i="4" s="1"/>
  <c r="D822" i="4" s="1"/>
  <c r="B823" i="4"/>
  <c r="C823" i="4" s="1"/>
  <c r="D823" i="4" s="1"/>
  <c r="B824" i="4"/>
  <c r="C824" i="4" s="1"/>
  <c r="D824" i="4" s="1"/>
  <c r="B825" i="4"/>
  <c r="C825" i="4" s="1"/>
  <c r="D825" i="4" s="1"/>
  <c r="B826" i="4"/>
  <c r="C826" i="4" s="1"/>
  <c r="D826" i="4" s="1"/>
  <c r="B827" i="4"/>
  <c r="C827" i="4" s="1"/>
  <c r="D827" i="4" s="1"/>
  <c r="B828" i="4"/>
  <c r="C828" i="4" s="1"/>
  <c r="D828" i="4" s="1"/>
  <c r="B829" i="4"/>
  <c r="C829" i="4" s="1"/>
  <c r="D829" i="4" s="1"/>
  <c r="B830" i="4"/>
  <c r="C830" i="4" s="1"/>
  <c r="D830" i="4" s="1"/>
  <c r="B831" i="4"/>
  <c r="C831" i="4" s="1"/>
  <c r="B832" i="4"/>
  <c r="C832" i="4" s="1"/>
  <c r="D832" i="4" s="1"/>
  <c r="B833" i="4"/>
  <c r="C833" i="4" s="1"/>
  <c r="D833" i="4" s="1"/>
  <c r="B834" i="4"/>
  <c r="C834" i="4" s="1"/>
  <c r="D834" i="4" s="1"/>
  <c r="B835" i="4"/>
  <c r="C835" i="4" s="1"/>
  <c r="B836" i="4"/>
  <c r="C836" i="4" s="1"/>
  <c r="B837" i="4"/>
  <c r="C837" i="4" s="1"/>
  <c r="B838" i="4"/>
  <c r="C838" i="4" s="1"/>
  <c r="B839" i="4"/>
  <c r="C839" i="4" s="1"/>
  <c r="B840" i="4"/>
  <c r="C840" i="4" s="1"/>
  <c r="B841" i="4"/>
  <c r="C841" i="4" s="1"/>
  <c r="D841" i="4" s="1"/>
  <c r="B842" i="4"/>
  <c r="C842" i="4" s="1"/>
  <c r="D842" i="4" s="1"/>
  <c r="B843" i="4"/>
  <c r="C843" i="4" s="1"/>
  <c r="D843" i="4" s="1"/>
  <c r="B844" i="4"/>
  <c r="C844" i="4" s="1"/>
  <c r="D844" i="4" s="1"/>
  <c r="B845" i="4"/>
  <c r="C845" i="4" s="1"/>
  <c r="D845" i="4" s="1"/>
  <c r="B846" i="4"/>
  <c r="C846" i="4" s="1"/>
  <c r="B847" i="4"/>
  <c r="C847" i="4" s="1"/>
  <c r="B848" i="4"/>
  <c r="C848" i="4" s="1"/>
  <c r="B849" i="4"/>
  <c r="C849" i="4" s="1"/>
  <c r="B850" i="4"/>
  <c r="C850" i="4" s="1"/>
  <c r="B851" i="4"/>
  <c r="C851" i="4" s="1"/>
  <c r="D851" i="4" s="1"/>
  <c r="B852" i="4"/>
  <c r="C852" i="4" s="1"/>
  <c r="D852" i="4" s="1"/>
  <c r="B853" i="4"/>
  <c r="C853" i="4" s="1"/>
  <c r="D853" i="4" s="1"/>
  <c r="B854" i="4"/>
  <c r="C854" i="4" s="1"/>
  <c r="B855" i="4"/>
  <c r="C855" i="4" s="1"/>
  <c r="B856" i="4"/>
  <c r="C856" i="4" s="1"/>
  <c r="B857" i="4"/>
  <c r="C857" i="4" s="1"/>
  <c r="B858" i="4"/>
  <c r="C858" i="4" s="1"/>
  <c r="B859" i="4"/>
  <c r="C859" i="4" s="1"/>
  <c r="B860" i="4"/>
  <c r="C860" i="4" s="1"/>
  <c r="B861" i="4"/>
  <c r="C861" i="4" s="1"/>
  <c r="B862" i="4"/>
  <c r="C862" i="4" s="1"/>
  <c r="B863" i="4"/>
  <c r="C863" i="4" s="1"/>
  <c r="D863" i="4" s="1"/>
  <c r="B864" i="4"/>
  <c r="C864" i="4" s="1"/>
  <c r="D864" i="4" s="1"/>
  <c r="B865" i="4"/>
  <c r="C865" i="4" s="1"/>
  <c r="D865" i="4" s="1"/>
  <c r="B866" i="4"/>
  <c r="C866" i="4" s="1"/>
  <c r="D866" i="4" s="1"/>
  <c r="B867" i="4"/>
  <c r="C867" i="4" s="1"/>
  <c r="D867" i="4" s="1"/>
  <c r="B868" i="4"/>
  <c r="C868" i="4" s="1"/>
  <c r="D868" i="4" s="1"/>
  <c r="B869" i="4"/>
  <c r="C869" i="4" s="1"/>
  <c r="D869" i="4" s="1"/>
  <c r="B870" i="4"/>
  <c r="C870" i="4" s="1"/>
  <c r="B871" i="4"/>
  <c r="C871" i="4" s="1"/>
  <c r="D871" i="4" s="1"/>
  <c r="B872" i="4"/>
  <c r="C872" i="4" s="1"/>
  <c r="D872" i="4" s="1"/>
  <c r="B873" i="4"/>
  <c r="C873" i="4" s="1"/>
  <c r="D873" i="4" s="1"/>
  <c r="B874" i="4"/>
  <c r="C874" i="4" s="1"/>
  <c r="D874" i="4" s="1"/>
  <c r="B875" i="4"/>
  <c r="C875" i="4" s="1"/>
  <c r="D875" i="4" s="1"/>
  <c r="B876" i="4"/>
  <c r="C876" i="4" s="1"/>
  <c r="D876" i="4" s="1"/>
  <c r="B877" i="4"/>
  <c r="C877" i="4" s="1"/>
  <c r="D877" i="4" s="1"/>
  <c r="B878" i="4"/>
  <c r="C878" i="4" s="1"/>
  <c r="B879" i="4"/>
  <c r="C879" i="4" s="1"/>
  <c r="D879" i="4" s="1"/>
  <c r="B880" i="4"/>
  <c r="C880" i="4" s="1"/>
  <c r="D880" i="4" s="1"/>
  <c r="B881" i="4"/>
  <c r="C881" i="4" s="1"/>
  <c r="B882" i="4"/>
  <c r="C882" i="4" s="1"/>
  <c r="B883" i="4"/>
  <c r="C883" i="4" s="1"/>
  <c r="B884" i="4"/>
  <c r="C884" i="4" s="1"/>
  <c r="D884" i="4" s="1"/>
  <c r="B885" i="4"/>
  <c r="C885" i="4" s="1"/>
  <c r="D885" i="4" s="1"/>
  <c r="B886" i="4"/>
  <c r="C886" i="4" s="1"/>
  <c r="B887" i="4"/>
  <c r="C887" i="4" s="1"/>
  <c r="B888" i="4"/>
  <c r="C888" i="4" s="1"/>
  <c r="B889" i="4"/>
  <c r="C889" i="4" s="1"/>
  <c r="D889" i="4" s="1"/>
  <c r="B890" i="4"/>
  <c r="C890" i="4" s="1"/>
  <c r="D890" i="4" s="1"/>
  <c r="B891" i="4"/>
  <c r="C891" i="4" s="1"/>
  <c r="D891" i="4" s="1"/>
  <c r="B892" i="4"/>
  <c r="C892" i="4" s="1"/>
  <c r="B893" i="4"/>
  <c r="C893" i="4" s="1"/>
  <c r="B894" i="4"/>
  <c r="C894" i="4" s="1"/>
  <c r="D894" i="4" s="1"/>
  <c r="B895" i="4"/>
  <c r="C895" i="4" s="1"/>
  <c r="D895" i="4" s="1"/>
  <c r="B896" i="4"/>
  <c r="C896" i="4" s="1"/>
  <c r="B897" i="4"/>
  <c r="C897" i="4" s="1"/>
  <c r="B898" i="4"/>
  <c r="C898" i="4" s="1"/>
  <c r="B899" i="4"/>
  <c r="C899" i="4" s="1"/>
  <c r="D899" i="4" s="1"/>
  <c r="B900" i="4"/>
  <c r="C900" i="4" s="1"/>
  <c r="D900" i="4" s="1"/>
  <c r="B901" i="4"/>
  <c r="C901" i="4" s="1"/>
  <c r="B902" i="4"/>
  <c r="C902" i="4" s="1"/>
  <c r="B903" i="4"/>
  <c r="C903" i="4" s="1"/>
  <c r="D903" i="4" s="1"/>
  <c r="B904" i="4"/>
  <c r="C904" i="4" s="1"/>
  <c r="D904" i="4" s="1"/>
  <c r="B905" i="4"/>
  <c r="C905" i="4" s="1"/>
  <c r="D905" i="4" s="1"/>
  <c r="B906" i="4"/>
  <c r="C906" i="4" s="1"/>
  <c r="D906" i="4" s="1"/>
  <c r="B907" i="4"/>
  <c r="C907" i="4" s="1"/>
  <c r="D907" i="4" s="1"/>
  <c r="B908" i="4"/>
  <c r="C908" i="4" s="1"/>
  <c r="D908" i="4" s="1"/>
  <c r="B909" i="4"/>
  <c r="C909" i="4" s="1"/>
  <c r="D909" i="4" s="1"/>
  <c r="B910" i="4"/>
  <c r="C910" i="4" s="1"/>
  <c r="B911" i="4"/>
  <c r="C911" i="4" s="1"/>
  <c r="D911" i="4" s="1"/>
  <c r="B912" i="4"/>
  <c r="C912" i="4" s="1"/>
  <c r="D912" i="4" s="1"/>
  <c r="B913" i="4"/>
  <c r="C913" i="4" s="1"/>
  <c r="D913" i="4" s="1"/>
  <c r="B914" i="4"/>
  <c r="C914" i="4" s="1"/>
  <c r="D914" i="4" s="1"/>
  <c r="B915" i="4"/>
  <c r="C915" i="4" s="1"/>
  <c r="D915" i="4" s="1"/>
  <c r="B916" i="4"/>
  <c r="C916" i="4" s="1"/>
  <c r="D916" i="4" s="1"/>
  <c r="B917" i="4"/>
  <c r="C917" i="4" s="1"/>
  <c r="D917" i="4" s="1"/>
  <c r="B918" i="4"/>
  <c r="C918" i="4" s="1"/>
  <c r="D918" i="4" s="1"/>
  <c r="B919" i="4"/>
  <c r="C919" i="4" s="1"/>
  <c r="D919" i="4" s="1"/>
  <c r="B920" i="4"/>
  <c r="C920" i="4" s="1"/>
  <c r="B921" i="4"/>
  <c r="C921" i="4" s="1"/>
  <c r="D921" i="4" s="1"/>
  <c r="B922" i="4"/>
  <c r="C922" i="4" s="1"/>
  <c r="D922" i="4" s="1"/>
  <c r="B923" i="4"/>
  <c r="C923" i="4" s="1"/>
  <c r="D923" i="4" s="1"/>
  <c r="B924" i="4"/>
  <c r="C924" i="4" s="1"/>
  <c r="B925" i="4"/>
  <c r="C925" i="4" s="1"/>
  <c r="B926" i="4"/>
  <c r="C926" i="4" s="1"/>
  <c r="B927" i="4"/>
  <c r="C927" i="4" s="1"/>
  <c r="B928" i="4"/>
  <c r="C928" i="4" s="1"/>
  <c r="B929" i="4"/>
  <c r="C929" i="4" s="1"/>
  <c r="B930" i="4"/>
  <c r="C930" i="4" s="1"/>
  <c r="D930" i="4" s="1"/>
  <c r="B931" i="4"/>
  <c r="C931" i="4" s="1"/>
  <c r="D931" i="4" s="1"/>
  <c r="B932" i="4"/>
  <c r="C932" i="4" s="1"/>
  <c r="B933" i="4"/>
  <c r="C933" i="4" s="1"/>
  <c r="B934" i="4"/>
  <c r="C934" i="4" s="1"/>
  <c r="B935" i="4"/>
  <c r="C935" i="4" s="1"/>
  <c r="D935" i="4" s="1"/>
  <c r="B936" i="4"/>
  <c r="C936" i="4" s="1"/>
  <c r="D936" i="4" s="1"/>
  <c r="B937" i="4"/>
  <c r="C937" i="4" s="1"/>
  <c r="B938" i="4"/>
  <c r="C938" i="4" s="1"/>
  <c r="B939" i="4"/>
  <c r="C939" i="4" s="1"/>
  <c r="D939" i="4" s="1"/>
  <c r="B940" i="4"/>
  <c r="C940" i="4" s="1"/>
  <c r="D940" i="4" s="1"/>
  <c r="B941" i="4"/>
  <c r="C941" i="4" s="1"/>
  <c r="D941" i="4" s="1"/>
  <c r="B942" i="4"/>
  <c r="C942" i="4" s="1"/>
  <c r="D942" i="4" s="1"/>
  <c r="B943" i="4"/>
  <c r="C943" i="4" s="1"/>
  <c r="B944" i="4"/>
  <c r="C944" i="4" s="1"/>
  <c r="D944" i="4" s="1"/>
  <c r="B945" i="4"/>
  <c r="C945" i="4" s="1"/>
  <c r="D945" i="4" s="1"/>
  <c r="B946" i="4"/>
  <c r="C946" i="4" s="1"/>
  <c r="B947" i="4"/>
  <c r="C947" i="4" s="1"/>
  <c r="B948" i="4"/>
  <c r="C948" i="4" s="1"/>
  <c r="B949" i="4"/>
  <c r="C949" i="4" s="1"/>
  <c r="D949" i="4" s="1"/>
  <c r="B950" i="4"/>
  <c r="C950" i="4" s="1"/>
  <c r="B951" i="4"/>
  <c r="C951" i="4" s="1"/>
  <c r="D951" i="4" s="1"/>
  <c r="B952" i="4"/>
  <c r="C952" i="4" s="1"/>
  <c r="D952" i="4" s="1"/>
  <c r="B953" i="4"/>
  <c r="C953" i="4" s="1"/>
  <c r="B954" i="4"/>
  <c r="C954" i="4" s="1"/>
  <c r="B955" i="4"/>
  <c r="C955" i="4" s="1"/>
  <c r="B956" i="4"/>
  <c r="C956" i="4" s="1"/>
  <c r="B957" i="4"/>
  <c r="C957" i="4" s="1"/>
  <c r="B958" i="4"/>
  <c r="C958" i="4" s="1"/>
  <c r="B959" i="4"/>
  <c r="C959" i="4" s="1"/>
  <c r="D959" i="4" s="1"/>
  <c r="B960" i="4"/>
  <c r="C960" i="4" s="1"/>
  <c r="D960" i="4" s="1"/>
  <c r="B961" i="4"/>
  <c r="C961" i="4" s="1"/>
  <c r="D961" i="4" s="1"/>
  <c r="B962" i="4"/>
  <c r="C962" i="4" s="1"/>
  <c r="D962" i="4" s="1"/>
  <c r="B963" i="4"/>
  <c r="C963" i="4" s="1"/>
  <c r="D963" i="4" s="1"/>
  <c r="B964" i="4"/>
  <c r="C964" i="4" s="1"/>
  <c r="B965" i="4"/>
  <c r="C965" i="4" s="1"/>
  <c r="D965" i="4" s="1"/>
  <c r="B966" i="4"/>
  <c r="C966" i="4" s="1"/>
  <c r="D966" i="4" s="1"/>
  <c r="B967" i="4"/>
  <c r="C967" i="4" s="1"/>
  <c r="D967" i="4" s="1"/>
  <c r="B968" i="4"/>
  <c r="C968" i="4" s="1"/>
  <c r="D968" i="4" s="1"/>
  <c r="B969" i="4"/>
  <c r="C969" i="4" s="1"/>
  <c r="B970" i="4"/>
  <c r="C970" i="4" s="1"/>
  <c r="B971" i="4"/>
  <c r="C971" i="4" s="1"/>
  <c r="D971" i="4" s="1"/>
  <c r="B972" i="4"/>
  <c r="C972" i="4" s="1"/>
  <c r="D972" i="4" s="1"/>
  <c r="B973" i="4"/>
  <c r="C973" i="4" s="1"/>
  <c r="B974" i="4"/>
  <c r="C974" i="4" s="1"/>
  <c r="B975" i="4"/>
  <c r="C975" i="4" s="1"/>
  <c r="B976" i="4"/>
  <c r="C976" i="4" s="1"/>
  <c r="B977" i="4"/>
  <c r="C977" i="4" s="1"/>
  <c r="B978" i="4"/>
  <c r="C978" i="4" s="1"/>
  <c r="B979" i="4"/>
  <c r="C979" i="4" s="1"/>
  <c r="D979" i="4" s="1"/>
  <c r="B980" i="4"/>
  <c r="C980" i="4" s="1"/>
  <c r="D980" i="4" s="1"/>
  <c r="B981" i="4"/>
  <c r="C981" i="4" s="1"/>
  <c r="D981" i="4" s="1"/>
  <c r="B982" i="4"/>
  <c r="C982" i="4" s="1"/>
  <c r="D982" i="4" s="1"/>
  <c r="B983" i="4"/>
  <c r="C983" i="4" s="1"/>
  <c r="D983" i="4" s="1"/>
  <c r="B984" i="4"/>
  <c r="C984" i="4" s="1"/>
  <c r="B985" i="4"/>
  <c r="C985" i="4" s="1"/>
  <c r="D985" i="4" s="1"/>
  <c r="B986" i="4"/>
  <c r="C986" i="4" s="1"/>
  <c r="D986" i="4" s="1"/>
  <c r="B987" i="4"/>
  <c r="C987" i="4" s="1"/>
  <c r="D987" i="4" s="1"/>
  <c r="B988" i="4"/>
  <c r="C988" i="4" s="1"/>
  <c r="B989" i="4"/>
  <c r="C989" i="4" s="1"/>
  <c r="B990" i="4"/>
  <c r="C990" i="4" s="1"/>
  <c r="D990" i="4" s="1"/>
  <c r="B991" i="4"/>
  <c r="C991" i="4" s="1"/>
  <c r="D991" i="4" s="1"/>
  <c r="B992" i="4"/>
  <c r="C992" i="4" s="1"/>
  <c r="B993" i="4"/>
  <c r="C993" i="4" s="1"/>
  <c r="B994" i="4"/>
  <c r="C994" i="4" s="1"/>
  <c r="D994" i="4" s="1"/>
  <c r="B995" i="4"/>
  <c r="C995" i="4" s="1"/>
  <c r="D995" i="4" s="1"/>
  <c r="B996" i="4"/>
  <c r="C996" i="4" s="1"/>
  <c r="D996" i="4" s="1"/>
  <c r="B997" i="4"/>
  <c r="C997" i="4" s="1"/>
  <c r="B998" i="4"/>
  <c r="C998" i="4" s="1"/>
  <c r="B999" i="4"/>
  <c r="C999" i="4" s="1"/>
  <c r="D999" i="4" s="1"/>
  <c r="B1000" i="4"/>
  <c r="C1000" i="4" s="1"/>
  <c r="D1000" i="4" s="1"/>
  <c r="B1001" i="4"/>
  <c r="C1001" i="4" s="1"/>
  <c r="D1001" i="4" s="1"/>
  <c r="B1002" i="4"/>
  <c r="C1002" i="4" s="1"/>
  <c r="B1003" i="4"/>
  <c r="C1003" i="4" s="1"/>
  <c r="B1004" i="4"/>
  <c r="C1004" i="4" s="1"/>
  <c r="B1005" i="4"/>
  <c r="C1005" i="4" s="1"/>
  <c r="D1005" i="4" s="1"/>
  <c r="B1006" i="4"/>
  <c r="C1006" i="4" s="1"/>
  <c r="D1006" i="4" s="1"/>
  <c r="B1007" i="4"/>
  <c r="C1007" i="4" s="1"/>
  <c r="D1007" i="4" s="1"/>
  <c r="B1008" i="4"/>
  <c r="C1008" i="4" s="1"/>
  <c r="D1008" i="4" s="1"/>
  <c r="B1009" i="4"/>
  <c r="C1009" i="4" s="1"/>
  <c r="D1009" i="4" s="1"/>
  <c r="B1010" i="4"/>
  <c r="C1010" i="4" s="1"/>
  <c r="D1010" i="4" s="1"/>
  <c r="B1011" i="4"/>
  <c r="C1011" i="4" s="1"/>
  <c r="B1012" i="4"/>
  <c r="C1012" i="4" s="1"/>
  <c r="B1013" i="4"/>
  <c r="C1013" i="4" s="1"/>
  <c r="D1013" i="4" s="1"/>
  <c r="B1014" i="4"/>
  <c r="C1014" i="4" s="1"/>
  <c r="B1015" i="4"/>
  <c r="C1015" i="4" s="1"/>
  <c r="B1016" i="4"/>
  <c r="C1016" i="4" s="1"/>
  <c r="B1017" i="4"/>
  <c r="C1017" i="4" s="1"/>
  <c r="B1018" i="4"/>
  <c r="C1018" i="4" s="1"/>
  <c r="D1018" i="4" s="1"/>
  <c r="B1019" i="4"/>
  <c r="C1019" i="4" s="1"/>
  <c r="B1020" i="4"/>
  <c r="C1020" i="4" s="1"/>
  <c r="B1021" i="4"/>
  <c r="C1021" i="4" s="1"/>
  <c r="B1022" i="4"/>
  <c r="C1022" i="4" s="1"/>
  <c r="B1023" i="4"/>
  <c r="C1023" i="4" s="1"/>
  <c r="D1023" i="4" s="1"/>
  <c r="B1024" i="4"/>
  <c r="C1024" i="4" s="1"/>
  <c r="D1024" i="4" s="1"/>
  <c r="B1025" i="4"/>
  <c r="C1025" i="4" s="1"/>
  <c r="D1025" i="4" s="1"/>
  <c r="B1026" i="4"/>
  <c r="C1026" i="4" s="1"/>
  <c r="B1027" i="4"/>
  <c r="C1027" i="4" s="1"/>
  <c r="B1028" i="4"/>
  <c r="C1028" i="4" s="1"/>
  <c r="D1028" i="4" s="1"/>
  <c r="B1029" i="4"/>
  <c r="C1029" i="4" s="1"/>
  <c r="B1030" i="4"/>
  <c r="C1030" i="4" s="1"/>
  <c r="B1031" i="4"/>
  <c r="C1031" i="4" s="1"/>
  <c r="D1031" i="4" s="1"/>
  <c r="B1032" i="4"/>
  <c r="C1032" i="4" s="1"/>
  <c r="D1032" i="4" s="1"/>
  <c r="B2" i="4"/>
  <c r="C2" i="4" s="1"/>
  <c r="E2" i="4" s="1" a="1"/>
  <c r="E2" i="4" s="1"/>
  <c r="D3" i="4" l="1"/>
  <c r="E3" i="4" a="1"/>
  <c r="E3" i="4" s="1"/>
  <c r="F3" i="4" s="1"/>
  <c r="F2" i="4"/>
  <c r="D593" i="4"/>
  <c r="D220" i="4"/>
  <c r="D526" i="4"/>
  <c r="D207" i="4"/>
  <c r="D346" i="4"/>
  <c r="D206" i="4"/>
  <c r="D85" i="4"/>
  <c r="D180" i="4"/>
  <c r="D288" i="4"/>
  <c r="D778" i="4"/>
  <c r="D840" i="4"/>
  <c r="D147" i="4"/>
  <c r="D28" i="4"/>
  <c r="D937" i="4"/>
  <c r="D837" i="4"/>
  <c r="D757" i="4"/>
  <c r="D677" i="4"/>
  <c r="D627" i="4"/>
  <c r="D607" i="4"/>
  <c r="D597" i="4"/>
  <c r="D577" i="4"/>
  <c r="D487" i="4"/>
  <c r="D477" i="4"/>
  <c r="D467" i="4"/>
  <c r="D437" i="4"/>
  <c r="D427" i="4"/>
  <c r="D417" i="4"/>
  <c r="D407" i="4"/>
  <c r="D397" i="4"/>
  <c r="D347" i="4"/>
  <c r="D337" i="4"/>
  <c r="D307" i="4"/>
  <c r="D297" i="4"/>
  <c r="D267" i="4"/>
  <c r="D897" i="4"/>
  <c r="D457" i="4"/>
  <c r="D387" i="4"/>
  <c r="D1026" i="4"/>
  <c r="D1016" i="4"/>
  <c r="D976" i="4"/>
  <c r="D956" i="4"/>
  <c r="D946" i="4"/>
  <c r="D926" i="4"/>
  <c r="D856" i="4"/>
  <c r="D846" i="4"/>
  <c r="D836" i="4"/>
  <c r="D816" i="4"/>
  <c r="D806" i="4"/>
  <c r="D796" i="4"/>
  <c r="D776" i="4"/>
  <c r="D756" i="4"/>
  <c r="D736" i="4"/>
  <c r="D646" i="4"/>
  <c r="D636" i="4"/>
  <c r="D606" i="4"/>
  <c r="D596" i="4"/>
  <c r="D576" i="4"/>
  <c r="D546" i="4"/>
  <c r="D516" i="4"/>
  <c r="D506" i="4"/>
  <c r="D476" i="4"/>
  <c r="D466" i="4"/>
  <c r="D436" i="4"/>
  <c r="D426" i="4"/>
  <c r="D406" i="4"/>
  <c r="D396" i="4"/>
  <c r="D896" i="4"/>
  <c r="D838" i="4"/>
  <c r="D653" i="4"/>
  <c r="D592" i="4"/>
  <c r="D525" i="4"/>
  <c r="D456" i="4"/>
  <c r="D386" i="4"/>
  <c r="D317" i="4"/>
  <c r="D807" i="4"/>
  <c r="D855" i="4"/>
  <c r="D635" i="4"/>
  <c r="D545" i="4"/>
  <c r="D475" i="4"/>
  <c r="D315" i="4"/>
  <c r="D295" i="4"/>
  <c r="D997" i="4"/>
  <c r="D886" i="4"/>
  <c r="D766" i="4"/>
  <c r="D704" i="4"/>
  <c r="D581" i="4"/>
  <c r="D512" i="4"/>
  <c r="D443" i="4"/>
  <c r="D373" i="4"/>
  <c r="D817" i="4"/>
  <c r="D747" i="4"/>
  <c r="D647" i="4"/>
  <c r="D925" i="4"/>
  <c r="D795" i="4"/>
  <c r="D775" i="4"/>
  <c r="D665" i="4"/>
  <c r="D645" i="4"/>
  <c r="D615" i="4"/>
  <c r="D575" i="4"/>
  <c r="D515" i="4"/>
  <c r="D455" i="4"/>
  <c r="D435" i="4"/>
  <c r="D415" i="4"/>
  <c r="D1014" i="4"/>
  <c r="D1004" i="4"/>
  <c r="D984" i="4"/>
  <c r="D974" i="4"/>
  <c r="D964" i="4"/>
  <c r="D954" i="4"/>
  <c r="D934" i="4"/>
  <c r="D924" i="4"/>
  <c r="D854" i="4"/>
  <c r="D794" i="4"/>
  <c r="D784" i="4"/>
  <c r="D774" i="4"/>
  <c r="D754" i="4"/>
  <c r="D734" i="4"/>
  <c r="D684" i="4"/>
  <c r="D664" i="4"/>
  <c r="D654" i="4"/>
  <c r="D644" i="4"/>
  <c r="D624" i="4"/>
  <c r="D614" i="4"/>
  <c r="D594" i="4"/>
  <c r="D554" i="4"/>
  <c r="D544" i="4"/>
  <c r="D534" i="4"/>
  <c r="D474" i="4"/>
  <c r="D454" i="4"/>
  <c r="D444" i="4"/>
  <c r="D434" i="4"/>
  <c r="D414" i="4"/>
  <c r="D404" i="4"/>
  <c r="D374" i="4"/>
  <c r="D364" i="4"/>
  <c r="D354" i="4"/>
  <c r="D334" i="4"/>
  <c r="D324" i="4"/>
  <c r="D314" i="4"/>
  <c r="D304" i="4"/>
  <c r="D244" i="4"/>
  <c r="D703" i="4"/>
  <c r="D580" i="4"/>
  <c r="D442" i="4"/>
  <c r="D162" i="4"/>
  <c r="D527" i="4"/>
  <c r="D1015" i="4"/>
  <c r="D955" i="4"/>
  <c r="D835" i="4"/>
  <c r="D765" i="4"/>
  <c r="D2" i="4"/>
  <c r="D1003" i="4"/>
  <c r="D993" i="4"/>
  <c r="D953" i="4"/>
  <c r="D943" i="4"/>
  <c r="D933" i="4"/>
  <c r="D893" i="4"/>
  <c r="D883" i="4"/>
  <c r="D793" i="4"/>
  <c r="D713" i="4"/>
  <c r="D693" i="4"/>
  <c r="D623" i="4"/>
  <c r="D613" i="4"/>
  <c r="D543" i="4"/>
  <c r="D533" i="4"/>
  <c r="D473" i="4"/>
  <c r="D453" i="4"/>
  <c r="D403" i="4"/>
  <c r="D353" i="4"/>
  <c r="D333" i="4"/>
  <c r="D313" i="4"/>
  <c r="D213" i="4"/>
  <c r="D203" i="4"/>
  <c r="D183" i="4"/>
  <c r="D163" i="4"/>
  <c r="D133" i="4"/>
  <c r="D113" i="4"/>
  <c r="D103" i="4"/>
  <c r="D93" i="4"/>
  <c r="D43" i="4"/>
  <c r="D692" i="4"/>
  <c r="D430" i="4"/>
  <c r="D291" i="4"/>
  <c r="D797" i="4"/>
  <c r="D737" i="4"/>
  <c r="D707" i="4"/>
  <c r="D637" i="4"/>
  <c r="D547" i="4"/>
  <c r="D735" i="4"/>
  <c r="D992" i="4"/>
  <c r="D882" i="4"/>
  <c r="D812" i="4"/>
  <c r="D652" i="4"/>
  <c r="D612" i="4"/>
  <c r="D552" i="4"/>
  <c r="D352" i="4"/>
  <c r="D342" i="4"/>
  <c r="D292" i="4"/>
  <c r="D282" i="4"/>
  <c r="D222" i="4"/>
  <c r="D172" i="4"/>
  <c r="D152" i="4"/>
  <c r="D112" i="4"/>
  <c r="D102" i="4"/>
  <c r="D52" i="4"/>
  <c r="D42" i="4"/>
  <c r="D22" i="4"/>
  <c r="D12" i="4"/>
  <c r="D200" i="4"/>
  <c r="D929" i="4"/>
  <c r="D691" i="4"/>
  <c r="D628" i="4"/>
  <c r="D497" i="4"/>
  <c r="D358" i="4"/>
  <c r="D947" i="4"/>
  <c r="D887" i="4"/>
  <c r="D847" i="4"/>
  <c r="D657" i="4"/>
  <c r="D1021" i="4"/>
  <c r="D1011" i="4"/>
  <c r="D901" i="4"/>
  <c r="D881" i="4"/>
  <c r="D861" i="4"/>
  <c r="D831" i="4"/>
  <c r="D821" i="4"/>
  <c r="D811" i="4"/>
  <c r="D781" i="4"/>
  <c r="D771" i="4"/>
  <c r="D761" i="4"/>
  <c r="D751" i="4"/>
  <c r="D731" i="4"/>
  <c r="D721" i="4"/>
  <c r="D681" i="4"/>
  <c r="D671" i="4"/>
  <c r="D651" i="4"/>
  <c r="D631" i="4"/>
  <c r="D621" i="4"/>
  <c r="D611" i="4"/>
  <c r="D601" i="4"/>
  <c r="D571" i="4"/>
  <c r="D561" i="4"/>
  <c r="D521" i="4"/>
  <c r="D481" i="4"/>
  <c r="D431" i="4"/>
  <c r="D411" i="4"/>
  <c r="D391" i="4"/>
  <c r="D371" i="4"/>
  <c r="D351" i="4"/>
  <c r="D311" i="4"/>
  <c r="D281" i="4"/>
  <c r="D271" i="4"/>
  <c r="D251" i="4"/>
  <c r="D975" i="4"/>
  <c r="D741" i="4"/>
  <c r="D680" i="4"/>
  <c r="D617" i="4"/>
  <c r="D416" i="4"/>
  <c r="D132" i="4"/>
  <c r="D977" i="4"/>
  <c r="D517" i="4"/>
  <c r="D1002" i="4"/>
  <c r="D902" i="4"/>
  <c r="D1020" i="4"/>
  <c r="D950" i="4"/>
  <c r="D910" i="4"/>
  <c r="D870" i="4"/>
  <c r="D860" i="4"/>
  <c r="D850" i="4"/>
  <c r="D820" i="4"/>
  <c r="D810" i="4"/>
  <c r="D780" i="4"/>
  <c r="D750" i="4"/>
  <c r="D720" i="4"/>
  <c r="D670" i="4"/>
  <c r="D620" i="4"/>
  <c r="D600" i="4"/>
  <c r="D570" i="4"/>
  <c r="D520" i="4"/>
  <c r="D480" i="4"/>
  <c r="D390" i="4"/>
  <c r="D370" i="4"/>
  <c r="D350" i="4"/>
  <c r="D310" i="4"/>
  <c r="D270" i="4"/>
  <c r="D150" i="4"/>
  <c r="D1027" i="4"/>
  <c r="D973" i="4"/>
  <c r="D862" i="4"/>
  <c r="D802" i="4"/>
  <c r="D740" i="4"/>
  <c r="D678" i="4"/>
  <c r="D616" i="4"/>
  <c r="D553" i="4"/>
  <c r="D345" i="4"/>
  <c r="D957" i="4"/>
  <c r="D857" i="4"/>
  <c r="D767" i="4"/>
  <c r="D697" i="4"/>
  <c r="D1012" i="4"/>
  <c r="D932" i="4"/>
  <c r="D920" i="4"/>
  <c r="D1029" i="4"/>
  <c r="D1019" i="4"/>
  <c r="D989" i="4"/>
  <c r="D969" i="4"/>
  <c r="D859" i="4"/>
  <c r="D849" i="4"/>
  <c r="D839" i="4"/>
  <c r="D789" i="4"/>
  <c r="D779" i="4"/>
  <c r="D739" i="4"/>
  <c r="D699" i="4"/>
  <c r="D679" i="4"/>
  <c r="D669" i="4"/>
  <c r="D659" i="4"/>
  <c r="D619" i="4"/>
  <c r="D589" i="4"/>
  <c r="D579" i="4"/>
  <c r="D549" i="4"/>
  <c r="D539" i="4"/>
  <c r="D519" i="4"/>
  <c r="D469" i="4"/>
  <c r="D449" i="4"/>
  <c r="D439" i="4"/>
  <c r="D399" i="4"/>
  <c r="D389" i="4"/>
  <c r="D369" i="4"/>
  <c r="D349" i="4"/>
  <c r="D269" i="4"/>
  <c r="D728" i="4"/>
  <c r="D667" i="4"/>
  <c r="D605" i="4"/>
  <c r="D401" i="4"/>
  <c r="D332" i="4"/>
  <c r="D262" i="4"/>
  <c r="D927" i="4"/>
  <c r="D507" i="4"/>
  <c r="D755" i="4"/>
  <c r="D1022" i="4"/>
  <c r="D892" i="4"/>
  <c r="D1030" i="4"/>
  <c r="D970" i="4"/>
  <c r="D998" i="4"/>
  <c r="D988" i="4"/>
  <c r="D978" i="4"/>
  <c r="D958" i="4"/>
  <c r="D948" i="4"/>
  <c r="D938" i="4"/>
  <c r="D928" i="4"/>
  <c r="D898" i="4"/>
  <c r="D888" i="4"/>
  <c r="D878" i="4"/>
  <c r="D858" i="4"/>
  <c r="D848" i="4"/>
  <c r="D818" i="4"/>
  <c r="D808" i="4"/>
  <c r="D798" i="4"/>
  <c r="D788" i="4"/>
  <c r="D768" i="4"/>
  <c r="D758" i="4"/>
  <c r="D748" i="4"/>
  <c r="D738" i="4"/>
  <c r="D708" i="4"/>
  <c r="D698" i="4"/>
  <c r="D688" i="4"/>
  <c r="D668" i="4"/>
  <c r="D658" i="4"/>
  <c r="D648" i="4"/>
  <c r="D638" i="4"/>
  <c r="D618" i="4"/>
  <c r="D608" i="4"/>
  <c r="D598" i="4"/>
  <c r="D578" i="4"/>
  <c r="D548" i="4"/>
  <c r="D488" i="4"/>
  <c r="D458" i="4"/>
  <c r="D448" i="4"/>
  <c r="D438" i="4"/>
  <c r="D408" i="4"/>
  <c r="D338" i="4"/>
  <c r="D328" i="4"/>
  <c r="D1017" i="4"/>
  <c r="D727" i="4"/>
  <c r="D666" i="4"/>
  <c r="D538" i="4"/>
  <c r="D400" i="4"/>
  <c r="D331" i="4"/>
  <c r="D261" i="4"/>
  <c r="D204" i="4"/>
  <c r="D184" i="4"/>
  <c r="D144" i="4"/>
  <c r="D134" i="4"/>
  <c r="D104" i="4"/>
  <c r="D94" i="4"/>
  <c r="D44" i="4"/>
  <c r="D34" i="4"/>
  <c r="D24" i="4"/>
  <c r="D278" i="4"/>
  <c r="D236" i="4"/>
  <c r="D208" i="4"/>
  <c r="D181" i="4"/>
  <c r="D151" i="4"/>
  <c r="D135" i="4"/>
  <c r="D86" i="4"/>
  <c r="D121" i="4"/>
  <c r="D51" i="4"/>
  <c r="D21" i="4"/>
  <c r="D316" i="4"/>
  <c r="D191" i="4"/>
  <c r="D176" i="4"/>
  <c r="D161" i="4"/>
  <c r="D27" i="4"/>
  <c r="D190" i="4"/>
  <c r="D217" i="4"/>
  <c r="D188" i="4"/>
  <c r="D128" i="4"/>
  <c r="D219" i="4"/>
  <c r="D209" i="4"/>
  <c r="D199" i="4"/>
  <c r="D189" i="4"/>
  <c r="D139" i="4"/>
  <c r="D109" i="4"/>
  <c r="D99" i="4"/>
  <c r="D39" i="4"/>
  <c r="D29" i="4"/>
  <c r="D257" i="4"/>
  <c r="D216" i="4"/>
  <c r="D201" i="4"/>
  <c r="D187" i="4"/>
  <c r="D158" i="4"/>
  <c r="D127" i="4"/>
  <c r="D76" i="4"/>
  <c r="D256" i="4"/>
  <c r="D157" i="4"/>
  <c r="D91" i="4"/>
  <c r="D57" i="4"/>
  <c r="D177" i="4"/>
  <c r="D37" i="4"/>
  <c r="D296" i="4"/>
  <c r="D268" i="4"/>
  <c r="D255" i="4"/>
  <c r="D156" i="4"/>
  <c r="D90" i="4"/>
  <c r="D136" i="4"/>
  <c r="D66" i="4"/>
  <c r="D36" i="4"/>
  <c r="D211" i="4"/>
  <c r="D197" i="4"/>
  <c r="D155" i="4"/>
  <c r="D138" i="4"/>
  <c r="D35" i="4"/>
  <c r="D265" i="4"/>
  <c r="D95" i="4"/>
  <c r="D266" i="4"/>
  <c r="D210" i="4"/>
  <c r="D196" i="4"/>
  <c r="D120" i="4"/>
  <c r="D87" i="4"/>
  <c r="E4" i="4" l="1" a="1"/>
  <c r="E4" i="4" s="1"/>
  <c r="E5" i="4" l="1" a="1"/>
  <c r="E5" i="4" s="1"/>
  <c r="F5" i="4" s="1"/>
  <c r="G4" i="4"/>
  <c r="G5" i="4"/>
  <c r="E6" i="4" a="1"/>
  <c r="E6" i="4" s="1"/>
  <c r="F6" i="4" s="1"/>
  <c r="F4" i="4"/>
  <c r="E7" i="4" l="1" a="1"/>
  <c r="E7" i="4" s="1"/>
  <c r="G6" i="4"/>
  <c r="F7" i="4"/>
  <c r="G7" i="4"/>
  <c r="E8" i="4" l="1" a="1"/>
  <c r="E8" i="4" s="1"/>
  <c r="F8" i="4"/>
  <c r="H8" i="4"/>
  <c r="I8" i="4" s="1"/>
  <c r="E9" i="4" a="1"/>
  <c r="E9" i="4" s="1"/>
  <c r="F9" i="4" l="1"/>
  <c r="G9" i="4"/>
  <c r="E10" i="4" a="1"/>
  <c r="E10" i="4" s="1"/>
  <c r="F10" i="4" l="1"/>
  <c r="G10" i="4"/>
  <c r="E11" i="4" a="1"/>
  <c r="E11" i="4" s="1"/>
  <c r="F11" i="4" l="1"/>
  <c r="G11" i="4"/>
  <c r="E12" i="4" a="1"/>
  <c r="E12" i="4" s="1"/>
  <c r="F12" i="4" s="1"/>
  <c r="E13" i="4" l="1" a="1"/>
  <c r="E13" i="4" s="1"/>
  <c r="F13" i="4" s="1"/>
  <c r="E14" i="4" l="1" a="1"/>
  <c r="E14" i="4" s="1"/>
  <c r="F14" i="4" l="1"/>
  <c r="G14" i="4"/>
  <c r="E15" i="4" a="1"/>
  <c r="E15" i="4" s="1"/>
  <c r="F15" i="4" l="1"/>
  <c r="G15" i="4"/>
  <c r="E16" i="4" a="1"/>
  <c r="E16" i="4" s="1"/>
  <c r="F16" i="4" l="1"/>
  <c r="H16" i="4"/>
  <c r="I16" i="4" s="1"/>
  <c r="E17" i="4" a="1"/>
  <c r="E17" i="4" s="1"/>
  <c r="F17" i="4" l="1"/>
  <c r="H17" i="4"/>
  <c r="I17" i="4" s="1"/>
  <c r="E18" i="4" a="1"/>
  <c r="E18" i="4" s="1"/>
  <c r="F18" i="4" l="1"/>
  <c r="H18" i="4"/>
  <c r="I18" i="4" s="1"/>
  <c r="E19" i="4" a="1"/>
  <c r="E19" i="4" s="1"/>
  <c r="F19" i="4" l="1"/>
  <c r="H19" i="4"/>
  <c r="I19" i="4" s="1"/>
  <c r="E20" i="4" a="1"/>
  <c r="E20" i="4" s="1"/>
  <c r="F20" i="4" l="1"/>
  <c r="H20" i="4"/>
  <c r="I20" i="4" s="1"/>
  <c r="E21" i="4" a="1"/>
  <c r="E21" i="4" s="1"/>
  <c r="F21" i="4" s="1"/>
  <c r="E22" i="4" l="1" a="1"/>
  <c r="E22" i="4" s="1"/>
  <c r="F22" i="4" s="1"/>
  <c r="E23" i="4" l="1" a="1"/>
  <c r="E23" i="4" s="1"/>
  <c r="F23" i="4" l="1"/>
  <c r="G23" i="4"/>
  <c r="E24" i="4" a="1"/>
  <c r="E24" i="4" s="1"/>
  <c r="F24" i="4" s="1"/>
  <c r="E25" i="4" l="1" a="1"/>
  <c r="E25" i="4" s="1"/>
  <c r="F25" i="4" s="1"/>
  <c r="E26" i="4" l="1" a="1"/>
  <c r="E26" i="4" s="1"/>
  <c r="F26" i="4" l="1"/>
  <c r="H26" i="4"/>
  <c r="I26" i="4" s="1"/>
  <c r="E27" i="4" a="1"/>
  <c r="E27" i="4" s="1"/>
  <c r="F27" i="4" s="1"/>
  <c r="E28" i="4" l="1" a="1"/>
  <c r="E28" i="4" s="1"/>
  <c r="F28" i="4" s="1"/>
  <c r="E29" i="4" l="1" a="1"/>
  <c r="E29" i="4" s="1"/>
  <c r="F29" i="4" s="1"/>
  <c r="E30" i="4" l="1" a="1"/>
  <c r="E30" i="4" s="1"/>
  <c r="F30" i="4" s="1"/>
  <c r="E31" i="4" l="1" a="1"/>
  <c r="E31" i="4" s="1"/>
  <c r="F31" i="4" l="1"/>
  <c r="H31" i="4"/>
  <c r="I31" i="4" s="1"/>
  <c r="E32" i="4" a="1"/>
  <c r="E32" i="4" s="1"/>
  <c r="F32" i="4" l="1"/>
  <c r="H32" i="4"/>
  <c r="I32" i="4" s="1"/>
  <c r="E33" i="4" a="1"/>
  <c r="E33" i="4" s="1"/>
  <c r="H33" i="4" s="1"/>
  <c r="I33" i="4" s="1"/>
  <c r="F33" i="4" l="1"/>
  <c r="E34" i="4" s="1" a="1"/>
  <c r="E34" i="4" s="1"/>
  <c r="F34" i="4" s="1"/>
  <c r="E35" i="4" s="1" a="1"/>
  <c r="E35" i="4" s="1"/>
  <c r="F35" i="4" s="1"/>
  <c r="E36" i="4" l="1" a="1"/>
  <c r="E36" i="4" s="1"/>
  <c r="F36" i="4" s="1"/>
  <c r="E37" i="4" l="1" a="1"/>
  <c r="E37" i="4" s="1"/>
  <c r="F37" i="4" s="1"/>
  <c r="E38" i="4" l="1" a="1"/>
  <c r="E38" i="4" s="1"/>
  <c r="F38" i="4" l="1"/>
  <c r="G38" i="4"/>
  <c r="E39" i="4" a="1"/>
  <c r="E39" i="4" s="1"/>
  <c r="F39" i="4" s="1"/>
  <c r="E40" i="4" l="1" a="1"/>
  <c r="E40" i="4" s="1"/>
  <c r="F40" i="4" s="1"/>
  <c r="E41" i="4" l="1" a="1"/>
  <c r="E41" i="4" s="1"/>
  <c r="H41" i="4" s="1"/>
  <c r="I41" i="4" s="1"/>
  <c r="F41" i="4" l="1"/>
  <c r="E42" i="4" s="1" a="1"/>
  <c r="E42" i="4" s="1"/>
  <c r="F42" i="4" s="1"/>
  <c r="E43" i="4" s="1" a="1"/>
  <c r="E43" i="4" s="1"/>
  <c r="F43" i="4" s="1"/>
  <c r="E44" i="4" l="1" a="1"/>
  <c r="E44" i="4" s="1"/>
  <c r="F44" i="4" s="1"/>
  <c r="E45" i="4" l="1" a="1"/>
  <c r="E45" i="4" s="1"/>
  <c r="F45" i="4" s="1"/>
  <c r="E46" i="4" l="1" a="1"/>
  <c r="E46" i="4" s="1"/>
  <c r="F46" i="4" l="1"/>
  <c r="G46" i="4"/>
  <c r="E47" i="4" a="1"/>
  <c r="E47" i="4" s="1"/>
  <c r="F47" i="4" l="1"/>
  <c r="G47" i="4"/>
  <c r="E48" i="4" a="1"/>
  <c r="E48" i="4" s="1"/>
  <c r="F48" i="4" l="1"/>
  <c r="G48" i="4"/>
  <c r="E49" i="4" a="1"/>
  <c r="E49" i="4" s="1"/>
  <c r="F49" i="4" l="1"/>
  <c r="G49" i="4"/>
  <c r="E50" i="4" a="1"/>
  <c r="E50" i="4" s="1"/>
  <c r="F50" i="4" l="1"/>
  <c r="G50" i="4"/>
  <c r="E51" i="4" a="1"/>
  <c r="E51" i="4" s="1"/>
  <c r="F51" i="4" s="1"/>
  <c r="E52" i="4" l="1" a="1"/>
  <c r="E52" i="4" s="1"/>
  <c r="F52" i="4" s="1"/>
  <c r="E53" i="4" l="1" a="1"/>
  <c r="E53" i="4" s="1"/>
  <c r="F53" i="4" l="1"/>
  <c r="G53" i="4"/>
  <c r="E54" i="4" a="1"/>
  <c r="E54" i="4" s="1"/>
  <c r="F54" i="4" l="1"/>
  <c r="G54" i="4"/>
  <c r="E55" i="4" a="1"/>
  <c r="E55" i="4" s="1"/>
  <c r="F55" i="4" l="1"/>
  <c r="G55" i="4"/>
  <c r="E56" i="4" a="1"/>
  <c r="E56" i="4" s="1"/>
  <c r="F56" i="4" l="1"/>
  <c r="G56" i="4"/>
  <c r="E57" i="4" a="1"/>
  <c r="E57" i="4" s="1"/>
  <c r="F57" i="4" s="1"/>
  <c r="E58" i="4" l="1" a="1"/>
  <c r="E58" i="4" s="1"/>
  <c r="F58" i="4" s="1"/>
  <c r="E59" i="4" l="1" a="1"/>
  <c r="E59" i="4" s="1"/>
  <c r="F59" i="4" l="1"/>
  <c r="H59" i="4"/>
  <c r="I59" i="4" s="1"/>
  <c r="E60" i="4" a="1"/>
  <c r="E60" i="4" s="1"/>
  <c r="F60" i="4" l="1"/>
  <c r="H60" i="4"/>
  <c r="I60" i="4" s="1"/>
  <c r="E61" i="4" a="1"/>
  <c r="E61" i="4" s="1"/>
  <c r="F61" i="4" l="1"/>
  <c r="G61" i="4"/>
  <c r="E62" i="4" a="1"/>
  <c r="E62" i="4" s="1"/>
  <c r="F62" i="4" l="1"/>
  <c r="H62" i="4"/>
  <c r="I62" i="4" s="1"/>
  <c r="E63" i="4" a="1"/>
  <c r="E63" i="4" s="1"/>
  <c r="F63" i="4" l="1"/>
  <c r="G63" i="4"/>
  <c r="E64" i="4" a="1"/>
  <c r="E64" i="4" s="1"/>
  <c r="F64" i="4" l="1"/>
  <c r="H64" i="4"/>
  <c r="I64" i="4" s="1"/>
  <c r="E65" i="4" a="1"/>
  <c r="E65" i="4" s="1"/>
  <c r="F65" i="4" l="1"/>
  <c r="H65" i="4"/>
  <c r="I65" i="4" s="1"/>
  <c r="E66" i="4" a="1"/>
  <c r="E66" i="4" s="1"/>
  <c r="F66" i="4" s="1"/>
  <c r="E67" i="4" l="1" a="1"/>
  <c r="E67" i="4" s="1"/>
  <c r="F67" i="4" s="1"/>
  <c r="E68" i="4" l="1" a="1"/>
  <c r="E68" i="4" s="1"/>
  <c r="F68" i="4" l="1"/>
  <c r="H68" i="4"/>
  <c r="I68" i="4" s="1"/>
  <c r="E69" i="4" a="1"/>
  <c r="E69" i="4" s="1"/>
  <c r="F69" i="4" l="1"/>
  <c r="H69" i="4"/>
  <c r="I69" i="4" s="1"/>
  <c r="E70" i="4" a="1"/>
  <c r="E70" i="4" s="1"/>
  <c r="F70" i="4" l="1"/>
  <c r="G70" i="4"/>
  <c r="E71" i="4" a="1"/>
  <c r="E71" i="4" s="1"/>
  <c r="F71" i="4" l="1"/>
  <c r="G71" i="4"/>
  <c r="E72" i="4" a="1"/>
  <c r="E72" i="4" s="1"/>
  <c r="F72" i="4" l="1"/>
  <c r="G72" i="4"/>
  <c r="E73" i="4" a="1"/>
  <c r="E73" i="4" s="1"/>
  <c r="F73" i="4" l="1"/>
  <c r="H73" i="4"/>
  <c r="I73" i="4" s="1"/>
  <c r="E74" i="4" a="1"/>
  <c r="E74" i="4" s="1"/>
  <c r="F74" i="4" l="1"/>
  <c r="H74" i="4"/>
  <c r="I74" i="4" s="1"/>
  <c r="E75" i="4" a="1"/>
  <c r="E75" i="4" s="1"/>
  <c r="F75" i="4" l="1"/>
  <c r="H75" i="4"/>
  <c r="I75" i="4" s="1"/>
  <c r="E76" i="4" a="1"/>
  <c r="E76" i="4" s="1"/>
  <c r="F76" i="4" s="1"/>
  <c r="E77" i="4" l="1" a="1"/>
  <c r="E77" i="4" s="1"/>
  <c r="F77" i="4" s="1"/>
  <c r="E78" i="4" l="1" a="1"/>
  <c r="E78" i="4" s="1"/>
  <c r="F78" i="4" l="1"/>
  <c r="G78" i="4"/>
  <c r="E79" i="4" a="1"/>
  <c r="E79" i="4" s="1"/>
  <c r="F79" i="4" l="1"/>
  <c r="G79" i="4"/>
  <c r="E80" i="4" a="1"/>
  <c r="E80" i="4" s="1"/>
  <c r="F80" i="4" l="1"/>
  <c r="H80" i="4"/>
  <c r="I80" i="4" s="1"/>
  <c r="E81" i="4" a="1"/>
  <c r="E81" i="4" s="1"/>
  <c r="F81" i="4" l="1"/>
  <c r="G81" i="4"/>
  <c r="E82" i="4" a="1"/>
  <c r="E82" i="4" s="1"/>
  <c r="F82" i="4" l="1"/>
  <c r="H82" i="4"/>
  <c r="I82" i="4" s="1"/>
  <c r="E83" i="4" a="1"/>
  <c r="E83" i="4" s="1"/>
  <c r="F83" i="4" l="1"/>
  <c r="H83" i="4"/>
  <c r="I83" i="4" s="1"/>
  <c r="E84" i="4" a="1"/>
  <c r="E84" i="4" s="1"/>
  <c r="F84" i="4" l="1"/>
  <c r="H84" i="4"/>
  <c r="I84" i="4" s="1"/>
  <c r="E85" i="4" a="1"/>
  <c r="E85" i="4" s="1"/>
  <c r="F85" i="4" s="1"/>
  <c r="E86" i="4" l="1" a="1"/>
  <c r="E86" i="4" s="1"/>
  <c r="F86" i="4" s="1"/>
  <c r="E87" i="4" l="1" a="1"/>
  <c r="E87" i="4" s="1"/>
  <c r="F87" i="4" l="1"/>
  <c r="H87" i="4"/>
  <c r="I87" i="4" s="1"/>
  <c r="E88" i="4" a="1"/>
  <c r="E88" i="4" s="1"/>
  <c r="F88" i="4" l="1"/>
  <c r="G88" i="4"/>
  <c r="E89" i="4" a="1"/>
  <c r="E89" i="4" s="1"/>
  <c r="F89" i="4" l="1"/>
  <c r="H89" i="4"/>
  <c r="I89" i="4" s="1"/>
  <c r="E90" i="4" a="1"/>
  <c r="E90" i="4" s="1"/>
  <c r="F90" i="4" s="1"/>
  <c r="E91" i="4" l="1" a="1"/>
  <c r="E91" i="4" s="1"/>
  <c r="F91" i="4" s="1"/>
  <c r="E92" i="4" l="1" a="1"/>
  <c r="E92" i="4" s="1"/>
  <c r="F92" i="4" l="1"/>
  <c r="H92" i="4"/>
  <c r="I92" i="4" s="1"/>
  <c r="E93" i="4" a="1"/>
  <c r="E93" i="4" s="1"/>
  <c r="F93" i="4" l="1"/>
  <c r="E94" i="4" s="1" a="1"/>
  <c r="E94" i="4" s="1"/>
  <c r="F94" i="4" l="1"/>
  <c r="E95" i="4" a="1"/>
  <c r="E95" i="4" s="1"/>
  <c r="F95" i="4" s="1"/>
  <c r="E96" i="4" l="1" a="1"/>
  <c r="E96" i="4" s="1"/>
  <c r="F96" i="4" s="1"/>
  <c r="E97" i="4" l="1" a="1"/>
  <c r="E97" i="4" s="1"/>
  <c r="E98" i="4" s="1" a="1"/>
  <c r="E98" i="4" s="1"/>
  <c r="H98" i="4" l="1"/>
  <c r="I98" i="4" s="1"/>
  <c r="F97" i="4"/>
  <c r="F98" i="4" s="1"/>
  <c r="G97" i="4"/>
  <c r="E99" i="4" a="1"/>
  <c r="E99" i="4" s="1"/>
  <c r="F99" i="4" s="1"/>
  <c r="E100" i="4" l="1" a="1"/>
  <c r="E100" i="4" s="1"/>
  <c r="F100" i="4" s="1"/>
  <c r="E101" i="4" l="1" a="1"/>
  <c r="E101" i="4" s="1"/>
  <c r="F101" i="4" l="1"/>
  <c r="H101" i="4"/>
  <c r="I101" i="4" s="1"/>
  <c r="E102" i="4" a="1"/>
  <c r="E102" i="4" s="1"/>
  <c r="F102" i="4" l="1"/>
  <c r="E103" i="4" s="1" a="1"/>
  <c r="E103" i="4" s="1"/>
  <c r="F103" i="4" l="1"/>
  <c r="E104" i="4" a="1"/>
  <c r="E104" i="4" s="1"/>
  <c r="F104" i="4" s="1"/>
  <c r="E105" i="4" l="1" a="1"/>
  <c r="E105" i="4" s="1"/>
  <c r="F105" i="4" s="1"/>
  <c r="E106" i="4" l="1" a="1"/>
  <c r="E106" i="4" s="1"/>
  <c r="E107" i="4" s="1" a="1"/>
  <c r="E107" i="4" s="1"/>
  <c r="G106" i="4" l="1"/>
  <c r="F106" i="4"/>
  <c r="F107" i="4"/>
  <c r="H107" i="4"/>
  <c r="I107" i="4" s="1"/>
  <c r="E108" i="4" a="1"/>
  <c r="E108" i="4" s="1"/>
  <c r="F108" i="4" l="1"/>
  <c r="G108" i="4"/>
  <c r="E109" i="4" a="1"/>
  <c r="E109" i="4" s="1"/>
  <c r="F109" i="4" s="1"/>
  <c r="E110" i="4" l="1" a="1"/>
  <c r="E110" i="4" s="1"/>
  <c r="F110" i="4" s="1"/>
  <c r="E111" i="4" l="1" a="1"/>
  <c r="E111" i="4" s="1"/>
  <c r="F111" i="4" l="1"/>
  <c r="H111" i="4"/>
  <c r="I111" i="4" s="1"/>
  <c r="E112" i="4" a="1"/>
  <c r="E112" i="4" s="1"/>
  <c r="F112" i="4" s="1"/>
  <c r="E113" i="4" l="1" a="1"/>
  <c r="E113" i="4" s="1"/>
  <c r="F113" i="4" s="1"/>
  <c r="E114" i="4" l="1" a="1"/>
  <c r="E114" i="4" s="1"/>
  <c r="F114" i="4" s="1"/>
  <c r="E115" i="4" l="1" a="1"/>
  <c r="E115" i="4" s="1"/>
  <c r="F115" i="4" l="1"/>
  <c r="H115" i="4"/>
  <c r="I115" i="4" s="1"/>
  <c r="E116" i="4" a="1"/>
  <c r="E116" i="4" s="1"/>
  <c r="F116" i="4" l="1"/>
  <c r="H116" i="4"/>
  <c r="I116" i="4" s="1"/>
  <c r="E117" i="4" a="1"/>
  <c r="E117" i="4" s="1"/>
  <c r="F117" i="4" l="1"/>
  <c r="G117" i="4"/>
  <c r="E118" i="4" a="1"/>
  <c r="E118" i="4" s="1"/>
  <c r="F118" i="4" l="1"/>
  <c r="G118" i="4"/>
  <c r="E119" i="4" a="1"/>
  <c r="E119" i="4" s="1"/>
  <c r="F119" i="4" l="1"/>
  <c r="H119" i="4"/>
  <c r="I119" i="4" s="1"/>
  <c r="E120" i="4" a="1"/>
  <c r="E120" i="4" s="1"/>
  <c r="F120" i="4" s="1"/>
  <c r="E121" i="4" l="1" a="1"/>
  <c r="E121" i="4" s="1"/>
  <c r="F121" i="4" s="1"/>
  <c r="E122" i="4" l="1" a="1"/>
  <c r="E122" i="4" s="1"/>
  <c r="F122" i="4" l="1"/>
  <c r="H122" i="4"/>
  <c r="I122" i="4" s="1"/>
  <c r="E123" i="4" a="1"/>
  <c r="E123" i="4" s="1"/>
  <c r="F123" i="4" l="1"/>
  <c r="H123" i="4"/>
  <c r="I123" i="4" s="1"/>
  <c r="E124" i="4" a="1"/>
  <c r="E124" i="4" s="1"/>
  <c r="F124" i="4" l="1"/>
  <c r="H124" i="4"/>
  <c r="I124" i="4" s="1"/>
  <c r="E125" i="4" a="1"/>
  <c r="E125" i="4" s="1"/>
  <c r="F125" i="4" l="1"/>
  <c r="H125" i="4"/>
  <c r="I125" i="4" s="1"/>
  <c r="E126" i="4" a="1"/>
  <c r="E126" i="4" s="1"/>
  <c r="H126" i="4" s="1"/>
  <c r="I126" i="4" s="1"/>
  <c r="F126" i="4" l="1"/>
  <c r="E127" i="4" s="1" a="1"/>
  <c r="E127" i="4" s="1"/>
  <c r="F127" i="4" l="1"/>
  <c r="E128" i="4" a="1"/>
  <c r="E128" i="4" s="1"/>
  <c r="F128" i="4" s="1"/>
  <c r="E129" i="4" l="1" a="1"/>
  <c r="E129" i="4" s="1"/>
  <c r="F129" i="4" s="1"/>
  <c r="E130" i="4" a="1"/>
  <c r="E130" i="4" s="1"/>
  <c r="F130" i="4" l="1"/>
  <c r="H130" i="4"/>
  <c r="I130" i="4" s="1"/>
  <c r="E131" i="4" a="1"/>
  <c r="E131" i="4" s="1"/>
  <c r="F131" i="4" l="1"/>
  <c r="E132" i="4" s="1" a="1"/>
  <c r="E132" i="4" s="1"/>
  <c r="F132" i="4" l="1"/>
  <c r="E133" i="4" s="1" a="1"/>
  <c r="E133" i="4" s="1"/>
  <c r="F133" i="4" l="1"/>
  <c r="E134" i="4" s="1" a="1"/>
  <c r="E134" i="4" s="1"/>
  <c r="F134" i="4" l="1"/>
  <c r="E135" i="4" a="1"/>
  <c r="E135" i="4" s="1"/>
  <c r="F135" i="4" l="1"/>
  <c r="E136" i="4" a="1"/>
  <c r="E136" i="4" s="1"/>
  <c r="F136" i="4" l="1"/>
  <c r="E137" i="4" a="1"/>
  <c r="E137" i="4" s="1"/>
  <c r="F137" i="4" l="1"/>
  <c r="E138" i="4" s="1" a="1"/>
  <c r="E138" i="4" s="1"/>
  <c r="F138" i="4" s="1"/>
  <c r="H137" i="4"/>
  <c r="I137" i="4" s="1"/>
  <c r="E139" i="4" l="1" a="1"/>
  <c r="E139" i="4" s="1"/>
  <c r="F139" i="4" s="1"/>
  <c r="E140" i="4" l="1" a="1"/>
  <c r="E140" i="4" s="1"/>
  <c r="F140" i="4" s="1"/>
  <c r="E141" i="4" l="1" a="1"/>
  <c r="E141" i="4" s="1"/>
  <c r="G141" i="4" s="1"/>
  <c r="E142" i="4" l="1" a="1"/>
  <c r="E142" i="4" s="1"/>
  <c r="G142" i="4" s="1"/>
  <c r="F141" i="4"/>
  <c r="E143" i="4" l="1" a="1"/>
  <c r="E143" i="4" s="1"/>
  <c r="H143" i="4" s="1"/>
  <c r="I143" i="4" s="1"/>
  <c r="F142" i="4"/>
  <c r="F143" i="4" l="1"/>
  <c r="E144" i="4" a="1"/>
  <c r="E144" i="4" s="1"/>
  <c r="F144" i="4"/>
  <c r="E145" i="4" a="1"/>
  <c r="E145" i="4" s="1"/>
  <c r="F145" i="4" l="1"/>
  <c r="E146" i="4" a="1"/>
  <c r="E146" i="4" s="1"/>
  <c r="G146" i="4" s="1"/>
  <c r="F146" i="4" l="1"/>
  <c r="E147" i="4" a="1"/>
  <c r="E147" i="4" s="1"/>
  <c r="F147" i="4" l="1"/>
  <c r="E148" i="4" a="1"/>
  <c r="E148" i="4" s="1"/>
  <c r="F148" i="4" l="1"/>
  <c r="E149" i="4" a="1"/>
  <c r="E149" i="4" s="1"/>
  <c r="F149" i="4" l="1"/>
  <c r="E150" i="4" s="1" a="1"/>
  <c r="E150" i="4" s="1"/>
  <c r="F150" i="4" s="1"/>
  <c r="E151" i="4" s="1" a="1"/>
  <c r="E151" i="4" s="1"/>
  <c r="H149" i="4"/>
  <c r="I149" i="4" s="1"/>
  <c r="F151" i="4" l="1"/>
  <c r="E152" i="4" a="1"/>
  <c r="E152" i="4" s="1"/>
  <c r="F152" i="4" l="1"/>
  <c r="E153" i="4" a="1"/>
  <c r="E153" i="4" s="1"/>
  <c r="F153" i="4" l="1"/>
  <c r="E154" i="4" a="1"/>
  <c r="E154" i="4" s="1"/>
  <c r="F154" i="4" l="1"/>
  <c r="E155" i="4" s="1" a="1"/>
  <c r="E155" i="4" s="1"/>
  <c r="F155" i="4" s="1"/>
  <c r="E156" i="4" s="1" a="1"/>
  <c r="E156" i="4" s="1"/>
  <c r="F156" i="4" s="1"/>
  <c r="E157" i="4" s="1" a="1"/>
  <c r="E157" i="4" s="1"/>
  <c r="F157" i="4" s="1"/>
  <c r="H154" i="4"/>
  <c r="I154" i="4" s="1"/>
  <c r="E158" i="4" l="1" a="1"/>
  <c r="E158" i="4" s="1"/>
  <c r="F158" i="4" s="1"/>
  <c r="E159" i="4" l="1" a="1"/>
  <c r="E159" i="4" s="1"/>
  <c r="F159" i="4" s="1"/>
  <c r="E160" i="4" l="1" a="1"/>
  <c r="E160" i="4" s="1"/>
  <c r="F160" i="4" l="1"/>
  <c r="H160" i="4"/>
  <c r="I160" i="4" s="1"/>
  <c r="E161" i="4" a="1"/>
  <c r="E161" i="4" s="1"/>
  <c r="F161" i="4" l="1"/>
  <c r="E162" i="4" s="1" a="1"/>
  <c r="E162" i="4" s="1"/>
  <c r="F162" i="4" l="1"/>
  <c r="E163" i="4" a="1"/>
  <c r="E163" i="4" s="1"/>
  <c r="F163" i="4" s="1"/>
  <c r="E164" i="4" a="1"/>
  <c r="E164" i="4" s="1"/>
  <c r="F164" i="4" s="1"/>
  <c r="E165" i="4" l="1" a="1"/>
  <c r="E165" i="4" s="1"/>
  <c r="F165" i="4" l="1"/>
  <c r="G165" i="4"/>
  <c r="E166" i="4" a="1"/>
  <c r="E166" i="4" s="1"/>
  <c r="F166" i="4" l="1"/>
  <c r="H166" i="4"/>
  <c r="I166" i="4" s="1"/>
  <c r="E167" i="4" a="1"/>
  <c r="E167" i="4" s="1"/>
  <c r="F167" i="4" l="1"/>
  <c r="H167" i="4"/>
  <c r="I167" i="4" s="1"/>
  <c r="E168" i="4" a="1"/>
  <c r="E168" i="4" s="1"/>
  <c r="F168" i="4" l="1"/>
  <c r="G168" i="4"/>
  <c r="E169" i="4" a="1"/>
  <c r="E169" i="4" s="1"/>
  <c r="F169" i="4" l="1"/>
  <c r="H169" i="4"/>
  <c r="I169" i="4" s="1"/>
  <c r="E170" i="4" a="1"/>
  <c r="E170" i="4" s="1"/>
  <c r="F170" i="4" l="1"/>
  <c r="H170" i="4"/>
  <c r="I170" i="4" s="1"/>
  <c r="E171" i="4" a="1"/>
  <c r="E171" i="4" s="1"/>
  <c r="F171" i="4" l="1"/>
  <c r="H171" i="4"/>
  <c r="I171" i="4" s="1"/>
  <c r="E172" i="4" a="1"/>
  <c r="E172" i="4" s="1"/>
  <c r="F172" i="4" s="1"/>
  <c r="E173" i="4" l="1" a="1"/>
  <c r="E173" i="4" s="1"/>
  <c r="F173" i="4" s="1"/>
  <c r="E174" i="4" l="1" a="1"/>
  <c r="E174" i="4" s="1"/>
  <c r="F174" i="4" l="1"/>
  <c r="H174" i="4"/>
  <c r="I174" i="4" s="1"/>
  <c r="E175" i="4" a="1"/>
  <c r="E175" i="4" s="1"/>
  <c r="F175" i="4" l="1"/>
  <c r="G175" i="4"/>
  <c r="E176" i="4" a="1"/>
  <c r="E176" i="4" s="1"/>
  <c r="F176" i="4" s="1"/>
  <c r="E177" i="4" l="1" a="1"/>
  <c r="E177" i="4" s="1"/>
  <c r="F177" i="4" s="1"/>
  <c r="E178" i="4" l="1" a="1"/>
  <c r="E178" i="4" s="1"/>
  <c r="F178" i="4" l="1"/>
  <c r="G178" i="4"/>
  <c r="E179" i="4" a="1"/>
  <c r="E179" i="4" s="1"/>
  <c r="F179" i="4" l="1"/>
  <c r="G179" i="4"/>
  <c r="E180" i="4" a="1"/>
  <c r="E180" i="4" s="1"/>
  <c r="F180" i="4" s="1"/>
  <c r="E181" i="4" l="1" a="1"/>
  <c r="E181" i="4" s="1"/>
  <c r="F181" i="4" s="1"/>
  <c r="E182" i="4" l="1" a="1"/>
  <c r="E182" i="4" s="1"/>
  <c r="F182" i="4" l="1"/>
  <c r="H182" i="4"/>
  <c r="I182" i="4" s="1"/>
  <c r="E183" i="4" a="1"/>
  <c r="E183" i="4" s="1"/>
  <c r="F183" i="4" s="1"/>
  <c r="E184" i="4" l="1" a="1"/>
  <c r="E184" i="4" s="1"/>
  <c r="F184" i="4" s="1"/>
  <c r="E185" i="4" l="1" a="1"/>
  <c r="E185" i="4" s="1"/>
  <c r="F185" i="4" s="1"/>
  <c r="E186" i="4" l="1" a="1"/>
  <c r="E186" i="4" s="1"/>
  <c r="F186" i="4"/>
  <c r="H186" i="4"/>
  <c r="I186" i="4" s="1"/>
  <c r="E187" i="4" a="1"/>
  <c r="E187" i="4" s="1"/>
  <c r="F187" i="4" s="1"/>
  <c r="E188" i="4" l="1" a="1"/>
  <c r="E188" i="4" s="1"/>
  <c r="F188" i="4" l="1"/>
  <c r="E189" i="4" s="1" a="1"/>
  <c r="E189" i="4" s="1"/>
  <c r="F189" i="4" l="1"/>
  <c r="E190" i="4" a="1"/>
  <c r="E190" i="4" s="1"/>
  <c r="F190" i="4" l="1"/>
  <c r="E191" i="4" a="1"/>
  <c r="E191" i="4" s="1"/>
  <c r="F191" i="4" l="1"/>
  <c r="E192" i="4" a="1"/>
  <c r="E192" i="4" s="1"/>
  <c r="G192" i="4" s="1"/>
  <c r="F192" i="4" l="1"/>
  <c r="E193" i="4" a="1"/>
  <c r="E193" i="4" s="1"/>
  <c r="G193" i="4" s="1"/>
  <c r="F193" i="4" l="1"/>
  <c r="E194" i="4" a="1"/>
  <c r="E194" i="4" s="1"/>
  <c r="H194" i="4" s="1"/>
  <c r="I194" i="4" s="1"/>
  <c r="F194" i="4" l="1"/>
  <c r="E195" i="4" a="1"/>
  <c r="E195" i="4" s="1"/>
  <c r="H195" i="4" s="1"/>
  <c r="I195" i="4" s="1"/>
  <c r="F195" i="4" l="1"/>
  <c r="E196" i="4" a="1"/>
  <c r="E196" i="4" s="1"/>
  <c r="F196" i="4" l="1"/>
  <c r="E197" i="4" a="1"/>
  <c r="E197" i="4" s="1"/>
  <c r="F197" i="4" l="1"/>
  <c r="E198" i="4" a="1"/>
  <c r="E198" i="4" s="1"/>
  <c r="F198" i="4" l="1"/>
  <c r="E199" i="4" s="1" a="1"/>
  <c r="E199" i="4" s="1"/>
  <c r="F199" i="4" s="1"/>
  <c r="H198" i="4"/>
  <c r="I198" i="4" s="1"/>
  <c r="E200" i="4" l="1" a="1"/>
  <c r="E200" i="4" s="1"/>
  <c r="F200" i="4" s="1"/>
  <c r="E201" i="4" l="1" a="1"/>
  <c r="E201" i="4" s="1"/>
  <c r="F201" i="4"/>
  <c r="E202" i="4" a="1"/>
  <c r="E202" i="4" s="1"/>
  <c r="G202" i="4" s="1"/>
  <c r="F202" i="4" l="1"/>
  <c r="E203" i="4" a="1"/>
  <c r="E203" i="4" s="1"/>
  <c r="F203" i="4" l="1"/>
  <c r="E204" i="4" a="1"/>
  <c r="E204" i="4" s="1"/>
  <c r="F204" i="4" l="1"/>
  <c r="E205" i="4" a="1"/>
  <c r="E205" i="4" s="1"/>
  <c r="F205" i="4" l="1"/>
  <c r="E206" i="4" s="1" a="1"/>
  <c r="E206" i="4" s="1"/>
  <c r="F206" i="4" s="1"/>
  <c r="E207" i="4" s="1" a="1"/>
  <c r="E207" i="4" s="1"/>
  <c r="F207" i="4" s="1"/>
  <c r="E208" i="4" s="1" a="1"/>
  <c r="E208" i="4" s="1"/>
  <c r="F208" i="4" s="1"/>
  <c r="H205" i="4"/>
  <c r="I205" i="4" s="1"/>
  <c r="E209" i="4" l="1" a="1"/>
  <c r="E209" i="4" s="1"/>
  <c r="F209" i="4" s="1"/>
  <c r="E210" i="4" l="1" a="1"/>
  <c r="E210" i="4" s="1"/>
  <c r="F210" i="4" s="1"/>
  <c r="E211" i="4" l="1" a="1"/>
  <c r="E211" i="4" s="1"/>
  <c r="F211" i="4" s="1"/>
  <c r="E212" i="4" l="1" a="1"/>
  <c r="E212" i="4" s="1"/>
  <c r="F212" i="4" l="1"/>
  <c r="G212" i="4"/>
  <c r="E213" i="4" a="1"/>
  <c r="E213" i="4" s="1"/>
  <c r="F213" i="4" s="1"/>
  <c r="E214" i="4" l="1" a="1"/>
  <c r="E214" i="4" s="1"/>
  <c r="F214" i="4" s="1"/>
  <c r="E215" i="4" l="1" a="1"/>
  <c r="E215" i="4" s="1"/>
  <c r="F215" i="4" l="1"/>
  <c r="G215" i="4"/>
  <c r="E216" i="4" a="1"/>
  <c r="E216" i="4" s="1"/>
  <c r="F216" i="4" s="1"/>
  <c r="E217" i="4" l="1" a="1"/>
  <c r="E217" i="4" s="1"/>
  <c r="F217" i="4" s="1"/>
  <c r="E218" i="4" l="1" a="1"/>
  <c r="E218" i="4" s="1"/>
  <c r="F218" i="4" l="1"/>
  <c r="H218" i="4"/>
  <c r="I218" i="4" s="1"/>
  <c r="E219" i="4" a="1"/>
  <c r="E219" i="4" s="1"/>
  <c r="F219" i="4" l="1"/>
  <c r="E220" i="4" s="1" a="1"/>
  <c r="E220" i="4" s="1"/>
  <c r="F220" i="4" s="1"/>
  <c r="E221" i="4" s="1" a="1"/>
  <c r="E221" i="4" s="1"/>
  <c r="F221" i="4" s="1"/>
  <c r="E222" i="4" l="1" a="1"/>
  <c r="E222" i="4" s="1"/>
  <c r="F222" i="4" s="1"/>
  <c r="E223" i="4" l="1" a="1"/>
  <c r="E223" i="4" s="1"/>
  <c r="F223" i="4" s="1"/>
  <c r="E224" i="4" l="1" a="1"/>
  <c r="E224" i="4" s="1"/>
  <c r="F224" i="4" l="1"/>
  <c r="H224" i="4"/>
  <c r="I224" i="4" s="1"/>
  <c r="E225" i="4" a="1"/>
  <c r="E225" i="4" s="1"/>
  <c r="F225" i="4" l="1"/>
  <c r="H225" i="4"/>
  <c r="I225" i="4" s="1"/>
  <c r="E226" i="4" a="1"/>
  <c r="E226" i="4" s="1"/>
  <c r="F226" i="4" l="1"/>
  <c r="G226" i="4"/>
  <c r="E227" i="4" a="1"/>
  <c r="E227" i="4" s="1"/>
  <c r="F227" i="4" l="1"/>
  <c r="G227" i="4"/>
  <c r="E228" i="4" a="1"/>
  <c r="E228" i="4" s="1"/>
  <c r="F228" i="4" l="1"/>
  <c r="H228" i="4"/>
  <c r="I228" i="4" s="1"/>
  <c r="E229" i="4" a="1"/>
  <c r="E229" i="4" s="1"/>
  <c r="F229" i="4" l="1"/>
  <c r="G229" i="4"/>
  <c r="E230" i="4" a="1"/>
  <c r="E230" i="4" s="1"/>
  <c r="F230" i="4" l="1"/>
  <c r="H230" i="4"/>
  <c r="I230" i="4" s="1"/>
  <c r="E231" i="4" a="1"/>
  <c r="E231" i="4" s="1"/>
  <c r="F231" i="4" l="1"/>
  <c r="H231" i="4"/>
  <c r="I231" i="4" s="1"/>
  <c r="E232" i="4" a="1"/>
  <c r="E232" i="4" s="1"/>
  <c r="F232" i="4" l="1"/>
  <c r="G232" i="4"/>
  <c r="E233" i="4" a="1"/>
  <c r="E233" i="4" s="1"/>
  <c r="F233" i="4" l="1"/>
  <c r="G233" i="4"/>
  <c r="E234" i="4" a="1"/>
  <c r="E234" i="4" s="1"/>
  <c r="F234" i="4" l="1"/>
  <c r="G234" i="4"/>
  <c r="E235" i="4" a="1"/>
  <c r="E235" i="4" s="1"/>
  <c r="F235" i="4" l="1"/>
  <c r="G235" i="4"/>
  <c r="E236" i="4" a="1"/>
  <c r="E236" i="4" s="1"/>
  <c r="F236" i="4" s="1"/>
  <c r="E237" i="4" l="1" a="1"/>
  <c r="E237" i="4" s="1"/>
  <c r="F237" i="4" s="1"/>
  <c r="E238" i="4" l="1" a="1"/>
  <c r="E238" i="4" s="1"/>
  <c r="F238" i="4" l="1"/>
  <c r="G238" i="4"/>
  <c r="E239" i="4" a="1"/>
  <c r="E239" i="4" s="1"/>
  <c r="F239" i="4" l="1"/>
  <c r="H239" i="4"/>
  <c r="I239" i="4" s="1"/>
  <c r="E240" i="4" a="1"/>
  <c r="E240" i="4" s="1"/>
  <c r="F240" i="4" l="1"/>
  <c r="H240" i="4"/>
  <c r="I240" i="4" s="1"/>
  <c r="E241" i="4" a="1"/>
  <c r="E241" i="4" s="1"/>
  <c r="F241" i="4" l="1"/>
  <c r="H241" i="4"/>
  <c r="I241" i="4" s="1"/>
  <c r="E242" i="4" a="1"/>
  <c r="E242" i="4" s="1"/>
  <c r="F242" i="4" l="1"/>
  <c r="G242" i="4"/>
  <c r="E243" i="4" a="1"/>
  <c r="E243" i="4" s="1"/>
  <c r="F243" i="4" l="1"/>
  <c r="G243" i="4"/>
  <c r="E244" i="4" a="1"/>
  <c r="E244" i="4" s="1"/>
  <c r="F244" i="4" s="1"/>
  <c r="E245" i="4" l="1" a="1"/>
  <c r="E245" i="4" s="1"/>
  <c r="F245" i="4" s="1"/>
  <c r="E246" i="4" l="1" a="1"/>
  <c r="E246" i="4" s="1"/>
  <c r="F246" i="4" l="1"/>
  <c r="H246" i="4"/>
  <c r="I246" i="4" s="1"/>
  <c r="E247" i="4" a="1"/>
  <c r="E247" i="4" s="1"/>
  <c r="F247" i="4" l="1"/>
  <c r="H247" i="4"/>
  <c r="I247" i="4" s="1"/>
  <c r="E248" i="4" a="1"/>
  <c r="E248" i="4" s="1"/>
  <c r="F248" i="4" l="1"/>
  <c r="H248" i="4"/>
  <c r="I248" i="4" s="1"/>
  <c r="E249" i="4" a="1"/>
  <c r="E249" i="4" s="1"/>
  <c r="F249" i="4" l="1"/>
  <c r="H249" i="4"/>
  <c r="I249" i="4" s="1"/>
  <c r="E250" i="4" a="1"/>
  <c r="E250" i="4" s="1"/>
  <c r="F250" i="4" l="1"/>
  <c r="G250" i="4"/>
  <c r="E251" i="4" a="1"/>
  <c r="E251" i="4" s="1"/>
  <c r="F251" i="4" s="1"/>
  <c r="E252" i="4" l="1" a="1"/>
  <c r="E252" i="4" s="1"/>
  <c r="F252" i="4" s="1"/>
  <c r="E253" i="4" l="1" a="1"/>
  <c r="E253" i="4" s="1"/>
  <c r="F253" i="4" l="1"/>
  <c r="H253" i="4"/>
  <c r="I253" i="4" s="1"/>
  <c r="E254" i="4" a="1"/>
  <c r="E254" i="4" s="1"/>
  <c r="F254" i="4" l="1"/>
  <c r="H254" i="4"/>
  <c r="I254" i="4" s="1"/>
  <c r="E255" i="4" a="1"/>
  <c r="E255" i="4" s="1"/>
  <c r="F255" i="4" l="1"/>
  <c r="E256" i="4" s="1" a="1"/>
  <c r="E256" i="4" s="1"/>
  <c r="F256" i="4" l="1"/>
  <c r="E257" i="4" a="1"/>
  <c r="E257" i="4" s="1"/>
  <c r="F257" i="4" s="1"/>
  <c r="E258" i="4" l="1" a="1"/>
  <c r="E258" i="4" s="1"/>
  <c r="F258" i="4" s="1"/>
  <c r="E259" i="4" l="1" a="1"/>
  <c r="E259" i="4" s="1"/>
  <c r="F259" i="4" s="1"/>
  <c r="E260" i="4" l="1" a="1"/>
  <c r="E260" i="4" s="1"/>
  <c r="F260" i="4" s="1"/>
  <c r="E261" i="4" s="1" a="1"/>
  <c r="E261" i="4" s="1"/>
  <c r="F261" i="4" s="1"/>
  <c r="H259" i="4"/>
  <c r="I259" i="4" s="1"/>
  <c r="H260" i="4"/>
  <c r="I260" i="4" s="1"/>
  <c r="E262" i="4" l="1" a="1"/>
  <c r="E262" i="4" s="1"/>
  <c r="F262" i="4" s="1"/>
  <c r="E263" i="4" l="1" a="1"/>
  <c r="E263" i="4" s="1"/>
  <c r="F263" i="4" s="1"/>
  <c r="E264" i="4" l="1" a="1"/>
  <c r="E264" i="4" s="1"/>
  <c r="F264" i="4" l="1"/>
  <c r="G264" i="4"/>
  <c r="E265" i="4" a="1"/>
  <c r="E265" i="4" s="1"/>
  <c r="F265" i="4" s="1"/>
  <c r="E266" i="4" l="1" a="1"/>
  <c r="E266" i="4" s="1"/>
  <c r="F266" i="4" s="1"/>
  <c r="E267" i="4" l="1" a="1"/>
  <c r="E267" i="4" s="1"/>
  <c r="F267" i="4" l="1"/>
  <c r="H267" i="4"/>
  <c r="I267" i="4" s="1"/>
  <c r="E268" i="4" a="1"/>
  <c r="E268" i="4" s="1"/>
  <c r="F268" i="4" s="1"/>
  <c r="E269" i="4" l="1" a="1"/>
  <c r="E269" i="4" s="1"/>
  <c r="F269" i="4" s="1"/>
  <c r="E270" i="4" l="1" a="1"/>
  <c r="E270" i="4" s="1"/>
  <c r="F270" i="4" s="1"/>
  <c r="E271" i="4" l="1" a="1"/>
  <c r="E271" i="4" s="1"/>
  <c r="F271" i="4" s="1"/>
  <c r="E272" i="4" l="1" a="1"/>
  <c r="E272" i="4" s="1"/>
  <c r="F272" i="4" s="1"/>
  <c r="E273" i="4" l="1" a="1"/>
  <c r="E273" i="4" s="1"/>
  <c r="F273" i="4" l="1"/>
  <c r="H273" i="4"/>
  <c r="I273" i="4" s="1"/>
  <c r="E274" i="4" a="1"/>
  <c r="E274" i="4" s="1"/>
  <c r="F274" i="4" l="1"/>
  <c r="G274" i="4"/>
  <c r="E275" i="4" a="1"/>
  <c r="E275" i="4" s="1"/>
  <c r="F275" i="4" l="1"/>
  <c r="G275" i="4"/>
  <c r="E276" i="4" a="1"/>
  <c r="E276" i="4" s="1"/>
  <c r="F276" i="4" l="1"/>
  <c r="H276" i="4"/>
  <c r="I276" i="4" s="1"/>
  <c r="E277" i="4" a="1"/>
  <c r="E277" i="4" s="1"/>
  <c r="F277" i="4" l="1"/>
  <c r="G277" i="4"/>
  <c r="E278" i="4" a="1"/>
  <c r="E278" i="4" s="1"/>
  <c r="F278" i="4" s="1"/>
  <c r="E279" i="4" l="1" a="1"/>
  <c r="E279" i="4" s="1"/>
  <c r="F279" i="4" s="1"/>
  <c r="E280" i="4" l="1" a="1"/>
  <c r="E280" i="4" s="1"/>
  <c r="F280" i="4" l="1"/>
  <c r="H280" i="4"/>
  <c r="I280" i="4" s="1"/>
  <c r="E281" i="4" a="1"/>
  <c r="E281" i="4" s="1"/>
  <c r="F281" i="4" s="1"/>
  <c r="E282" i="4" l="1" a="1"/>
  <c r="E282" i="4" s="1"/>
  <c r="F282" i="4" s="1"/>
  <c r="E283" i="4" l="1" a="1"/>
  <c r="E283" i="4" s="1"/>
  <c r="F283" i="4" s="1"/>
  <c r="E284" i="4" l="1" a="1"/>
  <c r="E284" i="4" s="1"/>
  <c r="F284" i="4" s="1"/>
  <c r="E285" i="4" l="1" a="1"/>
  <c r="E285" i="4" s="1"/>
  <c r="G284" i="4"/>
  <c r="F285" i="4"/>
  <c r="G285" i="4"/>
  <c r="E286" i="4" a="1"/>
  <c r="E286" i="4" s="1"/>
  <c r="F286" i="4" l="1"/>
  <c r="G286" i="4"/>
  <c r="E287" i="4" a="1"/>
  <c r="E287" i="4" s="1"/>
  <c r="F287" i="4" l="1"/>
  <c r="G287" i="4"/>
  <c r="E288" i="4" a="1"/>
  <c r="E288" i="4" s="1"/>
  <c r="F288" i="4" s="1"/>
  <c r="E289" i="4" l="1" a="1"/>
  <c r="E289" i="4" s="1"/>
  <c r="F289" i="4" s="1"/>
  <c r="E290" i="4" l="1" a="1"/>
  <c r="E290" i="4" s="1"/>
  <c r="F290" i="4" l="1"/>
  <c r="H290" i="4"/>
  <c r="I290" i="4" s="1"/>
  <c r="E291" i="4" a="1"/>
  <c r="E291" i="4" s="1"/>
  <c r="F291" i="4" s="1"/>
  <c r="E292" i="4" l="1" a="1"/>
  <c r="E292" i="4" s="1"/>
  <c r="F292" i="4" s="1"/>
  <c r="E293" i="4" l="1" a="1"/>
  <c r="E293" i="4" s="1"/>
  <c r="F293" i="4" s="1"/>
  <c r="E294" i="4" l="1" a="1"/>
  <c r="E294" i="4" s="1"/>
  <c r="F294" i="4" s="1"/>
  <c r="E295" i="4" s="1" a="1"/>
  <c r="E295" i="4" s="1"/>
  <c r="F295" i="4" s="1"/>
  <c r="H294" i="4" l="1"/>
  <c r="I294" i="4" s="1"/>
  <c r="E296" i="4" a="1"/>
  <c r="E296" i="4" s="1"/>
  <c r="F296" i="4" s="1"/>
  <c r="E297" i="4" l="1" a="1"/>
  <c r="E297" i="4" s="1"/>
  <c r="F297" i="4" s="1"/>
  <c r="E298" i="4" l="1" a="1"/>
  <c r="E298" i="4" s="1"/>
  <c r="F298" i="4" l="1"/>
  <c r="G298" i="4"/>
  <c r="E299" i="4" a="1"/>
  <c r="E299" i="4" s="1"/>
  <c r="F299" i="4" l="1"/>
  <c r="H299" i="4"/>
  <c r="I299" i="4" s="1"/>
  <c r="E300" i="4" a="1"/>
  <c r="E300" i="4" s="1"/>
  <c r="F300" i="4" l="1"/>
  <c r="H300" i="4"/>
  <c r="I300" i="4" s="1"/>
  <c r="E301" i="4" a="1"/>
  <c r="E301" i="4" s="1"/>
  <c r="F301" i="4" l="1"/>
  <c r="H301" i="4"/>
  <c r="I301" i="4" s="1"/>
  <c r="E302" i="4" a="1"/>
  <c r="E302" i="4" s="1"/>
  <c r="F302" i="4" l="1"/>
  <c r="H302" i="4"/>
  <c r="I302" i="4" s="1"/>
  <c r="E303" i="4" a="1"/>
  <c r="E303" i="4" s="1"/>
  <c r="F303" i="4" l="1"/>
  <c r="H303" i="4"/>
  <c r="I303" i="4" s="1"/>
  <c r="E304" i="4" a="1"/>
  <c r="E304" i="4" s="1"/>
  <c r="F304" i="4" s="1"/>
  <c r="E305" i="4" l="1" a="1"/>
  <c r="E305" i="4" s="1"/>
  <c r="F305" i="4" s="1"/>
  <c r="E306" i="4" l="1" a="1"/>
  <c r="E306" i="4" s="1"/>
  <c r="F306" i="4" l="1"/>
  <c r="G306" i="4"/>
  <c r="E307" i="4" a="1"/>
  <c r="E307" i="4" s="1"/>
  <c r="F307" i="4" s="1"/>
  <c r="E308" i="4" l="1" a="1"/>
  <c r="E308" i="4" s="1"/>
  <c r="F308" i="4" s="1"/>
  <c r="E309" i="4" l="1" a="1"/>
  <c r="E309" i="4" s="1"/>
  <c r="F309" i="4" l="1"/>
  <c r="G309" i="4"/>
  <c r="E310" i="4" a="1"/>
  <c r="E310" i="4" s="1"/>
  <c r="F310" i="4" s="1"/>
  <c r="E311" i="4" l="1" a="1"/>
  <c r="E311" i="4" s="1"/>
  <c r="F311" i="4" s="1"/>
  <c r="E312" i="4" l="1" a="1"/>
  <c r="E312" i="4" s="1"/>
  <c r="F312" i="4" l="1"/>
  <c r="H312" i="4"/>
  <c r="I312" i="4" s="1"/>
  <c r="E313" i="4" a="1"/>
  <c r="E313" i="4" s="1"/>
  <c r="F313" i="4" l="1"/>
  <c r="E314" i="4" s="1" a="1"/>
  <c r="E314" i="4" s="1"/>
  <c r="F314" i="4" s="1"/>
  <c r="E315" i="4" s="1" a="1"/>
  <c r="E315" i="4" s="1"/>
  <c r="F315" i="4" s="1"/>
  <c r="E316" i="4" l="1" a="1"/>
  <c r="E316" i="4" s="1"/>
  <c r="F316" i="4" s="1"/>
  <c r="E317" i="4" l="1" a="1"/>
  <c r="E317" i="4" s="1"/>
  <c r="F317" i="4" s="1"/>
  <c r="E318" i="4" l="1" a="1"/>
  <c r="E318" i="4" s="1"/>
  <c r="F318" i="4" s="1"/>
  <c r="E319" i="4" l="1" a="1"/>
  <c r="E319" i="4" s="1"/>
  <c r="F319" i="4" l="1"/>
  <c r="G319" i="4"/>
  <c r="E320" i="4" a="1"/>
  <c r="E320" i="4" s="1"/>
  <c r="F320" i="4" l="1"/>
  <c r="G320" i="4"/>
  <c r="E321" i="4" a="1"/>
  <c r="E321" i="4" s="1"/>
  <c r="F321" i="4" l="1"/>
  <c r="G321" i="4"/>
  <c r="E322" i="4" a="1"/>
  <c r="E322" i="4" s="1"/>
  <c r="F322" i="4" l="1"/>
  <c r="H322" i="4"/>
  <c r="I322" i="4" s="1"/>
  <c r="E323" i="4" a="1"/>
  <c r="E323" i="4" s="1"/>
  <c r="F323" i="4" l="1"/>
  <c r="H323" i="4"/>
  <c r="I323" i="4" s="1"/>
  <c r="E324" i="4" a="1"/>
  <c r="E324" i="4" s="1"/>
  <c r="F324" i="4" s="1"/>
  <c r="E325" i="4" l="1" a="1"/>
  <c r="E325" i="4" s="1"/>
  <c r="F325" i="4" s="1"/>
  <c r="E326" i="4" l="1" a="1"/>
  <c r="E326" i="4" s="1"/>
  <c r="F326" i="4" l="1"/>
  <c r="H326" i="4"/>
  <c r="I326" i="4" s="1"/>
  <c r="E327" i="4" a="1"/>
  <c r="E327" i="4" s="1"/>
  <c r="F327" i="4" l="1"/>
  <c r="G327" i="4"/>
  <c r="E328" i="4" a="1"/>
  <c r="E328" i="4" s="1"/>
  <c r="F328" i="4" s="1"/>
  <c r="E329" i="4" l="1" a="1"/>
  <c r="E329" i="4" s="1"/>
  <c r="F329" i="4" s="1"/>
  <c r="E330" i="4" l="1" a="1"/>
  <c r="E330" i="4" s="1"/>
  <c r="F330" i="4" l="1"/>
  <c r="H330" i="4"/>
  <c r="I330" i="4" s="1"/>
  <c r="E331" i="4" a="1"/>
  <c r="E331" i="4" s="1"/>
  <c r="F331" i="4" l="1"/>
  <c r="E332" i="4" s="1" a="1"/>
  <c r="E332" i="4" s="1"/>
  <c r="F332" i="4" l="1"/>
  <c r="E333" i="4" a="1"/>
  <c r="E333" i="4" s="1"/>
  <c r="F333" i="4" s="1"/>
  <c r="E334" i="4" l="1" a="1"/>
  <c r="E334" i="4" s="1"/>
  <c r="F334" i="4" s="1"/>
  <c r="E335" i="4" l="1" a="1"/>
  <c r="E335" i="4" s="1"/>
  <c r="F335" i="4" s="1"/>
  <c r="E336" i="4" l="1" a="1"/>
  <c r="E336" i="4" s="1"/>
  <c r="F336" i="4" s="1"/>
  <c r="E337" i="4" s="1" a="1"/>
  <c r="E337" i="4" s="1"/>
  <c r="F337" i="4" s="1"/>
  <c r="H335" i="4"/>
  <c r="I335" i="4" s="1"/>
  <c r="H336" i="4" l="1"/>
  <c r="I336" i="4" s="1"/>
  <c r="E338" i="4" a="1"/>
  <c r="E338" i="4" s="1"/>
  <c r="F338" i="4" s="1"/>
  <c r="E339" i="4" l="1" a="1"/>
  <c r="E339" i="4" s="1"/>
  <c r="F339" i="4" s="1"/>
  <c r="E340" i="4" l="1" a="1"/>
  <c r="E340" i="4" s="1"/>
  <c r="F340" i="4" s="1"/>
  <c r="E341" i="4" l="1" a="1"/>
  <c r="E341" i="4" s="1"/>
  <c r="G340" i="4"/>
  <c r="F341" i="4"/>
  <c r="G341" i="4"/>
  <c r="E342" i="4" a="1"/>
  <c r="E342" i="4" s="1"/>
  <c r="F342" i="4" s="1"/>
  <c r="E343" i="4" l="1" a="1"/>
  <c r="E343" i="4" s="1"/>
  <c r="F343" i="4" s="1"/>
  <c r="E344" i="4" l="1" a="1"/>
  <c r="E344" i="4" s="1"/>
  <c r="F344" i="4" l="1"/>
  <c r="H344" i="4"/>
  <c r="I344" i="4" s="1"/>
  <c r="E345" i="4" a="1"/>
  <c r="E345" i="4" s="1"/>
  <c r="F345" i="4" s="1"/>
  <c r="E346" i="4" l="1" a="1"/>
  <c r="E346" i="4" s="1"/>
  <c r="F346" i="4" s="1"/>
  <c r="E347" i="4" l="1" a="1"/>
  <c r="E347" i="4" s="1"/>
  <c r="F347" i="4" s="1"/>
  <c r="E348" i="4" l="1" a="1"/>
  <c r="E348" i="4" s="1"/>
  <c r="F348" i="4" s="1"/>
  <c r="E349" i="4" s="1" a="1"/>
  <c r="E349" i="4" s="1"/>
  <c r="H348" i="4"/>
  <c r="I348" i="4" s="1"/>
  <c r="F349" i="4" l="1"/>
  <c r="E350" i="4" s="1" a="1"/>
  <c r="E350" i="4" s="1"/>
  <c r="F350" i="4" s="1"/>
  <c r="E351" i="4" s="1" a="1"/>
  <c r="E351" i="4" s="1"/>
  <c r="F351" i="4" s="1"/>
  <c r="E352" i="4" l="1" a="1"/>
  <c r="E352" i="4" s="1"/>
  <c r="F352" i="4" s="1"/>
  <c r="E353" i="4" l="1" a="1"/>
  <c r="E353" i="4" s="1"/>
  <c r="F353" i="4" s="1"/>
  <c r="E354" i="4" l="1" a="1"/>
  <c r="E354" i="4" s="1"/>
  <c r="F354" i="4" s="1"/>
  <c r="E355" i="4" l="1" a="1"/>
  <c r="E355" i="4" s="1"/>
  <c r="F355" i="4" l="1"/>
  <c r="H355" i="4"/>
  <c r="I355" i="4" s="1"/>
  <c r="E356" i="4" a="1"/>
  <c r="E356" i="4" s="1"/>
  <c r="F356" i="4" l="1"/>
  <c r="G356" i="4"/>
  <c r="E357" i="4" a="1"/>
  <c r="E357" i="4" s="1"/>
  <c r="F357" i="4" l="1"/>
  <c r="H357" i="4"/>
  <c r="I357" i="4" s="1"/>
  <c r="E358" i="4" a="1"/>
  <c r="E358" i="4" s="1"/>
  <c r="F358" i="4" s="1"/>
  <c r="E359" i="4" l="1" a="1"/>
  <c r="E359" i="4" s="1"/>
  <c r="F359" i="4" s="1"/>
  <c r="E360" i="4" l="1" a="1"/>
  <c r="E360" i="4" s="1"/>
  <c r="F360" i="4" l="1"/>
  <c r="G360" i="4"/>
  <c r="E361" i="4" a="1"/>
  <c r="E361" i="4" s="1"/>
  <c r="F361" i="4" l="1"/>
  <c r="G361" i="4"/>
  <c r="E362" i="4" a="1"/>
  <c r="E362" i="4" s="1"/>
  <c r="F362" i="4" l="1"/>
  <c r="G362" i="4"/>
  <c r="E363" i="4" a="1"/>
  <c r="E363" i="4" s="1"/>
  <c r="F363" i="4" l="1"/>
  <c r="H363" i="4"/>
  <c r="I363" i="4" s="1"/>
  <c r="E364" i="4" a="1"/>
  <c r="E364" i="4" s="1"/>
  <c r="F364" i="4" s="1"/>
  <c r="E365" i="4" l="1" a="1"/>
  <c r="E365" i="4" s="1"/>
  <c r="F365" i="4" s="1"/>
  <c r="E366" i="4" l="1" a="1"/>
  <c r="E366" i="4" s="1"/>
  <c r="F366" i="4" l="1"/>
  <c r="H366" i="4"/>
  <c r="I366" i="4" s="1"/>
  <c r="E367" i="4" a="1"/>
  <c r="E367" i="4" s="1"/>
  <c r="F367" i="4" l="1"/>
  <c r="H367" i="4"/>
  <c r="I367" i="4" s="1"/>
  <c r="E368" i="4" a="1"/>
  <c r="E368" i="4" s="1"/>
  <c r="F368" i="4" l="1"/>
  <c r="H368" i="4"/>
  <c r="I368" i="4" s="1"/>
  <c r="E369" i="4" a="1"/>
  <c r="E369" i="4" s="1"/>
  <c r="F369" i="4" s="1"/>
  <c r="E370" i="4" l="1" a="1"/>
  <c r="E370" i="4" s="1"/>
  <c r="F370" i="4" s="1"/>
  <c r="E371" i="4" l="1" a="1"/>
  <c r="E371" i="4" s="1"/>
  <c r="F371" i="4" s="1"/>
  <c r="E372" i="4" l="1" a="1"/>
  <c r="E372" i="4" s="1"/>
  <c r="F372" i="4"/>
  <c r="H372" i="4"/>
  <c r="I372" i="4" s="1"/>
  <c r="E373" i="4" a="1"/>
  <c r="E373" i="4" s="1"/>
  <c r="F373" i="4" s="1"/>
  <c r="E374" i="4" l="1" a="1"/>
  <c r="E374" i="4" s="1"/>
  <c r="F374" i="4" s="1"/>
  <c r="E375" i="4" l="1" a="1"/>
  <c r="E375" i="4" s="1"/>
  <c r="F375" i="4" s="1"/>
  <c r="E376" i="4" l="1" a="1"/>
  <c r="E376" i="4" s="1"/>
  <c r="E377" i="4" s="1" a="1"/>
  <c r="E377" i="4" s="1"/>
  <c r="G377" i="4" l="1"/>
  <c r="F376" i="4"/>
  <c r="F377" i="4" s="1"/>
  <c r="H376" i="4"/>
  <c r="I376" i="4" s="1"/>
  <c r="E378" i="4" a="1"/>
  <c r="E378" i="4" s="1"/>
  <c r="F378" i="4" l="1"/>
  <c r="H378" i="4"/>
  <c r="I378" i="4" s="1"/>
  <c r="E379" i="4" a="1"/>
  <c r="E379" i="4" s="1"/>
  <c r="F379" i="4" l="1"/>
  <c r="G379" i="4"/>
  <c r="E380" i="4" a="1"/>
  <c r="E380" i="4" s="1"/>
  <c r="F380" i="4" l="1"/>
  <c r="G380" i="4"/>
  <c r="E381" i="4" a="1"/>
  <c r="E381" i="4" s="1"/>
  <c r="F381" i="4" l="1"/>
  <c r="G381" i="4"/>
  <c r="E382" i="4" a="1"/>
  <c r="E382" i="4" s="1"/>
  <c r="F382" i="4" l="1"/>
  <c r="H382" i="4"/>
  <c r="I382" i="4" s="1"/>
  <c r="E383" i="4" a="1"/>
  <c r="E383" i="4" s="1"/>
  <c r="F383" i="4" l="1"/>
  <c r="H383" i="4"/>
  <c r="I383" i="4" s="1"/>
  <c r="E384" i="4" a="1"/>
  <c r="E384" i="4" s="1"/>
  <c r="F384" i="4" l="1"/>
  <c r="H384" i="4"/>
  <c r="I384" i="4" s="1"/>
  <c r="E385" i="4" a="1"/>
  <c r="E385" i="4" s="1"/>
  <c r="F385" i="4" l="1"/>
  <c r="G385" i="4"/>
  <c r="E386" i="4" a="1"/>
  <c r="E386" i="4" s="1"/>
  <c r="F386" i="4" s="1"/>
  <c r="E387" i="4" l="1" a="1"/>
  <c r="E387" i="4" s="1"/>
  <c r="F387" i="4" s="1"/>
  <c r="E388" i="4" l="1" a="1"/>
  <c r="E388" i="4" s="1"/>
  <c r="F388" i="4" l="1"/>
  <c r="H388" i="4"/>
  <c r="I388" i="4" s="1"/>
  <c r="E389" i="4" a="1"/>
  <c r="E389" i="4" s="1"/>
  <c r="F389" i="4" s="1"/>
  <c r="E390" i="4" l="1" a="1"/>
  <c r="E390" i="4" s="1"/>
  <c r="F390" i="4" s="1"/>
  <c r="E391" i="4" l="1" a="1"/>
  <c r="E391" i="4" s="1"/>
  <c r="F391" i="4" s="1"/>
  <c r="E392" i="4" a="1"/>
  <c r="E392" i="4" s="1"/>
  <c r="F392" i="4" l="1"/>
  <c r="H392" i="4"/>
  <c r="I392" i="4" s="1"/>
  <c r="E393" i="4" a="1"/>
  <c r="E393" i="4" s="1"/>
  <c r="F393" i="4" l="1"/>
  <c r="G393" i="4"/>
  <c r="E394" i="4" a="1"/>
  <c r="E394" i="4" s="1"/>
  <c r="F394" i="4" l="1"/>
  <c r="G394" i="4"/>
  <c r="E395" i="4" a="1"/>
  <c r="E395" i="4" s="1"/>
  <c r="F395" i="4" l="1"/>
  <c r="G395" i="4"/>
  <c r="E396" i="4" a="1"/>
  <c r="E396" i="4" s="1"/>
  <c r="F396" i="4" s="1"/>
  <c r="E397" i="4" l="1" a="1"/>
  <c r="E397" i="4" s="1"/>
  <c r="F397" i="4" s="1"/>
  <c r="E398" i="4" l="1" a="1"/>
  <c r="E398" i="4" s="1"/>
  <c r="F398" i="4" l="1"/>
  <c r="H398" i="4"/>
  <c r="I398" i="4" s="1"/>
  <c r="E399" i="4" a="1"/>
  <c r="E399" i="4" s="1"/>
  <c r="F399" i="4" s="1"/>
  <c r="E400" i="4" l="1" a="1"/>
  <c r="E400" i="4" s="1"/>
  <c r="F400" i="4" s="1"/>
  <c r="E401" i="4" l="1" a="1"/>
  <c r="E401" i="4" s="1"/>
  <c r="F401" i="4" s="1"/>
  <c r="E402" i="4" l="1" a="1"/>
  <c r="E402" i="4" s="1"/>
  <c r="E403" i="4" s="1" a="1"/>
  <c r="E403" i="4" s="1"/>
  <c r="F403" i="4" s="1"/>
  <c r="F402" i="4" l="1"/>
  <c r="G402" i="4"/>
  <c r="E404" i="4" a="1"/>
  <c r="E404" i="4" s="1"/>
  <c r="F404" i="4" s="1"/>
  <c r="E405" i="4" l="1" a="1"/>
  <c r="E405" i="4" s="1"/>
  <c r="F405" i="4" l="1"/>
  <c r="H405" i="4"/>
  <c r="I405" i="4" s="1"/>
  <c r="E406" i="4" a="1"/>
  <c r="E406" i="4" s="1"/>
  <c r="F406" i="4" l="1"/>
  <c r="E407" i="4" s="1" a="1"/>
  <c r="E407" i="4" s="1"/>
  <c r="F407" i="4" l="1"/>
  <c r="E408" i="4" a="1"/>
  <c r="E408" i="4" s="1"/>
  <c r="F408" i="4" s="1"/>
  <c r="E409" i="4" l="1" a="1"/>
  <c r="E409" i="4" s="1"/>
  <c r="F409" i="4" s="1"/>
  <c r="E410" i="4" l="1" a="1"/>
  <c r="E410" i="4" s="1"/>
  <c r="E411" i="4" s="1" a="1"/>
  <c r="E411" i="4" s="1"/>
  <c r="F411" i="4" s="1"/>
  <c r="G410" i="4"/>
  <c r="F410" i="4" l="1"/>
  <c r="E412" i="4" a="1"/>
  <c r="E412" i="4" s="1"/>
  <c r="F412" i="4" s="1"/>
  <c r="E413" i="4" l="1" a="1"/>
  <c r="E413" i="4" s="1"/>
  <c r="F413" i="4" l="1"/>
  <c r="H413" i="4"/>
  <c r="I413" i="4" s="1"/>
  <c r="E414" i="4" a="1"/>
  <c r="E414" i="4" s="1"/>
  <c r="F414" i="4" s="1"/>
  <c r="E415" i="4" l="1" a="1"/>
  <c r="E415" i="4" s="1"/>
  <c r="F415" i="4" s="1"/>
  <c r="E416" i="4" l="1" a="1"/>
  <c r="E416" i="4" s="1"/>
  <c r="F416" i="4" s="1"/>
  <c r="E417" i="4" l="1" a="1"/>
  <c r="E417" i="4" s="1"/>
  <c r="F417" i="4" s="1"/>
  <c r="E418" i="4" l="1" a="1"/>
  <c r="E418" i="4" s="1"/>
  <c r="F418" i="4" s="1"/>
  <c r="E419" i="4" l="1" a="1"/>
  <c r="E419" i="4" s="1"/>
  <c r="F419" i="4" l="1"/>
  <c r="H419" i="4"/>
  <c r="I419" i="4" s="1"/>
  <c r="E420" i="4" a="1"/>
  <c r="E420" i="4" s="1"/>
  <c r="F420" i="4" l="1"/>
  <c r="G420" i="4"/>
  <c r="E421" i="4" a="1"/>
  <c r="E421" i="4" s="1"/>
  <c r="F421" i="4" l="1"/>
  <c r="H421" i="4"/>
  <c r="I421" i="4" s="1"/>
  <c r="E422" i="4" a="1"/>
  <c r="E422" i="4" s="1"/>
  <c r="F422" i="4" l="1"/>
  <c r="G422" i="4"/>
  <c r="E423" i="4" a="1"/>
  <c r="E423" i="4" s="1"/>
  <c r="F423" i="4" l="1"/>
  <c r="G423" i="4"/>
  <c r="E424" i="4" a="1"/>
  <c r="E424" i="4" s="1"/>
  <c r="F424" i="4" l="1"/>
  <c r="H424" i="4"/>
  <c r="I424" i="4" s="1"/>
  <c r="E425" i="4" a="1"/>
  <c r="E425" i="4" s="1"/>
  <c r="F425" i="4" l="1"/>
  <c r="G425" i="4"/>
  <c r="E426" i="4" a="1"/>
  <c r="E426" i="4" s="1"/>
  <c r="F426" i="4" s="1"/>
  <c r="E427" i="4" l="1" a="1"/>
  <c r="E427" i="4" s="1"/>
  <c r="F427" i="4" s="1"/>
  <c r="E428" i="4" l="1" a="1"/>
  <c r="E428" i="4" s="1"/>
  <c r="F428" i="4" l="1"/>
  <c r="H428" i="4"/>
  <c r="I428" i="4" s="1"/>
  <c r="E429" i="4" a="1"/>
  <c r="E429" i="4" s="1"/>
  <c r="F429" i="4" l="1"/>
  <c r="H429" i="4"/>
  <c r="I429" i="4" s="1"/>
  <c r="E430" i="4" a="1"/>
  <c r="E430" i="4" s="1"/>
  <c r="F430" i="4" s="1"/>
  <c r="E431" i="4" l="1" a="1"/>
  <c r="E431" i="4" s="1"/>
  <c r="F431" i="4" s="1"/>
  <c r="E432" i="4" l="1" a="1"/>
  <c r="E432" i="4" s="1"/>
  <c r="F432" i="4" s="1"/>
  <c r="E433" i="4" l="1" a="1"/>
  <c r="E433" i="4" s="1"/>
  <c r="F433" i="4" s="1"/>
  <c r="E434" i="4" s="1" a="1"/>
  <c r="E434" i="4" s="1"/>
  <c r="F434" i="4" s="1"/>
  <c r="H433" i="4" l="1"/>
  <c r="I433" i="4" s="1"/>
  <c r="E435" i="4" a="1"/>
  <c r="E435" i="4" s="1"/>
  <c r="F435" i="4" s="1"/>
  <c r="E436" i="4" l="1" a="1"/>
  <c r="E436" i="4" s="1"/>
  <c r="F436" i="4" s="1"/>
  <c r="E437" i="4" l="1" a="1"/>
  <c r="E437" i="4" s="1"/>
  <c r="F437" i="4" s="1"/>
  <c r="E438" i="4" s="1" a="1"/>
  <c r="E438" i="4" s="1"/>
  <c r="F438" i="4" s="1"/>
  <c r="H437" i="4" l="1"/>
  <c r="I437" i="4" s="1"/>
  <c r="E439" i="4" a="1"/>
  <c r="E439" i="4" s="1"/>
  <c r="F439" i="4" s="1"/>
  <c r="E440" i="4" l="1" a="1"/>
  <c r="E440" i="4" s="1"/>
  <c r="F440" i="4" s="1"/>
  <c r="E441" i="4" l="1" a="1"/>
  <c r="E441" i="4" s="1"/>
  <c r="F441" i="4" l="1"/>
  <c r="E442" i="4" s="1" a="1"/>
  <c r="E442" i="4" s="1"/>
  <c r="F442" i="4" s="1"/>
  <c r="E443" i="4" s="1" a="1"/>
  <c r="E443" i="4" s="1"/>
  <c r="H441" i="4"/>
  <c r="I441" i="4" s="1"/>
  <c r="F443" i="4" l="1"/>
  <c r="E444" i="4" a="1"/>
  <c r="E444" i="4" s="1"/>
  <c r="F444" i="4" s="1"/>
  <c r="E445" i="4" l="1" a="1"/>
  <c r="E445" i="4" s="1"/>
  <c r="F445" i="4" s="1"/>
  <c r="E446" i="4" l="1" a="1"/>
  <c r="E446" i="4" s="1"/>
  <c r="F446" i="4" s="1"/>
  <c r="E447" i="4" l="1" a="1"/>
  <c r="E447" i="4" s="1"/>
  <c r="H446" i="4"/>
  <c r="I446" i="4" s="1"/>
  <c r="F447" i="4"/>
  <c r="E448" i="4" s="1" a="1"/>
  <c r="E448" i="4" s="1"/>
  <c r="F448" i="4" s="1"/>
  <c r="H447" i="4"/>
  <c r="I447" i="4" s="1"/>
  <c r="E449" i="4" l="1" a="1"/>
  <c r="E449" i="4" s="1"/>
  <c r="F449" i="4" s="1"/>
  <c r="E450" i="4" l="1" a="1"/>
  <c r="E450" i="4" s="1"/>
  <c r="F450" i="4" s="1"/>
  <c r="E451" i="4" l="1" a="1"/>
  <c r="E451" i="4" s="1"/>
  <c r="F451" i="4" l="1"/>
  <c r="H451" i="4"/>
  <c r="I451" i="4" s="1"/>
  <c r="E452" i="4" a="1"/>
  <c r="E452" i="4" s="1"/>
  <c r="F452" i="4" l="1"/>
  <c r="H452" i="4"/>
  <c r="I452" i="4" s="1"/>
  <c r="E453" i="4" a="1"/>
  <c r="E453" i="4" s="1"/>
  <c r="F453" i="4" l="1"/>
  <c r="E454" i="4" s="1" a="1"/>
  <c r="E454" i="4" s="1"/>
  <c r="F454" i="4" s="1"/>
  <c r="E455" i="4" s="1" a="1"/>
  <c r="E455" i="4" s="1"/>
  <c r="F455" i="4" s="1"/>
  <c r="E456" i="4" l="1" a="1"/>
  <c r="E456" i="4" s="1"/>
  <c r="F456" i="4" s="1"/>
  <c r="E457" i="4" l="1" a="1"/>
  <c r="E457" i="4" s="1"/>
  <c r="F457" i="4" s="1"/>
  <c r="E458" i="4" l="1" a="1"/>
  <c r="E458" i="4" s="1"/>
  <c r="F458" i="4" s="1"/>
  <c r="E459" i="4" l="1" a="1"/>
  <c r="E459" i="4" s="1"/>
  <c r="F459" i="4" s="1"/>
  <c r="E460" i="4" l="1" a="1"/>
  <c r="E460" i="4" s="1"/>
  <c r="F460" i="4" l="1"/>
  <c r="H460" i="4"/>
  <c r="I460" i="4" s="1"/>
  <c r="E461" i="4" a="1"/>
  <c r="E461" i="4" s="1"/>
  <c r="F461" i="4" l="1"/>
  <c r="H461" i="4"/>
  <c r="I461" i="4" s="1"/>
  <c r="E462" i="4" a="1"/>
  <c r="E462" i="4" s="1"/>
  <c r="F462" i="4" l="1"/>
  <c r="G462" i="4"/>
  <c r="E463" i="4" a="1"/>
  <c r="E463" i="4" s="1"/>
  <c r="F463" i="4" l="1"/>
  <c r="H463" i="4"/>
  <c r="I463" i="4" s="1"/>
  <c r="E464" i="4" a="1"/>
  <c r="E464" i="4" s="1"/>
  <c r="F464" i="4" l="1"/>
  <c r="H464" i="4"/>
  <c r="I464" i="4" s="1"/>
  <c r="E465" i="4" a="1"/>
  <c r="E465" i="4" s="1"/>
  <c r="F465" i="4" l="1"/>
  <c r="H465" i="4"/>
  <c r="I465" i="4" s="1"/>
  <c r="E466" i="4" a="1"/>
  <c r="E466" i="4" s="1"/>
  <c r="F466" i="4" s="1"/>
  <c r="E467" i="4" l="1" a="1"/>
  <c r="E467" i="4" s="1"/>
  <c r="F467" i="4" s="1"/>
  <c r="E468" i="4" l="1" a="1"/>
  <c r="E468" i="4" s="1"/>
  <c r="F468" i="4" l="1"/>
  <c r="G468" i="4"/>
  <c r="E469" i="4" a="1"/>
  <c r="E469" i="4" s="1"/>
  <c r="F469" i="4" s="1"/>
  <c r="E470" i="4" l="1" a="1"/>
  <c r="E470" i="4" s="1"/>
  <c r="F470" i="4" s="1"/>
  <c r="E471" i="4" l="1" a="1"/>
  <c r="E471" i="4" s="1"/>
  <c r="F471" i="4" l="1"/>
  <c r="H471" i="4"/>
  <c r="I471" i="4" s="1"/>
  <c r="E472" i="4" a="1"/>
  <c r="E472" i="4" s="1"/>
  <c r="F472" i="4" l="1"/>
  <c r="H472" i="4"/>
  <c r="I472" i="4" s="1"/>
  <c r="E473" i="4" a="1"/>
  <c r="E473" i="4" s="1"/>
  <c r="F473" i="4" s="1"/>
  <c r="E474" i="4" l="1" a="1"/>
  <c r="E474" i="4" s="1"/>
  <c r="F474" i="4" s="1"/>
  <c r="E475" i="4" l="1" a="1"/>
  <c r="E475" i="4" s="1"/>
  <c r="F475" i="4" s="1"/>
  <c r="E476" i="4" l="1" a="1"/>
  <c r="E476" i="4" s="1"/>
  <c r="F476" i="4" s="1"/>
  <c r="E477" i="4" l="1" a="1"/>
  <c r="E477" i="4" s="1"/>
  <c r="F477" i="4" s="1"/>
  <c r="E478" i="4" l="1" a="1"/>
  <c r="E478" i="4" s="1"/>
  <c r="F478" i="4" l="1"/>
  <c r="H478" i="4"/>
  <c r="I478" i="4" s="1"/>
  <c r="E479" i="4" a="1"/>
  <c r="E479" i="4" s="1"/>
  <c r="F479" i="4" l="1"/>
  <c r="H479" i="4"/>
  <c r="I479" i="4" s="1"/>
  <c r="E480" i="4" a="1"/>
  <c r="E480" i="4" s="1"/>
  <c r="F480" i="4" s="1"/>
  <c r="E481" i="4" l="1" a="1"/>
  <c r="E481" i="4" s="1"/>
  <c r="F481" i="4" s="1"/>
  <c r="E482" i="4" l="1" a="1"/>
  <c r="E482" i="4" s="1"/>
  <c r="F482" i="4" s="1"/>
  <c r="E483" i="4" l="1" a="1"/>
  <c r="E483" i="4" s="1"/>
  <c r="F483" i="4" l="1"/>
  <c r="H483" i="4"/>
  <c r="I483" i="4" s="1"/>
  <c r="E484" i="4" a="1"/>
  <c r="E484" i="4" s="1"/>
  <c r="F484" i="4" l="1"/>
  <c r="H484" i="4"/>
  <c r="I484" i="4" s="1"/>
  <c r="E485" i="4" a="1"/>
  <c r="E485" i="4" s="1"/>
  <c r="F485" i="4" l="1"/>
  <c r="H485" i="4"/>
  <c r="I485" i="4" s="1"/>
  <c r="E486" i="4" a="1"/>
  <c r="E486" i="4" s="1"/>
  <c r="F486" i="4" l="1"/>
  <c r="H486" i="4"/>
  <c r="I486" i="4" s="1"/>
  <c r="E487" i="4" a="1"/>
  <c r="E487" i="4" s="1"/>
  <c r="F487" i="4" s="1"/>
  <c r="E488" i="4" l="1" a="1"/>
  <c r="E488" i="4" s="1"/>
  <c r="F488" i="4" s="1"/>
  <c r="E489" i="4" l="1" a="1"/>
  <c r="E489" i="4" s="1"/>
  <c r="F489" i="4" s="1"/>
  <c r="E490" i="4" l="1" a="1"/>
  <c r="E490" i="4" s="1"/>
  <c r="F490" i="4" l="1"/>
  <c r="H490" i="4"/>
  <c r="I490" i="4" s="1"/>
  <c r="E491" i="4" a="1"/>
  <c r="E491" i="4" s="1"/>
  <c r="F491" i="4" l="1"/>
  <c r="H491" i="4"/>
  <c r="I491" i="4" s="1"/>
  <c r="E492" i="4" a="1"/>
  <c r="E492" i="4" s="1"/>
  <c r="F492" i="4" l="1"/>
  <c r="G492" i="4"/>
  <c r="E493" i="4" a="1"/>
  <c r="E493" i="4" s="1"/>
  <c r="F493" i="4" l="1"/>
  <c r="G493" i="4"/>
  <c r="E494" i="4" a="1"/>
  <c r="E494" i="4" s="1"/>
  <c r="F494" i="4" l="1"/>
  <c r="H494" i="4"/>
  <c r="I494" i="4" s="1"/>
  <c r="E495" i="4" a="1"/>
  <c r="E495" i="4" s="1"/>
  <c r="F495" i="4" l="1"/>
  <c r="G495" i="4"/>
  <c r="E496" i="4" a="1"/>
  <c r="E496" i="4" s="1"/>
  <c r="F496" i="4" l="1"/>
  <c r="G496" i="4"/>
  <c r="E497" i="4" a="1"/>
  <c r="E497" i="4" s="1"/>
  <c r="F497" i="4" s="1"/>
  <c r="E498" i="4" l="1" a="1"/>
  <c r="E498" i="4" s="1"/>
  <c r="F498" i="4" s="1"/>
  <c r="E499" i="4" l="1" a="1"/>
  <c r="E499" i="4" s="1"/>
  <c r="F499" i="4" l="1"/>
  <c r="G499" i="4"/>
  <c r="E500" i="4" a="1"/>
  <c r="E500" i="4" s="1"/>
  <c r="F500" i="4" l="1"/>
  <c r="H500" i="4"/>
  <c r="I500" i="4" s="1"/>
  <c r="E501" i="4" a="1"/>
  <c r="E501" i="4" s="1"/>
  <c r="F501" i="4" l="1"/>
  <c r="G501" i="4"/>
  <c r="E502" i="4" a="1"/>
  <c r="E502" i="4" s="1"/>
  <c r="F502" i="4" l="1"/>
  <c r="G502" i="4"/>
  <c r="E503" i="4" a="1"/>
  <c r="E503" i="4" s="1"/>
  <c r="F503" i="4" l="1"/>
  <c r="G503" i="4"/>
  <c r="E504" i="4" a="1"/>
  <c r="E504" i="4" s="1"/>
  <c r="F504" i="4" l="1"/>
  <c r="H504" i="4"/>
  <c r="I504" i="4" s="1"/>
  <c r="E505" i="4" a="1"/>
  <c r="E505" i="4" s="1"/>
  <c r="F505" i="4" l="1"/>
  <c r="G505" i="4"/>
  <c r="E506" i="4" a="1"/>
  <c r="E506" i="4" s="1"/>
  <c r="F506" i="4" s="1"/>
  <c r="E507" i="4" l="1" a="1"/>
  <c r="E507" i="4" s="1"/>
  <c r="F507" i="4" s="1"/>
  <c r="E508" i="4" l="1" a="1"/>
  <c r="E508" i="4" s="1"/>
  <c r="F508" i="4" l="1"/>
  <c r="G508" i="4"/>
  <c r="E509" i="4" a="1"/>
  <c r="E509" i="4" s="1"/>
  <c r="F509" i="4" l="1"/>
  <c r="H509" i="4"/>
  <c r="I509" i="4" s="1"/>
  <c r="E510" i="4" a="1"/>
  <c r="E510" i="4" s="1"/>
  <c r="F510" i="4" l="1"/>
  <c r="G510" i="4"/>
  <c r="E511" i="4" a="1"/>
  <c r="E511" i="4" s="1"/>
  <c r="F511" i="4" l="1"/>
  <c r="H511" i="4"/>
  <c r="I511" i="4" s="1"/>
  <c r="E512" i="4" a="1"/>
  <c r="E512" i="4" s="1"/>
  <c r="F512" i="4" s="1"/>
  <c r="E513" i="4" l="1" a="1"/>
  <c r="E513" i="4" s="1"/>
  <c r="F513" i="4" s="1"/>
  <c r="E514" i="4" l="1" a="1"/>
  <c r="E514" i="4" s="1"/>
  <c r="F514" i="4" l="1"/>
  <c r="H514" i="4"/>
  <c r="I514" i="4" s="1"/>
  <c r="E515" i="4" a="1"/>
  <c r="E515" i="4" s="1"/>
  <c r="F515" i="4" s="1"/>
  <c r="E516" i="4" l="1" a="1"/>
  <c r="E516" i="4" s="1"/>
  <c r="F516" i="4" s="1"/>
  <c r="E517" i="4" l="1" a="1"/>
  <c r="E517" i="4" s="1"/>
  <c r="F517" i="4" s="1"/>
  <c r="E518" i="4" l="1" a="1"/>
  <c r="E518" i="4" s="1"/>
  <c r="F518" i="4" l="1"/>
  <c r="E519" i="4" s="1" a="1"/>
  <c r="E519" i="4" s="1"/>
  <c r="F519" i="4" s="1"/>
  <c r="H518" i="4"/>
  <c r="I518" i="4" s="1"/>
  <c r="E520" i="4" l="1" a="1"/>
  <c r="E520" i="4" s="1"/>
  <c r="F520" i="4" s="1"/>
  <c r="E521" i="4" l="1" a="1"/>
  <c r="E521" i="4" s="1"/>
  <c r="F521" i="4" s="1"/>
  <c r="E522" i="4" l="1" a="1"/>
  <c r="E522" i="4" s="1"/>
  <c r="F522" i="4" s="1"/>
  <c r="E523" i="4" l="1" a="1"/>
  <c r="E523" i="4" s="1"/>
  <c r="F523" i="4" l="1"/>
  <c r="H523" i="4"/>
  <c r="I523" i="4" s="1"/>
  <c r="E524" i="4" a="1"/>
  <c r="E524" i="4" s="1"/>
  <c r="F524" i="4" l="1"/>
  <c r="E525" i="4" s="1" a="1"/>
  <c r="E525" i="4" s="1"/>
  <c r="F525" i="4" s="1"/>
  <c r="H524" i="4"/>
  <c r="I524" i="4" s="1"/>
  <c r="E526" i="4" l="1" a="1"/>
  <c r="E526" i="4" s="1"/>
  <c r="F526" i="4" l="1"/>
  <c r="E527" i="4" a="1"/>
  <c r="E527" i="4" s="1"/>
  <c r="F527" i="4" l="1"/>
  <c r="E528" i="4" a="1"/>
  <c r="E528" i="4" s="1"/>
  <c r="H528" i="4" l="1"/>
  <c r="I528" i="4" s="1"/>
  <c r="F528" i="4"/>
  <c r="E529" i="4" a="1"/>
  <c r="E529" i="4" s="1"/>
  <c r="G529" i="4" l="1"/>
  <c r="E530" i="4" a="1"/>
  <c r="E530" i="4" s="1"/>
  <c r="F529" i="4"/>
  <c r="F530" i="4" l="1"/>
  <c r="E531" i="4" a="1"/>
  <c r="E531" i="4" s="1"/>
  <c r="H530" i="4"/>
  <c r="I530" i="4" s="1"/>
  <c r="F531" i="4" l="1"/>
  <c r="E532" i="4" a="1"/>
  <c r="E532" i="4" s="1"/>
  <c r="H531" i="4"/>
  <c r="I531" i="4" s="1"/>
  <c r="G532" i="4" l="1"/>
  <c r="F532" i="4"/>
  <c r="E533" i="4" a="1"/>
  <c r="E533" i="4" s="1"/>
  <c r="F533" i="4" l="1"/>
  <c r="E534" i="4" a="1"/>
  <c r="E534" i="4" s="1"/>
  <c r="F534" i="4" l="1"/>
  <c r="E535" i="4" a="1"/>
  <c r="E535" i="4" s="1"/>
  <c r="F535" i="4" l="1"/>
  <c r="H535" i="4"/>
  <c r="I535" i="4" s="1"/>
  <c r="E536" i="4" a="1"/>
  <c r="E536" i="4" s="1"/>
  <c r="H536" i="4" l="1"/>
  <c r="I536" i="4" s="1"/>
  <c r="F536" i="4"/>
  <c r="E537" i="4" a="1"/>
  <c r="E537" i="4" s="1"/>
  <c r="F537" i="4" l="1"/>
  <c r="E538" i="4" s="1" a="1"/>
  <c r="E538" i="4" s="1"/>
  <c r="H537" i="4"/>
  <c r="I537" i="4" s="1"/>
  <c r="F538" i="4" l="1"/>
  <c r="E539" i="4" a="1"/>
  <c r="E539" i="4" s="1"/>
  <c r="F539" i="4" l="1"/>
  <c r="E540" i="4" a="1"/>
  <c r="E540" i="4" s="1"/>
  <c r="F540" i="4" l="1"/>
  <c r="E541" i="4" a="1"/>
  <c r="E541" i="4" s="1"/>
  <c r="E542" i="4" l="1" a="1"/>
  <c r="E542" i="4" s="1"/>
  <c r="F541" i="4"/>
  <c r="H541" i="4"/>
  <c r="I541" i="4" s="1"/>
  <c r="H542" i="4" l="1"/>
  <c r="I542" i="4" s="1"/>
  <c r="F542" i="4"/>
  <c r="E543" i="4" s="1" a="1"/>
  <c r="E543" i="4" s="1"/>
  <c r="F543" i="4" s="1"/>
  <c r="E544" i="4" s="1" a="1"/>
  <c r="E544" i="4" s="1"/>
  <c r="F544" i="4" s="1"/>
  <c r="E545" i="4" l="1" a="1"/>
  <c r="E545" i="4" s="1"/>
  <c r="F545" i="4" s="1"/>
  <c r="E546" i="4" l="1" a="1"/>
  <c r="E546" i="4" s="1"/>
  <c r="F546" i="4" s="1"/>
  <c r="E547" i="4" l="1" a="1"/>
  <c r="E547" i="4" s="1"/>
  <c r="F547" i="4"/>
  <c r="E548" i="4" s="1" a="1"/>
  <c r="E548" i="4" s="1"/>
  <c r="F548" i="4" s="1"/>
  <c r="H547" i="4"/>
  <c r="I547" i="4" s="1"/>
  <c r="E549" i="4" l="1" a="1"/>
  <c r="E549" i="4" s="1"/>
  <c r="F549" i="4" s="1"/>
  <c r="E550" i="4" l="1" a="1"/>
  <c r="E550" i="4" s="1"/>
  <c r="F550" i="4" s="1"/>
  <c r="E551" i="4" l="1" a="1"/>
  <c r="E551" i="4" s="1"/>
  <c r="F551" i="4" l="1"/>
  <c r="H551" i="4"/>
  <c r="I551" i="4" s="1"/>
  <c r="E552" i="4" a="1"/>
  <c r="E552" i="4" s="1"/>
  <c r="F552" i="4" s="1"/>
  <c r="E553" i="4" l="1" a="1"/>
  <c r="E553" i="4" s="1"/>
  <c r="F553" i="4" s="1"/>
  <c r="E554" i="4" l="1" a="1"/>
  <c r="E554" i="4" s="1"/>
  <c r="F554" i="4" s="1"/>
  <c r="E555" i="4" l="1" a="1"/>
  <c r="E555" i="4" s="1"/>
  <c r="F555" i="4" s="1"/>
  <c r="E556" i="4" l="1" a="1"/>
  <c r="E556" i="4" s="1"/>
  <c r="F556" i="4" l="1"/>
  <c r="G556" i="4"/>
  <c r="E557" i="4" a="1"/>
  <c r="E557" i="4" s="1"/>
  <c r="F557" i="4" l="1"/>
  <c r="G557" i="4"/>
  <c r="E558" i="4" a="1"/>
  <c r="E558" i="4" s="1"/>
  <c r="F558" i="4" l="1"/>
  <c r="G558" i="4"/>
  <c r="E559" i="4" a="1"/>
  <c r="E559" i="4" s="1"/>
  <c r="F559" i="4" l="1"/>
  <c r="G559" i="4"/>
  <c r="E560" i="4" a="1"/>
  <c r="E560" i="4" s="1"/>
  <c r="F560" i="4" l="1"/>
  <c r="H560" i="4"/>
  <c r="I560" i="4" s="1"/>
  <c r="E561" i="4" a="1"/>
  <c r="E561" i="4" s="1"/>
  <c r="F561" i="4" s="1"/>
  <c r="E562" i="4" l="1" a="1"/>
  <c r="E562" i="4" s="1"/>
  <c r="F562" i="4" s="1"/>
  <c r="E563" i="4" l="1" a="1"/>
  <c r="E563" i="4" s="1"/>
  <c r="F563" i="4" l="1"/>
  <c r="G563" i="4"/>
  <c r="E564" i="4" a="1"/>
  <c r="E564" i="4" s="1"/>
  <c r="F564" i="4" l="1"/>
  <c r="H564" i="4"/>
  <c r="I564" i="4" s="1"/>
  <c r="E565" i="4" a="1"/>
  <c r="E565" i="4" s="1"/>
  <c r="F565" i="4" l="1"/>
  <c r="H565" i="4"/>
  <c r="I565" i="4" s="1"/>
  <c r="E566" i="4" a="1"/>
  <c r="E566" i="4" s="1"/>
  <c r="F566" i="4" l="1"/>
  <c r="H566" i="4"/>
  <c r="I566" i="4" s="1"/>
  <c r="E567" i="4" a="1"/>
  <c r="E567" i="4" s="1"/>
  <c r="F567" i="4" l="1"/>
  <c r="G567" i="4"/>
  <c r="E568" i="4" a="1"/>
  <c r="E568" i="4" s="1"/>
  <c r="F568" i="4" l="1"/>
  <c r="G568" i="4"/>
  <c r="E569" i="4" a="1"/>
  <c r="E569" i="4" s="1"/>
  <c r="F569" i="4" l="1"/>
  <c r="G569" i="4"/>
  <c r="E570" i="4" a="1"/>
  <c r="E570" i="4" s="1"/>
  <c r="F570" i="4" s="1"/>
  <c r="E571" i="4" l="1" a="1"/>
  <c r="E571" i="4" s="1"/>
  <c r="F571" i="4" s="1"/>
  <c r="E572" i="4" l="1" a="1"/>
  <c r="E572" i="4" s="1"/>
  <c r="F572" i="4" l="1"/>
  <c r="G572" i="4"/>
  <c r="E573" i="4" a="1"/>
  <c r="E573" i="4" s="1"/>
  <c r="F573" i="4" l="1"/>
  <c r="G573" i="4"/>
  <c r="E574" i="4" a="1"/>
  <c r="E574" i="4" s="1"/>
  <c r="F574" i="4" l="1"/>
  <c r="G574" i="4"/>
  <c r="E575" i="4" a="1"/>
  <c r="E575" i="4" s="1"/>
  <c r="F575" i="4" s="1"/>
  <c r="E576" i="4" l="1" a="1"/>
  <c r="E576" i="4" s="1"/>
  <c r="F576" i="4" s="1"/>
  <c r="E577" i="4" l="1" a="1"/>
  <c r="E577" i="4" s="1"/>
  <c r="F577" i="4" l="1"/>
  <c r="H577" i="4"/>
  <c r="I577" i="4" s="1"/>
  <c r="E578" i="4" a="1"/>
  <c r="E578" i="4" s="1"/>
  <c r="F578" i="4" l="1"/>
  <c r="H578" i="4"/>
  <c r="I578" i="4" s="1"/>
  <c r="E579" i="4" a="1"/>
  <c r="E579" i="4" s="1"/>
  <c r="F579" i="4" s="1"/>
  <c r="E580" i="4" l="1" a="1"/>
  <c r="E580" i="4" s="1"/>
  <c r="F580" i="4" s="1"/>
  <c r="E581" i="4" l="1" a="1"/>
  <c r="E581" i="4" s="1"/>
  <c r="F581" i="4" s="1"/>
  <c r="E582" i="4" l="1" a="1"/>
  <c r="E582" i="4" s="1"/>
  <c r="F582" i="4" l="1"/>
  <c r="G582" i="4"/>
  <c r="E583" i="4" a="1"/>
  <c r="E583" i="4" s="1"/>
  <c r="F583" i="4" l="1"/>
  <c r="G583" i="4"/>
  <c r="E584" i="4" a="1"/>
  <c r="E584" i="4" s="1"/>
  <c r="F584" i="4" l="1"/>
  <c r="G584" i="4"/>
  <c r="E585" i="4" a="1"/>
  <c r="E585" i="4" s="1"/>
  <c r="F585" i="4" l="1"/>
  <c r="H585" i="4"/>
  <c r="I585" i="4" s="1"/>
  <c r="E586" i="4" a="1"/>
  <c r="E586" i="4" s="1"/>
  <c r="F586" i="4" l="1"/>
  <c r="H586" i="4"/>
  <c r="I586" i="4" s="1"/>
  <c r="E587" i="4" a="1"/>
  <c r="E587" i="4" s="1"/>
  <c r="F587" i="4" l="1"/>
  <c r="G587" i="4"/>
  <c r="E588" i="4" a="1"/>
  <c r="E588" i="4" s="1"/>
  <c r="F588" i="4" l="1"/>
  <c r="H588" i="4"/>
  <c r="I588" i="4" s="1"/>
  <c r="E589" i="4" a="1"/>
  <c r="E589" i="4" s="1"/>
  <c r="F589" i="4" s="1"/>
  <c r="E590" i="4" l="1" a="1"/>
  <c r="E590" i="4" s="1"/>
  <c r="F590" i="4" s="1"/>
  <c r="E591" i="4" l="1" a="1"/>
  <c r="E591" i="4" s="1"/>
  <c r="F591" i="4" l="1"/>
  <c r="H591" i="4"/>
  <c r="I591" i="4" s="1"/>
  <c r="E592" i="4" a="1"/>
  <c r="E592" i="4" s="1"/>
  <c r="F592" i="4" s="1"/>
  <c r="E593" i="4" l="1" a="1"/>
  <c r="E593" i="4" s="1"/>
  <c r="F593" i="4" s="1"/>
  <c r="E594" i="4" l="1" a="1"/>
  <c r="E594" i="4" s="1"/>
  <c r="F594" i="4" s="1"/>
  <c r="E595" i="4" l="1" a="1"/>
  <c r="E595" i="4" s="1"/>
  <c r="F595" i="4" l="1"/>
  <c r="H595" i="4"/>
  <c r="I595" i="4" s="1"/>
  <c r="E596" i="4" a="1"/>
  <c r="E596" i="4" s="1"/>
  <c r="F596" i="4" s="1"/>
  <c r="E597" i="4" l="1" a="1"/>
  <c r="E597" i="4" s="1"/>
  <c r="F597" i="4" s="1"/>
  <c r="E598" i="4" l="1" a="1"/>
  <c r="E598" i="4" s="1"/>
  <c r="F598" i="4" s="1"/>
  <c r="E599" i="4" l="1" a="1"/>
  <c r="E599" i="4" s="1"/>
  <c r="F599" i="4" l="1"/>
  <c r="H599" i="4"/>
  <c r="I599" i="4" s="1"/>
  <c r="E600" i="4" a="1"/>
  <c r="E600" i="4" s="1"/>
  <c r="F600" i="4" s="1"/>
  <c r="E601" i="4" l="1" a="1"/>
  <c r="E601" i="4" s="1"/>
  <c r="F601" i="4" s="1"/>
  <c r="E602" i="4" l="1" a="1"/>
  <c r="E602" i="4" s="1"/>
  <c r="F602" i="4" s="1"/>
  <c r="E603" i="4" l="1" a="1"/>
  <c r="E603" i="4" s="1"/>
  <c r="F603" i="4" s="1"/>
  <c r="E604" i="4" l="1" a="1"/>
  <c r="E604" i="4" s="1"/>
  <c r="G604" i="4" s="1"/>
  <c r="H603" i="4"/>
  <c r="I603" i="4" s="1"/>
  <c r="E605" i="4" l="1" a="1"/>
  <c r="E605" i="4" s="1"/>
  <c r="F605" i="4" s="1"/>
  <c r="F604" i="4"/>
  <c r="E606" i="4" a="1"/>
  <c r="E606" i="4" s="1"/>
  <c r="F606" i="4" s="1"/>
  <c r="E607" i="4" l="1" a="1"/>
  <c r="E607" i="4" s="1"/>
  <c r="F607" i="4" l="1"/>
  <c r="G607" i="4"/>
  <c r="E608" i="4" a="1"/>
  <c r="E608" i="4" s="1"/>
  <c r="F608" i="4" s="1"/>
  <c r="E609" i="4" l="1" a="1"/>
  <c r="E609" i="4" s="1"/>
  <c r="F609" i="4" s="1"/>
  <c r="E610" i="4" l="1" a="1"/>
  <c r="E610" i="4" s="1"/>
  <c r="F610" i="4" l="1"/>
  <c r="E611" i="4" s="1" a="1"/>
  <c r="E611" i="4" s="1"/>
  <c r="H610" i="4"/>
  <c r="I610" i="4" s="1"/>
  <c r="F611" i="4" l="1"/>
  <c r="E612" i="4" s="1" a="1"/>
  <c r="E612" i="4" s="1"/>
  <c r="F612" i="4" s="1"/>
  <c r="E613" i="4" s="1" a="1"/>
  <c r="E613" i="4" s="1"/>
  <c r="F613" i="4" s="1"/>
  <c r="E614" i="4" l="1" a="1"/>
  <c r="E614" i="4" s="1"/>
  <c r="F614" i="4" s="1"/>
  <c r="E615" i="4" l="1" a="1"/>
  <c r="E615" i="4" s="1"/>
  <c r="F615" i="4" s="1"/>
  <c r="E616" i="4" l="1" a="1"/>
  <c r="E616" i="4" s="1"/>
  <c r="F616" i="4" s="1"/>
  <c r="E617" i="4" l="1" a="1"/>
  <c r="E617" i="4" s="1"/>
  <c r="F617" i="4" l="1"/>
  <c r="H617" i="4"/>
  <c r="I617" i="4" s="1"/>
  <c r="E618" i="4" a="1"/>
  <c r="E618" i="4" s="1"/>
  <c r="F618" i="4" s="1"/>
  <c r="E619" i="4" l="1" a="1"/>
  <c r="E619" i="4" s="1"/>
  <c r="F619" i="4" s="1"/>
  <c r="E620" i="4" l="1" a="1"/>
  <c r="E620" i="4" s="1"/>
  <c r="F620" i="4" s="1"/>
  <c r="E621" i="4" l="1" a="1"/>
  <c r="E621" i="4" s="1"/>
  <c r="F621" i="4" s="1"/>
  <c r="E622" i="4" l="1" a="1"/>
  <c r="E622" i="4" s="1"/>
  <c r="F622" i="4" s="1"/>
  <c r="E623" i="4" s="1" a="1"/>
  <c r="E623" i="4" s="1"/>
  <c r="F623" i="4" s="1"/>
  <c r="H622" i="4" l="1"/>
  <c r="I622" i="4" s="1"/>
  <c r="E624" i="4" a="1"/>
  <c r="E624" i="4" s="1"/>
  <c r="F624" i="4" s="1"/>
  <c r="E625" i="4" a="1"/>
  <c r="E625" i="4" s="1"/>
  <c r="F625" i="4" s="1"/>
  <c r="E626" i="4" l="1" a="1"/>
  <c r="E626" i="4" s="1"/>
  <c r="F626" i="4" l="1"/>
  <c r="H626" i="4"/>
  <c r="I626" i="4" s="1"/>
  <c r="E627" i="4" a="1"/>
  <c r="E627" i="4" s="1"/>
  <c r="F627" i="4" s="1"/>
  <c r="E628" i="4" l="1" a="1"/>
  <c r="E628" i="4" s="1"/>
  <c r="F628" i="4" s="1"/>
  <c r="E629" i="4" l="1" a="1"/>
  <c r="E629" i="4" s="1"/>
  <c r="F629" i="4" s="1"/>
  <c r="E630" i="4" a="1"/>
  <c r="E630" i="4" s="1"/>
  <c r="F630" i="4" l="1"/>
  <c r="G630" i="4"/>
  <c r="E631" i="4" a="1"/>
  <c r="E631" i="4" s="1"/>
  <c r="F631" i="4" s="1"/>
  <c r="E632" i="4" l="1" a="1"/>
  <c r="E632" i="4" s="1"/>
  <c r="F632" i="4" s="1"/>
  <c r="E633" i="4" l="1" a="1"/>
  <c r="E633" i="4" s="1"/>
  <c r="F633" i="4" l="1"/>
  <c r="H633" i="4"/>
  <c r="I633" i="4" s="1"/>
  <c r="E634" i="4" a="1"/>
  <c r="E634" i="4" s="1"/>
  <c r="F634" i="4" l="1"/>
  <c r="E635" i="4" s="1" a="1"/>
  <c r="E635" i="4" s="1"/>
  <c r="F635" i="4" s="1"/>
  <c r="H634" i="4"/>
  <c r="I634" i="4" s="1"/>
  <c r="E636" i="4" l="1" a="1"/>
  <c r="E636" i="4" s="1"/>
  <c r="F636" i="4" l="1"/>
  <c r="E637" i="4" s="1" a="1"/>
  <c r="E637" i="4" s="1"/>
  <c r="F637" i="4" l="1"/>
  <c r="E638" i="4" a="1"/>
  <c r="E638" i="4" s="1"/>
  <c r="F638" i="4" s="1"/>
  <c r="E639" i="4" l="1" a="1"/>
  <c r="E639" i="4" s="1"/>
  <c r="F639" i="4" s="1"/>
  <c r="E640" i="4" l="1" a="1"/>
  <c r="E640" i="4" s="1"/>
  <c r="F640" i="4" s="1"/>
  <c r="E641" i="4" a="1"/>
  <c r="E641" i="4" s="1"/>
  <c r="H640" i="4" l="1"/>
  <c r="I640" i="4" s="1"/>
  <c r="F641" i="4"/>
  <c r="H641" i="4"/>
  <c r="I641" i="4" s="1"/>
  <c r="E642" i="4" a="1"/>
  <c r="E642" i="4" s="1"/>
  <c r="F642" i="4" l="1"/>
  <c r="H642" i="4"/>
  <c r="I642" i="4" s="1"/>
  <c r="E643" i="4" a="1"/>
  <c r="E643" i="4" s="1"/>
  <c r="F643" i="4" l="1"/>
  <c r="H643" i="4"/>
  <c r="I643" i="4" s="1"/>
  <c r="E644" i="4" a="1"/>
  <c r="E644" i="4" s="1"/>
  <c r="F644" i="4" s="1"/>
  <c r="E645" i="4" l="1" a="1"/>
  <c r="E645" i="4" s="1"/>
  <c r="F645" i="4" s="1"/>
  <c r="E646" i="4" l="1" a="1"/>
  <c r="E646" i="4" s="1"/>
  <c r="F646" i="4" s="1"/>
  <c r="E647" i="4" l="1" a="1"/>
  <c r="E647" i="4" s="1"/>
  <c r="F647" i="4" l="1"/>
  <c r="G647" i="4"/>
  <c r="E648" i="4" a="1"/>
  <c r="E648" i="4" s="1"/>
  <c r="F648" i="4" s="1"/>
  <c r="E649" i="4" l="1" a="1"/>
  <c r="E649" i="4" s="1"/>
  <c r="F649" i="4" s="1"/>
  <c r="E650" i="4" l="1" a="1"/>
  <c r="E650" i="4" s="1"/>
  <c r="F650" i="4" l="1"/>
  <c r="H650" i="4"/>
  <c r="I650" i="4" s="1"/>
  <c r="E651" i="4" a="1"/>
  <c r="E651" i="4" s="1"/>
  <c r="F651" i="4" l="1"/>
  <c r="E652" i="4" s="1" a="1"/>
  <c r="E652" i="4" s="1"/>
  <c r="F652" i="4" l="1"/>
  <c r="E653" i="4" a="1"/>
  <c r="E653" i="4" s="1"/>
  <c r="F653" i="4" s="1"/>
  <c r="E654" i="4" l="1" a="1"/>
  <c r="E654" i="4" s="1"/>
  <c r="F654" i="4" s="1"/>
  <c r="E655" i="4" l="1" a="1"/>
  <c r="E655" i="4" s="1"/>
  <c r="F655" i="4" l="1"/>
  <c r="H655" i="4"/>
  <c r="I655" i="4" s="1"/>
  <c r="E656" i="4" a="1"/>
  <c r="E656" i="4" s="1"/>
  <c r="F656" i="4" l="1"/>
  <c r="E657" i="4" s="1" a="1"/>
  <c r="E657" i="4" s="1"/>
  <c r="F657" i="4" s="1"/>
  <c r="E658" i="4" s="1" a="1"/>
  <c r="E658" i="4" s="1"/>
  <c r="H656" i="4"/>
  <c r="I656" i="4" s="1"/>
  <c r="F658" i="4" l="1"/>
  <c r="E659" i="4" a="1"/>
  <c r="E659" i="4" s="1"/>
  <c r="F659" i="4" s="1"/>
  <c r="E660" i="4" l="1" a="1"/>
  <c r="E660" i="4" s="1"/>
  <c r="F660" i="4" s="1"/>
  <c r="E661" i="4" l="1" a="1"/>
  <c r="E661" i="4" s="1"/>
  <c r="F661" i="4" s="1"/>
  <c r="H661" i="4" l="1"/>
  <c r="I661" i="4" s="1"/>
  <c r="E662" i="4" a="1"/>
  <c r="E662" i="4" s="1"/>
  <c r="F662" i="4" s="1"/>
  <c r="E663" i="4" l="1" a="1"/>
  <c r="E663" i="4" s="1"/>
  <c r="H662" i="4"/>
  <c r="I662" i="4" s="1"/>
  <c r="F663" i="4"/>
  <c r="E664" i="4" s="1" a="1"/>
  <c r="E664" i="4" s="1"/>
  <c r="F664" i="4" s="1"/>
  <c r="H663" i="4"/>
  <c r="I663" i="4" s="1"/>
  <c r="E665" i="4" l="1" a="1"/>
  <c r="E665" i="4" s="1"/>
  <c r="F665" i="4" s="1"/>
  <c r="E666" i="4" l="1" a="1"/>
  <c r="E666" i="4" s="1"/>
  <c r="F666" i="4" s="1"/>
  <c r="E667" i="4" l="1" a="1"/>
  <c r="E667" i="4" s="1"/>
  <c r="F667" i="4" l="1"/>
  <c r="H667" i="4"/>
  <c r="I667" i="4" s="1"/>
  <c r="E668" i="4" a="1"/>
  <c r="E668" i="4" s="1"/>
  <c r="F668" i="4" l="1"/>
  <c r="H668" i="4"/>
  <c r="I668" i="4" s="1"/>
  <c r="E669" i="4" a="1"/>
  <c r="E669" i="4" s="1"/>
  <c r="F669" i="4" s="1"/>
  <c r="E670" i="4" l="1" a="1"/>
  <c r="E670" i="4" s="1"/>
  <c r="F670" i="4" s="1"/>
  <c r="E671" i="4" l="1" a="1"/>
  <c r="E671" i="4" s="1"/>
  <c r="F671" i="4" s="1"/>
  <c r="E672" i="4" l="1" a="1"/>
  <c r="E672" i="4" s="1"/>
  <c r="F672" i="4" s="1"/>
  <c r="E673" i="4" l="1" a="1"/>
  <c r="E673" i="4" s="1"/>
  <c r="E674" i="4" s="1" a="1"/>
  <c r="E674" i="4" s="1"/>
  <c r="H674" i="4" l="1"/>
  <c r="I674" i="4" s="1"/>
  <c r="F673" i="4"/>
  <c r="F674" i="4" s="1"/>
  <c r="H673" i="4"/>
  <c r="I673" i="4" s="1"/>
  <c r="E675" i="4" a="1"/>
  <c r="E675" i="4" s="1"/>
  <c r="F675" i="4" l="1"/>
  <c r="H675" i="4"/>
  <c r="I675" i="4" s="1"/>
  <c r="E676" i="4" a="1"/>
  <c r="E676" i="4" s="1"/>
  <c r="F676" i="4" l="1"/>
  <c r="H676" i="4"/>
  <c r="I676" i="4" s="1"/>
  <c r="E677" i="4" a="1"/>
  <c r="E677" i="4" s="1"/>
  <c r="F677" i="4" s="1"/>
  <c r="E678" i="4" l="1" a="1"/>
  <c r="E678" i="4" s="1"/>
  <c r="F678" i="4" s="1"/>
  <c r="E679" i="4" l="1" a="1"/>
  <c r="E679" i="4" s="1"/>
  <c r="F679" i="4" s="1"/>
  <c r="E680" i="4" l="1" a="1"/>
  <c r="E680" i="4" s="1"/>
  <c r="F680" i="4" s="1"/>
  <c r="E681" i="4" l="1" a="1"/>
  <c r="E681" i="4" s="1"/>
  <c r="F681" i="4" s="1"/>
  <c r="E682" i="4" l="1" a="1"/>
  <c r="E682" i="4" s="1"/>
  <c r="F682" i="4" l="1"/>
  <c r="G682" i="4"/>
  <c r="E683" i="4" a="1"/>
  <c r="E683" i="4" s="1"/>
  <c r="F683" i="4" l="1"/>
  <c r="G683" i="4"/>
  <c r="E684" i="4" a="1"/>
  <c r="E684" i="4" s="1"/>
  <c r="F684" i="4" s="1"/>
  <c r="E685" i="4" l="1" a="1"/>
  <c r="E685" i="4" s="1"/>
  <c r="F685" i="4" s="1"/>
  <c r="E686" i="4" l="1" a="1"/>
  <c r="E686" i="4" s="1"/>
  <c r="F686" i="4" l="1"/>
  <c r="H686" i="4"/>
  <c r="I686" i="4" s="1"/>
  <c r="E687" i="4" a="1"/>
  <c r="E687" i="4" s="1"/>
  <c r="F687" i="4" l="1"/>
  <c r="G687" i="4"/>
  <c r="E688" i="4" a="1"/>
  <c r="E688" i="4" s="1"/>
  <c r="F688" i="4" s="1"/>
  <c r="E689" i="4" l="1" a="1"/>
  <c r="E689" i="4" s="1"/>
  <c r="F689" i="4" s="1"/>
  <c r="E690" i="4" l="1" a="1"/>
  <c r="E690" i="4" s="1"/>
  <c r="F690" i="4" l="1"/>
  <c r="H690" i="4"/>
  <c r="I690" i="4" s="1"/>
  <c r="E691" i="4" a="1"/>
  <c r="E691" i="4" s="1"/>
  <c r="F691" i="4" s="1"/>
  <c r="E692" i="4" l="1" a="1"/>
  <c r="E692" i="4" s="1"/>
  <c r="F692" i="4" s="1"/>
  <c r="E693" i="4" l="1" a="1"/>
  <c r="E693" i="4" s="1"/>
  <c r="F693" i="4" s="1"/>
  <c r="E694" i="4" l="1" a="1"/>
  <c r="E694" i="4" s="1"/>
  <c r="F694" i="4" s="1"/>
  <c r="E695" i="4" l="1" a="1"/>
  <c r="E695" i="4" s="1"/>
  <c r="F695" i="4" l="1"/>
  <c r="H695" i="4"/>
  <c r="I695" i="4" s="1"/>
  <c r="E696" i="4" a="1"/>
  <c r="E696" i="4" s="1"/>
  <c r="F696" i="4" l="1"/>
  <c r="H696" i="4"/>
  <c r="I696" i="4" s="1"/>
  <c r="E697" i="4" a="1"/>
  <c r="E697" i="4" s="1"/>
  <c r="F697" i="4" s="1"/>
  <c r="E698" i="4" s="1" a="1"/>
  <c r="E698" i="4" s="1"/>
  <c r="F698" i="4" s="1"/>
  <c r="E699" i="4" l="1" a="1"/>
  <c r="E699" i="4" s="1"/>
  <c r="F699" i="4" s="1"/>
  <c r="E700" i="4" l="1" a="1"/>
  <c r="E700" i="4" s="1"/>
  <c r="F700" i="4" s="1"/>
  <c r="E701" i="4" l="1" a="1"/>
  <c r="E701" i="4" s="1"/>
  <c r="F701" i="4" l="1"/>
  <c r="H701" i="4"/>
  <c r="I701" i="4" s="1"/>
  <c r="E702" i="4" a="1"/>
  <c r="E702" i="4" s="1"/>
  <c r="F702" i="4" l="1"/>
  <c r="H702" i="4"/>
  <c r="I702" i="4" s="1"/>
  <c r="E703" i="4" a="1"/>
  <c r="E703" i="4" s="1"/>
  <c r="F703" i="4" s="1"/>
  <c r="E704" i="4" l="1" a="1"/>
  <c r="E704" i="4" s="1"/>
  <c r="F704" i="4" s="1"/>
  <c r="E705" i="4" l="1" a="1"/>
  <c r="E705" i="4" s="1"/>
  <c r="F705" i="4" s="1"/>
  <c r="E706" i="4" l="1" a="1"/>
  <c r="E706" i="4" s="1"/>
  <c r="F706" i="4" s="1"/>
  <c r="E707" i="4" s="1" a="1"/>
  <c r="E707" i="4" s="1"/>
  <c r="F707" i="4" s="1"/>
  <c r="H706" i="4"/>
  <c r="I706" i="4" s="1"/>
  <c r="E708" i="4" l="1" a="1"/>
  <c r="E708" i="4" s="1"/>
  <c r="F708" i="4" s="1"/>
  <c r="E709" i="4" l="1" a="1"/>
  <c r="E709" i="4" s="1"/>
  <c r="F709" i="4" s="1"/>
  <c r="E710" i="4" l="1" a="1"/>
  <c r="E710" i="4" s="1"/>
  <c r="E711" i="4" s="1" a="1"/>
  <c r="E711" i="4" s="1"/>
  <c r="G711" i="4" l="1"/>
  <c r="F710" i="4"/>
  <c r="F711" i="4" s="1"/>
  <c r="G710" i="4"/>
  <c r="E712" i="4" a="1"/>
  <c r="E712" i="4" s="1"/>
  <c r="F712" i="4" l="1"/>
  <c r="H712" i="4"/>
  <c r="I712" i="4" s="1"/>
  <c r="E713" i="4" a="1"/>
  <c r="E713" i="4" s="1"/>
  <c r="F713" i="4" s="1"/>
  <c r="E714" i="4" l="1" a="1"/>
  <c r="E714" i="4" s="1"/>
  <c r="F714" i="4" s="1"/>
  <c r="E715" i="4" l="1" a="1"/>
  <c r="E715" i="4" s="1"/>
  <c r="F715" i="4" l="1"/>
  <c r="H715" i="4"/>
  <c r="I715" i="4" s="1"/>
  <c r="E716" i="4" a="1"/>
  <c r="E716" i="4" s="1"/>
  <c r="F716" i="4" l="1"/>
  <c r="G716" i="4"/>
  <c r="E717" i="4" a="1"/>
  <c r="E717" i="4" s="1"/>
  <c r="F717" i="4" l="1"/>
  <c r="G717" i="4"/>
  <c r="E718" i="4" a="1"/>
  <c r="E718" i="4" s="1"/>
  <c r="F718" i="4" l="1"/>
  <c r="H718" i="4"/>
  <c r="I718" i="4" s="1"/>
  <c r="E719" i="4" a="1"/>
  <c r="E719" i="4" s="1"/>
  <c r="F719" i="4" l="1"/>
  <c r="G719" i="4"/>
  <c r="E720" i="4" a="1"/>
  <c r="E720" i="4" s="1"/>
  <c r="F720" i="4" s="1"/>
  <c r="E721" i="4" l="1" a="1"/>
  <c r="E721" i="4" s="1"/>
  <c r="F721" i="4" s="1"/>
  <c r="E722" i="4" l="1" a="1"/>
  <c r="E722" i="4" s="1"/>
  <c r="F722" i="4" l="1"/>
  <c r="H722" i="4"/>
  <c r="I722" i="4" s="1"/>
  <c r="E723" i="4" a="1"/>
  <c r="E723" i="4" s="1"/>
  <c r="F723" i="4" l="1"/>
  <c r="H723" i="4"/>
  <c r="I723" i="4" s="1"/>
  <c r="E724" i="4" a="1"/>
  <c r="E724" i="4" s="1"/>
  <c r="F724" i="4" l="1"/>
  <c r="H724" i="4"/>
  <c r="I724" i="4" s="1"/>
  <c r="E725" i="4" a="1"/>
  <c r="E725" i="4" s="1"/>
  <c r="F725" i="4" l="1"/>
  <c r="H725" i="4"/>
  <c r="I725" i="4" s="1"/>
  <c r="E726" i="4" a="1"/>
  <c r="E726" i="4" s="1"/>
  <c r="F726" i="4" l="1"/>
  <c r="H726" i="4"/>
  <c r="I726" i="4" s="1"/>
  <c r="E727" i="4" a="1"/>
  <c r="E727" i="4" s="1"/>
  <c r="F727" i="4" s="1"/>
  <c r="E728" i="4" l="1" a="1"/>
  <c r="E728" i="4" s="1"/>
  <c r="F728" i="4" s="1"/>
  <c r="E729" i="4" l="1" a="1"/>
  <c r="E729" i="4" s="1"/>
  <c r="F729" i="4" s="1"/>
  <c r="E730" i="4" l="1" a="1"/>
  <c r="E730" i="4" s="1"/>
  <c r="F730" i="4" l="1"/>
  <c r="G730" i="4"/>
  <c r="E731" i="4" a="1"/>
  <c r="E731" i="4" s="1"/>
  <c r="F731" i="4" s="1"/>
  <c r="E732" i="4" l="1" a="1"/>
  <c r="E732" i="4" s="1"/>
  <c r="F732" i="4" s="1"/>
  <c r="E733" i="4" l="1" a="1"/>
  <c r="E733" i="4" s="1"/>
  <c r="F733" i="4" l="1"/>
  <c r="H733" i="4"/>
  <c r="I733" i="4" s="1"/>
  <c r="E734" i="4" a="1"/>
  <c r="E734" i="4" s="1"/>
  <c r="F734" i="4" l="1"/>
  <c r="E735" i="4" s="1" a="1"/>
  <c r="E735" i="4" s="1"/>
  <c r="F735" i="4" l="1"/>
  <c r="E736" i="4" a="1"/>
  <c r="E736" i="4" s="1"/>
  <c r="F736" i="4" s="1"/>
  <c r="E737" i="4" l="1" a="1"/>
  <c r="E737" i="4" s="1"/>
  <c r="F737" i="4" s="1"/>
  <c r="E738" i="4" l="1" a="1"/>
  <c r="E738" i="4" s="1"/>
  <c r="F738" i="4" s="1"/>
  <c r="E739" i="4" s="1" a="1"/>
  <c r="E739" i="4" s="1"/>
  <c r="H738" i="4"/>
  <c r="I738" i="4" s="1"/>
  <c r="F739" i="4" l="1"/>
  <c r="E740" i="4" s="1" a="1"/>
  <c r="E740" i="4" s="1"/>
  <c r="F740" i="4" l="1"/>
  <c r="E741" i="4" a="1"/>
  <c r="E741" i="4" s="1"/>
  <c r="F741" i="4" s="1"/>
  <c r="E742" i="4" l="1" a="1"/>
  <c r="E742" i="4" s="1"/>
  <c r="F742" i="4" s="1"/>
  <c r="E743" i="4" l="1" a="1"/>
  <c r="E743" i="4" s="1"/>
  <c r="F743" i="4" s="1"/>
  <c r="G743" i="4"/>
  <c r="E744" i="4" a="1"/>
  <c r="E744" i="4" s="1"/>
  <c r="F744" i="4" l="1"/>
  <c r="G744" i="4"/>
  <c r="E745" i="4" a="1"/>
  <c r="E745" i="4" s="1"/>
  <c r="F745" i="4" l="1"/>
  <c r="G745" i="4"/>
  <c r="E746" i="4" a="1"/>
  <c r="E746" i="4" s="1"/>
  <c r="F746" i="4" l="1"/>
  <c r="G746" i="4"/>
  <c r="E747" i="4" a="1"/>
  <c r="E747" i="4" s="1"/>
  <c r="F747" i="4" s="1"/>
  <c r="E748" i="4" l="1" a="1"/>
  <c r="E748" i="4" s="1"/>
  <c r="F748" i="4" s="1"/>
  <c r="E749" i="4" l="1" a="1"/>
  <c r="E749" i="4" s="1"/>
  <c r="F749" i="4" l="1"/>
  <c r="G749" i="4"/>
  <c r="E750" i="4" a="1"/>
  <c r="E750" i="4" s="1"/>
  <c r="F750" i="4" s="1"/>
  <c r="E751" i="4" l="1" a="1"/>
  <c r="E751" i="4" s="1"/>
  <c r="F751" i="4" s="1"/>
  <c r="E752" i="4" l="1" a="1"/>
  <c r="E752" i="4" s="1"/>
  <c r="F752" i="4" l="1"/>
  <c r="H752" i="4"/>
  <c r="I752" i="4" s="1"/>
  <c r="E753" i="4" a="1"/>
  <c r="E753" i="4" s="1"/>
  <c r="F753" i="4" l="1"/>
  <c r="H753" i="4"/>
  <c r="I753" i="4" s="1"/>
  <c r="E754" i="4" a="1"/>
  <c r="E754" i="4" s="1"/>
  <c r="F754" i="4" l="1"/>
  <c r="E755" i="4" s="1" a="1"/>
  <c r="E755" i="4" s="1"/>
  <c r="F755" i="4" l="1"/>
  <c r="E756" i="4" a="1"/>
  <c r="E756" i="4" s="1"/>
  <c r="F756" i="4" s="1"/>
  <c r="E757" i="4" l="1" a="1"/>
  <c r="E757" i="4" s="1"/>
  <c r="F757" i="4" s="1"/>
  <c r="E758" i="4" l="1" a="1"/>
  <c r="E758" i="4" s="1"/>
  <c r="F758" i="4"/>
  <c r="G758" i="4"/>
  <c r="E759" i="4" a="1"/>
  <c r="E759" i="4" s="1"/>
  <c r="F759" i="4" l="1"/>
  <c r="H759" i="4"/>
  <c r="I759" i="4" s="1"/>
  <c r="E760" i="4" a="1"/>
  <c r="E760" i="4" s="1"/>
  <c r="F760" i="4" l="1"/>
  <c r="H760" i="4"/>
  <c r="I760" i="4" s="1"/>
  <c r="E761" i="4" a="1"/>
  <c r="E761" i="4" s="1"/>
  <c r="F761" i="4" s="1"/>
  <c r="E762" i="4" l="1" a="1"/>
  <c r="E762" i="4" s="1"/>
  <c r="F762" i="4" s="1"/>
  <c r="E763" i="4" l="1" a="1"/>
  <c r="E763" i="4" s="1"/>
  <c r="F763" i="4" l="1"/>
  <c r="H763" i="4"/>
  <c r="I763" i="4" s="1"/>
  <c r="E764" i="4" a="1"/>
  <c r="E764" i="4" s="1"/>
  <c r="F764" i="4" l="1"/>
  <c r="H764" i="4"/>
  <c r="I764" i="4" s="1"/>
  <c r="E765" i="4" a="1"/>
  <c r="E765" i="4" s="1"/>
  <c r="F765" i="4" s="1"/>
  <c r="E766" i="4" l="1" a="1"/>
  <c r="E766" i="4" s="1"/>
  <c r="F766" i="4" s="1"/>
  <c r="E767" i="4" l="1" a="1"/>
  <c r="E767" i="4" s="1"/>
  <c r="F767" i="4" s="1"/>
  <c r="E768" i="4" l="1" a="1"/>
  <c r="E768" i="4" s="1"/>
  <c r="F768" i="4" s="1"/>
  <c r="E769" i="4" l="1" a="1"/>
  <c r="E769" i="4" s="1"/>
  <c r="E770" i="4" s="1" a="1"/>
  <c r="E770" i="4" s="1"/>
  <c r="G770" i="4" l="1"/>
  <c r="F769" i="4"/>
  <c r="F770" i="4" s="1"/>
  <c r="G769" i="4"/>
  <c r="E771" i="4" a="1"/>
  <c r="E771" i="4" s="1"/>
  <c r="F771" i="4" s="1"/>
  <c r="E772" i="4" l="1" a="1"/>
  <c r="E772" i="4" s="1"/>
  <c r="F772" i="4" s="1"/>
  <c r="E773" i="4" l="1" a="1"/>
  <c r="E773" i="4" s="1"/>
  <c r="F773" i="4" l="1"/>
  <c r="H773" i="4"/>
  <c r="I773" i="4" s="1"/>
  <c r="E774" i="4" a="1"/>
  <c r="E774" i="4" s="1"/>
  <c r="F774" i="4" s="1"/>
  <c r="E775" i="4" l="1" a="1"/>
  <c r="E775" i="4" s="1"/>
  <c r="F775" i="4" s="1"/>
  <c r="E776" i="4" l="1" a="1"/>
  <c r="E776" i="4" s="1"/>
  <c r="F776" i="4" s="1"/>
  <c r="E777" i="4" l="1" a="1"/>
  <c r="E777" i="4" s="1"/>
  <c r="F777" i="4" l="1"/>
  <c r="E778" i="4" s="1" a="1"/>
  <c r="E778" i="4" s="1"/>
  <c r="F778" i="4" s="1"/>
  <c r="E779" i="4" s="1" a="1"/>
  <c r="E779" i="4" s="1"/>
  <c r="H777" i="4"/>
  <c r="I777" i="4" s="1"/>
  <c r="F779" i="4" l="1"/>
  <c r="E780" i="4" a="1"/>
  <c r="E780" i="4" s="1"/>
  <c r="F780" i="4" s="1"/>
  <c r="E781" i="4" a="1"/>
  <c r="E781" i="4" s="1"/>
  <c r="F781" i="4" l="1"/>
  <c r="E782" i="4" a="1"/>
  <c r="E782" i="4" s="1"/>
  <c r="F782" i="4" l="1"/>
  <c r="G782" i="4"/>
  <c r="E783" i="4" a="1"/>
  <c r="E783" i="4" s="1"/>
  <c r="F783" i="4" l="1"/>
  <c r="G783" i="4"/>
  <c r="E784" i="4" a="1"/>
  <c r="E784" i="4" s="1"/>
  <c r="F784" i="4" s="1"/>
  <c r="E785" i="4" l="1" a="1"/>
  <c r="E785" i="4" s="1"/>
  <c r="F785" i="4" s="1"/>
  <c r="E786" i="4" l="1" a="1"/>
  <c r="E786" i="4" s="1"/>
  <c r="F786" i="4" l="1"/>
  <c r="H786" i="4"/>
  <c r="I786" i="4" s="1"/>
  <c r="E787" i="4" a="1"/>
  <c r="E787" i="4" s="1"/>
  <c r="F787" i="4" l="1"/>
  <c r="H787" i="4"/>
  <c r="I787" i="4" s="1"/>
  <c r="E788" i="4" a="1"/>
  <c r="E788" i="4" s="1"/>
  <c r="F788" i="4" s="1"/>
  <c r="E789" i="4" l="1" a="1"/>
  <c r="E789" i="4" s="1"/>
  <c r="F789" i="4" s="1"/>
  <c r="E790" i="4" l="1" a="1"/>
  <c r="E790" i="4" s="1"/>
  <c r="F790" i="4" s="1"/>
  <c r="E791" i="4" l="1" a="1"/>
  <c r="E791" i="4" s="1"/>
  <c r="F791" i="4" l="1"/>
  <c r="H791" i="4"/>
  <c r="I791" i="4" s="1"/>
  <c r="E792" i="4" a="1"/>
  <c r="E792" i="4" s="1"/>
  <c r="F792" i="4" l="1"/>
  <c r="H792" i="4"/>
  <c r="I792" i="4" s="1"/>
  <c r="E793" i="4" a="1"/>
  <c r="E793" i="4" s="1"/>
  <c r="F793" i="4" s="1"/>
  <c r="E794" i="4" l="1" a="1"/>
  <c r="E794" i="4" s="1"/>
  <c r="F794" i="4" s="1"/>
  <c r="E795" i="4" l="1" a="1"/>
  <c r="E795" i="4" s="1"/>
  <c r="F795" i="4" l="1"/>
  <c r="E796" i="4" s="1" a="1"/>
  <c r="E796" i="4" s="1"/>
  <c r="F796" i="4" l="1"/>
  <c r="E797" i="4" s="1" a="1"/>
  <c r="E797" i="4" s="1"/>
  <c r="F797" i="4" l="1"/>
  <c r="E798" i="4" a="1"/>
  <c r="E798" i="4" s="1"/>
  <c r="F798" i="4" l="1"/>
  <c r="E799" i="4" a="1"/>
  <c r="E799" i="4" s="1"/>
  <c r="F799" i="4" l="1"/>
  <c r="E800" i="4" a="1"/>
  <c r="E800" i="4" s="1"/>
  <c r="G800" i="4" s="1"/>
  <c r="F800" i="4" l="1"/>
  <c r="E801" i="4" a="1"/>
  <c r="E801" i="4" s="1"/>
  <c r="G801" i="4" s="1"/>
  <c r="F801" i="4" l="1"/>
  <c r="E802" i="4" a="1"/>
  <c r="E802" i="4" s="1"/>
  <c r="F802" i="4" l="1"/>
  <c r="E803" i="4" a="1"/>
  <c r="E803" i="4" s="1"/>
  <c r="F803" i="4" l="1"/>
  <c r="E804" i="4" a="1"/>
  <c r="E804" i="4" s="1"/>
  <c r="H804" i="4" s="1"/>
  <c r="I804" i="4" s="1"/>
  <c r="F804" i="4" l="1"/>
  <c r="E805" i="4" a="1"/>
  <c r="E805" i="4" s="1"/>
  <c r="F805" i="4" l="1"/>
  <c r="E806" i="4" s="1" a="1"/>
  <c r="E806" i="4" s="1"/>
  <c r="F806" i="4" s="1"/>
  <c r="H805" i="4"/>
  <c r="I805" i="4" s="1"/>
  <c r="E807" i="4" l="1" a="1"/>
  <c r="E807" i="4" s="1"/>
  <c r="F807" i="4" s="1"/>
  <c r="E808" i="4" l="1" a="1"/>
  <c r="E808" i="4" s="1"/>
  <c r="F808" i="4" s="1"/>
  <c r="E809" i="4" l="1" a="1"/>
  <c r="E809" i="4" s="1"/>
  <c r="F809" i="4"/>
  <c r="E810" i="4" s="1" a="1"/>
  <c r="E810" i="4" s="1"/>
  <c r="F810" i="4" s="1"/>
  <c r="E811" i="4" s="1" a="1"/>
  <c r="E811" i="4" s="1"/>
  <c r="H809" i="4"/>
  <c r="I809" i="4" s="1"/>
  <c r="F811" i="4" l="1"/>
  <c r="E812" i="4" a="1"/>
  <c r="E812" i="4" s="1"/>
  <c r="F812" i="4" l="1"/>
  <c r="E813" i="4" a="1"/>
  <c r="E813" i="4" s="1"/>
  <c r="F813" i="4" l="1"/>
  <c r="E814" i="4" a="1"/>
  <c r="E814" i="4" s="1"/>
  <c r="H814" i="4" s="1"/>
  <c r="I814" i="4" s="1"/>
  <c r="F814" i="4" l="1"/>
  <c r="E815" i="4" a="1"/>
  <c r="E815" i="4" s="1"/>
  <c r="F815" i="4" l="1"/>
  <c r="E816" i="4" s="1" a="1"/>
  <c r="E816" i="4" s="1"/>
  <c r="H815" i="4"/>
  <c r="I815" i="4" s="1"/>
  <c r="F816" i="4" l="1"/>
  <c r="E817" i="4" a="1"/>
  <c r="E817" i="4" s="1"/>
  <c r="F817" i="4" l="1"/>
  <c r="E818" i="4" a="1"/>
  <c r="E818" i="4" s="1"/>
  <c r="F818" i="4" l="1"/>
  <c r="E819" i="4" a="1"/>
  <c r="E819" i="4" s="1"/>
  <c r="F819" i="4" l="1"/>
  <c r="E820" i="4" s="1" a="1"/>
  <c r="E820" i="4" s="1"/>
  <c r="H819" i="4"/>
  <c r="I819" i="4" s="1"/>
  <c r="F820" i="4" l="1"/>
  <c r="E821" i="4" a="1"/>
  <c r="E821" i="4" s="1"/>
  <c r="F821" i="4" l="1"/>
  <c r="E822" i="4" a="1"/>
  <c r="E822" i="4" s="1"/>
  <c r="F822" i="4" l="1"/>
  <c r="E823" i="4" a="1"/>
  <c r="E823" i="4" s="1"/>
  <c r="F823" i="4" l="1"/>
  <c r="G823" i="4"/>
  <c r="E824" i="4" a="1"/>
  <c r="E824" i="4" s="1"/>
  <c r="F824" i="4" l="1"/>
  <c r="G824" i="4"/>
  <c r="E825" i="4" a="1"/>
  <c r="E825" i="4" s="1"/>
  <c r="F825" i="4" l="1"/>
  <c r="H825" i="4"/>
  <c r="I825" i="4" s="1"/>
  <c r="E826" i="4" a="1"/>
  <c r="E826" i="4" s="1"/>
  <c r="F826" i="4" l="1"/>
  <c r="G826" i="4"/>
  <c r="E827" i="4" a="1"/>
  <c r="E827" i="4" s="1"/>
  <c r="F827" i="4" l="1"/>
  <c r="G827" i="4"/>
  <c r="E828" i="4" a="1"/>
  <c r="E828" i="4" s="1"/>
  <c r="F828" i="4" l="1"/>
  <c r="G828" i="4"/>
  <c r="E829" i="4" a="1"/>
  <c r="E829" i="4" s="1"/>
  <c r="F829" i="4" l="1"/>
  <c r="G829" i="4"/>
  <c r="E830" i="4" a="1"/>
  <c r="E830" i="4" s="1"/>
  <c r="F830" i="4" l="1"/>
  <c r="G830" i="4"/>
  <c r="E831" i="4" a="1"/>
  <c r="E831" i="4" s="1"/>
  <c r="F831" i="4" l="1"/>
  <c r="E832" i="4" a="1"/>
  <c r="E832" i="4" s="1"/>
  <c r="F832" i="4" l="1"/>
  <c r="E833" i="4" a="1"/>
  <c r="E833" i="4" s="1"/>
  <c r="F833" i="4" l="1"/>
  <c r="G833" i="4"/>
  <c r="E834" i="4" a="1"/>
  <c r="E834" i="4" s="1"/>
  <c r="F834" i="4" l="1"/>
  <c r="H834" i="4"/>
  <c r="I834" i="4" s="1"/>
  <c r="E835" i="4" a="1"/>
  <c r="E835" i="4" s="1"/>
  <c r="F835" i="4" l="1"/>
  <c r="E836" i="4" a="1"/>
  <c r="E836" i="4" s="1"/>
  <c r="F836" i="4" l="1"/>
  <c r="E837" i="4" a="1"/>
  <c r="E837" i="4" s="1"/>
  <c r="F837" i="4" l="1"/>
  <c r="E838" i="4" s="1" a="1"/>
  <c r="E838" i="4" s="1"/>
  <c r="F838" i="4" s="1"/>
  <c r="E839" i="4" s="1" a="1"/>
  <c r="E839" i="4" s="1"/>
  <c r="H837" i="4"/>
  <c r="I837" i="4" s="1"/>
  <c r="F839" i="4" l="1"/>
  <c r="E840" i="4" a="1"/>
  <c r="E840" i="4" s="1"/>
  <c r="F840" i="4" l="1"/>
  <c r="E841" i="4" a="1"/>
  <c r="E841" i="4" s="1"/>
  <c r="F841" i="4" l="1"/>
  <c r="E842" i="4" a="1"/>
  <c r="E842" i="4" s="1"/>
  <c r="F842" i="4" l="1"/>
  <c r="H842" i="4"/>
  <c r="I842" i="4" s="1"/>
  <c r="E843" i="4" a="1"/>
  <c r="E843" i="4" s="1"/>
  <c r="F843" i="4" l="1"/>
  <c r="G843" i="4"/>
  <c r="E844" i="4" a="1"/>
  <c r="E844" i="4" s="1"/>
  <c r="F844" i="4" l="1"/>
  <c r="G844" i="4"/>
  <c r="E845" i="4" a="1"/>
  <c r="E845" i="4" s="1"/>
  <c r="F845" i="4" l="1"/>
  <c r="G845" i="4"/>
  <c r="E846" i="4" a="1"/>
  <c r="E846" i="4" s="1"/>
  <c r="F846" i="4" l="1"/>
  <c r="E847" i="4" a="1"/>
  <c r="E847" i="4" s="1"/>
  <c r="F847" i="4" l="1"/>
  <c r="E848" i="4" a="1"/>
  <c r="E848" i="4" s="1"/>
  <c r="F848" i="4" l="1"/>
  <c r="E849" i="4" s="1" a="1"/>
  <c r="E849" i="4" s="1"/>
  <c r="H848" i="4"/>
  <c r="I848" i="4" s="1"/>
  <c r="F849" i="4" l="1"/>
  <c r="E850" i="4" a="1"/>
  <c r="E850" i="4" s="1"/>
  <c r="F850" i="4" l="1"/>
  <c r="E851" i="4" a="1"/>
  <c r="E851" i="4" s="1"/>
  <c r="F851" i="4" l="1"/>
  <c r="E852" i="4" a="1"/>
  <c r="E852" i="4" s="1"/>
  <c r="F852" i="4" l="1"/>
  <c r="H852" i="4"/>
  <c r="I852" i="4" s="1"/>
  <c r="E853" i="4" a="1"/>
  <c r="E853" i="4" s="1"/>
  <c r="F853" i="4" l="1"/>
  <c r="E854" i="4" s="1" a="1"/>
  <c r="E854" i="4" s="1"/>
  <c r="H853" i="4"/>
  <c r="I853" i="4" s="1"/>
  <c r="F854" i="4" l="1"/>
  <c r="E855" i="4" a="1"/>
  <c r="E855" i="4" s="1"/>
  <c r="F855" i="4" l="1"/>
  <c r="E856" i="4" a="1"/>
  <c r="E856" i="4" s="1"/>
  <c r="F856" i="4" l="1"/>
  <c r="E857" i="4" a="1"/>
  <c r="E857" i="4" s="1"/>
  <c r="F857" i="4" l="1"/>
  <c r="H857" i="4"/>
  <c r="I857" i="4" s="1"/>
  <c r="E858" i="4" a="1"/>
  <c r="E858" i="4" s="1"/>
  <c r="F858" i="4" l="1"/>
  <c r="E859" i="4" s="1" a="1"/>
  <c r="E859" i="4" s="1"/>
  <c r="F859" i="4" s="1"/>
  <c r="E860" i="4" s="1" a="1"/>
  <c r="E860" i="4" s="1"/>
  <c r="H858" i="4"/>
  <c r="I858" i="4" s="1"/>
  <c r="F860" i="4" l="1"/>
  <c r="E861" i="4" a="1"/>
  <c r="E861" i="4" s="1"/>
  <c r="F861" i="4" l="1"/>
  <c r="E862" i="4" a="1"/>
  <c r="E862" i="4" s="1"/>
  <c r="F862" i="4" l="1"/>
  <c r="E863" i="4" a="1"/>
  <c r="E863" i="4" s="1"/>
  <c r="F863" i="4" l="1"/>
  <c r="G863" i="4"/>
  <c r="E864" i="4" a="1"/>
  <c r="E864" i="4" s="1"/>
  <c r="F864" i="4" l="1"/>
  <c r="H864" i="4"/>
  <c r="I864" i="4" s="1"/>
  <c r="E865" i="4" a="1"/>
  <c r="E865" i="4" s="1"/>
  <c r="F865" i="4" l="1"/>
  <c r="H865" i="4"/>
  <c r="I865" i="4" s="1"/>
  <c r="E866" i="4" a="1"/>
  <c r="E866" i="4" s="1"/>
  <c r="F866" i="4" l="1"/>
  <c r="G866" i="4"/>
  <c r="E867" i="4" a="1"/>
  <c r="E867" i="4" s="1"/>
  <c r="F867" i="4" l="1"/>
  <c r="G867" i="4"/>
  <c r="E868" i="4" a="1"/>
  <c r="E868" i="4" s="1"/>
  <c r="F868" i="4" l="1"/>
  <c r="G868" i="4"/>
  <c r="E869" i="4" a="1"/>
  <c r="E869" i="4" s="1"/>
  <c r="F869" i="4" l="1"/>
  <c r="H869" i="4"/>
  <c r="I869" i="4" s="1"/>
  <c r="E870" i="4" a="1"/>
  <c r="E870" i="4" s="1"/>
  <c r="F870" i="4" l="1"/>
  <c r="E871" i="4" a="1"/>
  <c r="E871" i="4" s="1"/>
  <c r="F871" i="4" l="1"/>
  <c r="E872" i="4" a="1"/>
  <c r="E872" i="4" s="1"/>
  <c r="F872" i="4" l="1"/>
  <c r="H872" i="4"/>
  <c r="I872" i="4" s="1"/>
  <c r="E873" i="4" a="1"/>
  <c r="E873" i="4" s="1"/>
  <c r="F873" i="4" l="1"/>
  <c r="G873" i="4"/>
  <c r="E874" i="4" a="1"/>
  <c r="E874" i="4" s="1"/>
  <c r="F874" i="4" l="1"/>
  <c r="H874" i="4"/>
  <c r="I874" i="4" s="1"/>
  <c r="E875" i="4" a="1"/>
  <c r="E875" i="4" s="1"/>
  <c r="F875" i="4" l="1"/>
  <c r="H875" i="4"/>
  <c r="I875" i="4" s="1"/>
  <c r="E876" i="4" a="1"/>
  <c r="E876" i="4" s="1"/>
  <c r="F876" i="4" l="1"/>
  <c r="H876" i="4"/>
  <c r="I876" i="4" s="1"/>
  <c r="E877" i="4" a="1"/>
  <c r="E877" i="4" s="1"/>
  <c r="F877" i="4" l="1"/>
  <c r="H877" i="4"/>
  <c r="I877" i="4" s="1"/>
  <c r="E878" i="4" a="1"/>
  <c r="E878" i="4" s="1"/>
  <c r="F878" i="4" l="1"/>
  <c r="E879" i="4" a="1"/>
  <c r="E879" i="4" s="1"/>
  <c r="F879" i="4" l="1"/>
  <c r="E880" i="4" a="1"/>
  <c r="E880" i="4" s="1"/>
  <c r="F880" i="4" l="1"/>
  <c r="E881" i="4" s="1" a="1"/>
  <c r="E881" i="4" s="1"/>
  <c r="F881" i="4" s="1"/>
  <c r="E882" i="4" s="1" a="1"/>
  <c r="E882" i="4" s="1"/>
  <c r="H880" i="4"/>
  <c r="I880" i="4" s="1"/>
  <c r="F882" i="4" l="1"/>
  <c r="E883" i="4" a="1"/>
  <c r="E883" i="4" s="1"/>
  <c r="F883" i="4" l="1"/>
  <c r="E884" i="4" a="1"/>
  <c r="E884" i="4" s="1"/>
  <c r="F884" i="4" l="1"/>
  <c r="E885" i="4" a="1"/>
  <c r="E885" i="4" s="1"/>
  <c r="F885" i="4" l="1"/>
  <c r="E886" i="4" s="1" a="1"/>
  <c r="E886" i="4" s="1"/>
  <c r="H885" i="4"/>
  <c r="I885" i="4" s="1"/>
  <c r="F886" i="4" l="1"/>
  <c r="E887" i="4" a="1"/>
  <c r="E887" i="4" s="1"/>
  <c r="F887" i="4" l="1"/>
  <c r="E888" i="4" a="1"/>
  <c r="E888" i="4" s="1"/>
  <c r="F888" i="4" l="1"/>
  <c r="E889" i="4" a="1"/>
  <c r="E889" i="4" s="1"/>
  <c r="F889" i="4" l="1"/>
  <c r="H889" i="4"/>
  <c r="I889" i="4" s="1"/>
  <c r="E890" i="4" a="1"/>
  <c r="E890" i="4" s="1"/>
  <c r="F890" i="4" l="1"/>
  <c r="H890" i="4"/>
  <c r="I890" i="4" s="1"/>
  <c r="E891" i="4" a="1"/>
  <c r="E891" i="4" s="1"/>
  <c r="F891" i="4" l="1"/>
  <c r="E892" i="4" s="1" a="1"/>
  <c r="E892" i="4" s="1"/>
  <c r="H891" i="4"/>
  <c r="I891" i="4" s="1"/>
  <c r="F892" i="4" l="1"/>
  <c r="E893" i="4" a="1"/>
  <c r="E893" i="4" s="1"/>
  <c r="F893" i="4" l="1"/>
  <c r="E894" i="4" a="1"/>
  <c r="E894" i="4" s="1"/>
  <c r="F894" i="4" l="1"/>
  <c r="E895" i="4" a="1"/>
  <c r="E895" i="4" s="1"/>
  <c r="F895" i="4" l="1"/>
  <c r="E896" i="4" s="1" a="1"/>
  <c r="E896" i="4" s="1"/>
  <c r="F896" i="4" s="1"/>
  <c r="E897" i="4" s="1" a="1"/>
  <c r="E897" i="4" s="1"/>
  <c r="H895" i="4"/>
  <c r="I895" i="4" s="1"/>
  <c r="F897" i="4" l="1"/>
  <c r="E898" i="4" a="1"/>
  <c r="E898" i="4" s="1"/>
  <c r="F898" i="4" l="1"/>
  <c r="E899" i="4" a="1"/>
  <c r="E899" i="4" s="1"/>
  <c r="F899" i="4" l="1"/>
  <c r="E900" i="4" a="1"/>
  <c r="E900" i="4" s="1"/>
  <c r="F900" i="4" l="1"/>
  <c r="E901" i="4" s="1" a="1"/>
  <c r="E901" i="4" s="1"/>
  <c r="H900" i="4"/>
  <c r="I900" i="4" s="1"/>
  <c r="F901" i="4" l="1"/>
  <c r="E902" i="4" a="1"/>
  <c r="E902" i="4" s="1"/>
  <c r="F902" i="4" l="1"/>
  <c r="E903" i="4" a="1"/>
  <c r="E903" i="4" s="1"/>
  <c r="F903" i="4" l="1"/>
  <c r="E904" i="4" a="1"/>
  <c r="E904" i="4" s="1"/>
  <c r="F904" i="4" l="1"/>
  <c r="H904" i="4"/>
  <c r="I904" i="4" s="1"/>
  <c r="E905" i="4" a="1"/>
  <c r="E905" i="4" s="1"/>
  <c r="F905" i="4" l="1"/>
  <c r="G905" i="4"/>
  <c r="E906" i="4" a="1"/>
  <c r="E906" i="4" s="1"/>
  <c r="F906" i="4" l="1"/>
  <c r="H906" i="4"/>
  <c r="I906" i="4" s="1"/>
  <c r="E907" i="4" a="1"/>
  <c r="E907" i="4" s="1"/>
  <c r="F907" i="4" l="1"/>
  <c r="G907" i="4"/>
  <c r="E908" i="4" a="1"/>
  <c r="E908" i="4" s="1"/>
  <c r="F908" i="4" l="1"/>
  <c r="G908" i="4"/>
  <c r="E909" i="4" a="1"/>
  <c r="E909" i="4" s="1"/>
  <c r="F909" i="4" l="1"/>
  <c r="G909" i="4"/>
  <c r="E910" i="4" a="1"/>
  <c r="E910" i="4" s="1"/>
  <c r="F910" i="4" l="1"/>
  <c r="E911" i="4" a="1"/>
  <c r="E911" i="4" s="1"/>
  <c r="F911" i="4" l="1"/>
  <c r="E912" i="4" a="1"/>
  <c r="E912" i="4" s="1"/>
  <c r="F912" i="4" l="1"/>
  <c r="H912" i="4"/>
  <c r="I912" i="4" s="1"/>
  <c r="E913" i="4" a="1"/>
  <c r="E913" i="4" s="1"/>
  <c r="F913" i="4" l="1"/>
  <c r="G913" i="4"/>
  <c r="E914" i="4" a="1"/>
  <c r="E914" i="4" s="1"/>
  <c r="F914" i="4" l="1"/>
  <c r="H914" i="4"/>
  <c r="I914" i="4" s="1"/>
  <c r="E915" i="4" a="1"/>
  <c r="E915" i="4" s="1"/>
  <c r="F915" i="4" l="1"/>
  <c r="H915" i="4"/>
  <c r="I915" i="4" s="1"/>
  <c r="E916" i="4" a="1"/>
  <c r="E916" i="4" s="1"/>
  <c r="F916" i="4" l="1"/>
  <c r="G916" i="4"/>
  <c r="E917" i="4" a="1"/>
  <c r="E917" i="4" s="1"/>
  <c r="F917" i="4" l="1"/>
  <c r="G917" i="4"/>
  <c r="E918" i="4" a="1"/>
  <c r="E918" i="4" s="1"/>
  <c r="F918" i="4" l="1"/>
  <c r="H918" i="4"/>
  <c r="I918" i="4" s="1"/>
  <c r="E919" i="4" a="1"/>
  <c r="E919" i="4" s="1"/>
  <c r="F919" i="4" l="1"/>
  <c r="H919" i="4"/>
  <c r="I919" i="4" s="1"/>
  <c r="E920" i="4" a="1"/>
  <c r="E920" i="4" s="1"/>
  <c r="F920" i="4" l="1"/>
  <c r="E921" i="4" a="1"/>
  <c r="E921" i="4" s="1"/>
  <c r="F921" i="4" l="1"/>
  <c r="E922" i="4" a="1"/>
  <c r="E922" i="4" s="1"/>
  <c r="F922" i="4" l="1"/>
  <c r="H922" i="4"/>
  <c r="I922" i="4" s="1"/>
  <c r="E923" i="4" a="1"/>
  <c r="E923" i="4" s="1"/>
  <c r="F923" i="4" l="1"/>
  <c r="E924" i="4" s="1" a="1"/>
  <c r="E924" i="4" s="1"/>
  <c r="H923" i="4"/>
  <c r="I923" i="4" s="1"/>
  <c r="F924" i="4" l="1"/>
  <c r="E925" i="4" a="1"/>
  <c r="E925" i="4" s="1"/>
  <c r="F925" i="4" l="1"/>
  <c r="E926" i="4" a="1"/>
  <c r="E926" i="4" s="1"/>
  <c r="F926" i="4" l="1"/>
  <c r="E927" i="4" a="1"/>
  <c r="E927" i="4" s="1"/>
  <c r="F927" i="4" l="1"/>
  <c r="E928" i="4" s="1" a="1"/>
  <c r="E928" i="4" s="1"/>
  <c r="H927" i="4"/>
  <c r="I927" i="4" s="1"/>
  <c r="F928" i="4" l="1"/>
  <c r="E929" i="4" a="1"/>
  <c r="E929" i="4" s="1"/>
  <c r="F929" i="4" l="1"/>
  <c r="E930" i="4" a="1"/>
  <c r="E930" i="4" s="1"/>
  <c r="F930" i="4" l="1"/>
  <c r="E931" i="4" a="1"/>
  <c r="E931" i="4" s="1"/>
  <c r="F931" i="4" l="1"/>
  <c r="E932" i="4" s="1" a="1"/>
  <c r="E932" i="4" s="1"/>
  <c r="F932" i="4" s="1"/>
  <c r="E933" i="4" s="1" a="1"/>
  <c r="E933" i="4" s="1"/>
  <c r="H931" i="4"/>
  <c r="I931" i="4" s="1"/>
  <c r="F933" i="4" l="1"/>
  <c r="E934" i="4" a="1"/>
  <c r="E934" i="4" s="1"/>
  <c r="F934" i="4" l="1"/>
  <c r="E935" i="4" a="1"/>
  <c r="E935" i="4" s="1"/>
  <c r="F935" i="4" l="1"/>
  <c r="E936" i="4" a="1"/>
  <c r="E936" i="4" s="1"/>
  <c r="H936" i="4" l="1"/>
  <c r="I936" i="4" s="1"/>
  <c r="F936" i="4"/>
  <c r="E937" i="4" s="1" a="1"/>
  <c r="E937" i="4" s="1"/>
  <c r="F937" i="4" l="1"/>
  <c r="E938" i="4" a="1"/>
  <c r="E938" i="4" s="1"/>
  <c r="F938" i="4" l="1"/>
  <c r="E939" i="4" a="1"/>
  <c r="E939" i="4" s="1"/>
  <c r="F939" i="4" l="1"/>
  <c r="E940" i="4" a="1"/>
  <c r="E940" i="4" s="1"/>
  <c r="G940" i="4" l="1"/>
  <c r="F940" i="4"/>
  <c r="E941" i="4" a="1"/>
  <c r="E941" i="4" s="1"/>
  <c r="H941" i="4" l="1"/>
  <c r="I941" i="4" s="1"/>
  <c r="F941" i="4"/>
  <c r="E942" i="4" a="1"/>
  <c r="E942" i="4" s="1"/>
  <c r="G942" i="4" l="1"/>
  <c r="F942" i="4"/>
  <c r="E943" i="4" a="1"/>
  <c r="E943" i="4" s="1"/>
  <c r="F943" i="4" l="1"/>
  <c r="E944" i="4" a="1"/>
  <c r="E944" i="4" s="1"/>
  <c r="E945" i="4" l="1" a="1"/>
  <c r="E945" i="4" s="1"/>
  <c r="F944" i="4"/>
  <c r="F945" i="4" l="1"/>
  <c r="E946" i="4" s="1" a="1"/>
  <c r="E946" i="4" s="1"/>
  <c r="H945" i="4"/>
  <c r="I945" i="4" s="1"/>
  <c r="F946" i="4" l="1"/>
  <c r="E947" i="4" a="1"/>
  <c r="E947" i="4" s="1"/>
  <c r="F947" i="4" l="1"/>
  <c r="E948" i="4" a="1"/>
  <c r="E948" i="4" s="1"/>
  <c r="F948" i="4" l="1"/>
  <c r="E949" i="4" a="1"/>
  <c r="E949" i="4" s="1"/>
  <c r="G949" i="4" l="1"/>
  <c r="F949" i="4"/>
  <c r="E950" i="4" a="1"/>
  <c r="E950" i="4" s="1"/>
  <c r="F950" i="4" l="1"/>
  <c r="E951" i="4" a="1"/>
  <c r="E951" i="4" s="1"/>
  <c r="E952" i="4" l="1" a="1"/>
  <c r="E952" i="4" s="1"/>
  <c r="F951" i="4"/>
  <c r="H952" i="4" l="1"/>
  <c r="I952" i="4" s="1"/>
  <c r="F952" i="4"/>
  <c r="E953" i="4" s="1" a="1"/>
  <c r="E953" i="4" s="1"/>
  <c r="F953" i="4" s="1"/>
  <c r="E954" i="4" s="1" a="1"/>
  <c r="E954" i="4" s="1"/>
  <c r="F954" i="4" s="1"/>
  <c r="E955" i="4" s="1" a="1"/>
  <c r="E955" i="4" s="1"/>
  <c r="F955" i="4" l="1"/>
  <c r="E956" i="4" a="1"/>
  <c r="E956" i="4" s="1"/>
  <c r="F956" i="4" l="1"/>
  <c r="E957" i="4" a="1"/>
  <c r="E957" i="4" s="1"/>
  <c r="F957" i="4" l="1"/>
  <c r="E958" i="4" a="1"/>
  <c r="E958" i="4" s="1"/>
  <c r="G958" i="4" l="1"/>
  <c r="F958" i="4"/>
  <c r="E959" i="4" a="1"/>
  <c r="E959" i="4" s="1"/>
  <c r="G959" i="4" l="1"/>
  <c r="F959" i="4"/>
  <c r="E960" i="4" a="1"/>
  <c r="E960" i="4" s="1"/>
  <c r="H960" i="4" l="1"/>
  <c r="I960" i="4" s="1"/>
  <c r="F960" i="4"/>
  <c r="E961" i="4" a="1"/>
  <c r="E961" i="4" s="1"/>
  <c r="H961" i="4" l="1"/>
  <c r="I961" i="4" s="1"/>
  <c r="E962" i="4" a="1"/>
  <c r="E962" i="4" s="1"/>
  <c r="F961" i="4"/>
  <c r="H962" i="4" l="1"/>
  <c r="I962" i="4" s="1"/>
  <c r="F962" i="4"/>
  <c r="E963" i="4" a="1"/>
  <c r="E963" i="4" s="1"/>
  <c r="H963" i="4" l="1"/>
  <c r="I963" i="4" s="1"/>
  <c r="F963" i="4"/>
  <c r="E964" i="4" a="1"/>
  <c r="E964" i="4" s="1"/>
  <c r="F964" i="4" l="1"/>
  <c r="E965" i="4" a="1"/>
  <c r="E965" i="4" s="1"/>
  <c r="F965" i="4" l="1"/>
  <c r="E966" i="4" a="1"/>
  <c r="E966" i="4" s="1"/>
  <c r="H966" i="4" l="1"/>
  <c r="I966" i="4" s="1"/>
  <c r="F966" i="4"/>
  <c r="E967" i="4" a="1"/>
  <c r="E967" i="4" s="1"/>
  <c r="H967" i="4" l="1"/>
  <c r="I967" i="4" s="1"/>
  <c r="F967" i="4"/>
  <c r="E968" i="4" a="1"/>
  <c r="E968" i="4" s="1"/>
  <c r="F968" i="4" l="1"/>
  <c r="E969" i="4" s="1" a="1"/>
  <c r="E969" i="4" s="1"/>
  <c r="H968" i="4"/>
  <c r="I968" i="4" s="1"/>
  <c r="F969" i="4" l="1"/>
  <c r="E970" i="4" a="1"/>
  <c r="E970" i="4" s="1"/>
  <c r="F970" i="4" l="1"/>
  <c r="E971" i="4" a="1"/>
  <c r="E971" i="4" s="1"/>
  <c r="F971" i="4" l="1"/>
  <c r="E972" i="4" a="1"/>
  <c r="E972" i="4" s="1"/>
  <c r="F972" i="4" l="1"/>
  <c r="E973" i="4" s="1" a="1"/>
  <c r="E973" i="4" s="1"/>
  <c r="F973" i="4" s="1"/>
  <c r="E974" i="4" s="1" a="1"/>
  <c r="E974" i="4" s="1"/>
  <c r="F974" i="4" s="1"/>
  <c r="E975" i="4" s="1" a="1"/>
  <c r="E975" i="4" s="1"/>
  <c r="H972" i="4"/>
  <c r="I972" i="4" s="1"/>
  <c r="E976" i="4" l="1" a="1"/>
  <c r="E976" i="4" s="1"/>
  <c r="F975" i="4"/>
  <c r="F976" i="4" l="1"/>
  <c r="E977" i="4" a="1"/>
  <c r="E977" i="4" s="1"/>
  <c r="F977" i="4" l="1"/>
  <c r="E978" i="4" a="1"/>
  <c r="E978" i="4" s="1"/>
  <c r="G978" i="4" l="1"/>
  <c r="F978" i="4"/>
  <c r="E979" i="4" a="1"/>
  <c r="E979" i="4" s="1"/>
  <c r="G979" i="4" l="1"/>
  <c r="F979" i="4"/>
  <c r="E980" i="4" a="1"/>
  <c r="E980" i="4" s="1"/>
  <c r="G980" i="4" l="1"/>
  <c r="F980" i="4"/>
  <c r="E981" i="4" a="1"/>
  <c r="E981" i="4" s="1"/>
  <c r="G981" i="4" l="1"/>
  <c r="F981" i="4"/>
  <c r="E982" i="4" a="1"/>
  <c r="E982" i="4" s="1"/>
  <c r="G982" i="4" l="1"/>
  <c r="F982" i="4"/>
  <c r="E983" i="4" a="1"/>
  <c r="E983" i="4" s="1"/>
  <c r="H983" i="4" l="1"/>
  <c r="I983" i="4" s="1"/>
  <c r="E984" i="4" a="1"/>
  <c r="E984" i="4" s="1"/>
  <c r="F983" i="4"/>
  <c r="F984" i="4" l="1"/>
  <c r="E985" i="4" a="1"/>
  <c r="E985" i="4" s="1"/>
  <c r="F985" i="4" l="1"/>
  <c r="E986" i="4" a="1"/>
  <c r="E986" i="4" s="1"/>
  <c r="H986" i="4" l="1"/>
  <c r="I986" i="4" s="1"/>
  <c r="F986" i="4"/>
  <c r="E987" i="4" a="1"/>
  <c r="E987" i="4" s="1"/>
  <c r="F987" i="4" l="1"/>
  <c r="E988" i="4" s="1" a="1"/>
  <c r="E988" i="4" s="1"/>
  <c r="H987" i="4"/>
  <c r="I987" i="4" s="1"/>
  <c r="F988" i="4" l="1"/>
  <c r="E989" i="4" a="1"/>
  <c r="E989" i="4" s="1"/>
  <c r="F989" i="4" l="1"/>
  <c r="E990" i="4" a="1"/>
  <c r="E990" i="4" s="1"/>
  <c r="F990" i="4" l="1"/>
  <c r="E991" i="4" a="1"/>
  <c r="E991" i="4" s="1"/>
  <c r="F991" i="4" l="1"/>
  <c r="E992" i="4" s="1" a="1"/>
  <c r="E992" i="4" s="1"/>
  <c r="H991" i="4"/>
  <c r="I991" i="4" s="1"/>
  <c r="F992" i="4" l="1"/>
  <c r="E993" i="4" a="1"/>
  <c r="E993" i="4" s="1"/>
  <c r="F993" i="4" l="1"/>
  <c r="E994" i="4" a="1"/>
  <c r="E994" i="4" s="1"/>
  <c r="F994" i="4" l="1"/>
  <c r="E995" i="4" a="1"/>
  <c r="E995" i="4" s="1"/>
  <c r="F995" i="4" l="1"/>
  <c r="G995" i="4"/>
  <c r="E996" i="4" a="1"/>
  <c r="E996" i="4" s="1"/>
  <c r="F996" i="4" l="1"/>
  <c r="H996" i="4"/>
  <c r="I996" i="4" s="1"/>
  <c r="E997" i="4" a="1"/>
  <c r="E997" i="4" s="1"/>
  <c r="F997" i="4" l="1"/>
  <c r="E998" i="4" a="1"/>
  <c r="E998" i="4" s="1"/>
  <c r="F998" i="4" l="1"/>
  <c r="E999" i="4" a="1"/>
  <c r="E999" i="4" s="1"/>
  <c r="F999" i="4" l="1"/>
  <c r="H999" i="4"/>
  <c r="I999" i="4" s="1"/>
  <c r="E1000" i="4" a="1"/>
  <c r="E1000" i="4" s="1"/>
  <c r="F1000" i="4" l="1"/>
  <c r="H1000" i="4"/>
  <c r="I1000" i="4" s="1"/>
  <c r="E1001" i="4" a="1"/>
  <c r="E1001" i="4" s="1"/>
  <c r="F1001" i="4" l="1"/>
  <c r="E1002" i="4" s="1" a="1"/>
  <c r="E1002" i="4" s="1"/>
  <c r="F1002" i="4" s="1"/>
  <c r="E1003" i="4" s="1" a="1"/>
  <c r="E1003" i="4" s="1"/>
  <c r="H1001" i="4"/>
  <c r="I1001" i="4" s="1"/>
  <c r="F1003" i="4" l="1"/>
  <c r="E1004" i="4" a="1"/>
  <c r="E1004" i="4" s="1"/>
  <c r="F1004" i="4" l="1"/>
  <c r="E1005" i="4" a="1"/>
  <c r="E1005" i="4" s="1"/>
  <c r="F1005" i="4" l="1"/>
  <c r="E1006" i="4" a="1"/>
  <c r="E1006" i="4" s="1"/>
  <c r="F1006" i="4" l="1"/>
  <c r="H1006" i="4"/>
  <c r="I1006" i="4" s="1"/>
  <c r="E1007" i="4" a="1"/>
  <c r="E1007" i="4" s="1"/>
  <c r="F1007" i="4" l="1"/>
  <c r="H1007" i="4"/>
  <c r="I1007" i="4" s="1"/>
  <c r="E1008" i="4" a="1"/>
  <c r="E1008" i="4" s="1"/>
  <c r="F1008" i="4" l="1"/>
  <c r="G1008" i="4"/>
  <c r="E1009" i="4" a="1"/>
  <c r="E1009" i="4" s="1"/>
  <c r="F1009" i="4" l="1"/>
  <c r="H1009" i="4"/>
  <c r="I1009" i="4" s="1"/>
  <c r="E1010" i="4" a="1"/>
  <c r="E1010" i="4" s="1"/>
  <c r="F1010" i="4" l="1"/>
  <c r="H1010" i="4"/>
  <c r="I1010" i="4" s="1"/>
  <c r="E1011" i="4" a="1"/>
  <c r="E1011" i="4" s="1"/>
  <c r="F1011" i="4" l="1"/>
  <c r="E1012" i="4" a="1"/>
  <c r="E1012" i="4" s="1"/>
  <c r="F1012" i="4" l="1"/>
  <c r="E1013" i="4" a="1"/>
  <c r="E1013" i="4" s="1"/>
  <c r="F1013" i="4" l="1"/>
  <c r="E1014" i="4" s="1" a="1"/>
  <c r="E1014" i="4" s="1"/>
  <c r="F1014" i="4" s="1"/>
  <c r="E1015" i="4" s="1" a="1"/>
  <c r="E1015" i="4" s="1"/>
  <c r="H1013" i="4"/>
  <c r="I1013" i="4" s="1"/>
  <c r="F1015" i="4" l="1"/>
  <c r="E1016" i="4" a="1"/>
  <c r="E1016" i="4" s="1"/>
  <c r="F1016" i="4" l="1"/>
  <c r="E1017" i="4" a="1"/>
  <c r="E1017" i="4" s="1"/>
  <c r="F1017" i="4" l="1"/>
  <c r="E1018" i="4" a="1"/>
  <c r="E1018" i="4" s="1"/>
  <c r="F1018" i="4" l="1"/>
  <c r="E1019" i="4" s="1" a="1"/>
  <c r="E1019" i="4" s="1"/>
  <c r="F1019" i="4" s="1"/>
  <c r="E1020" i="4" s="1" a="1"/>
  <c r="E1020" i="4" s="1"/>
  <c r="H1018" i="4"/>
  <c r="I1018" i="4" s="1"/>
  <c r="F1020" i="4" l="1"/>
  <c r="E1021" i="4" a="1"/>
  <c r="E1021" i="4" s="1"/>
  <c r="F1021" i="4" l="1"/>
  <c r="E1022" i="4" a="1"/>
  <c r="E1022" i="4" s="1"/>
  <c r="F1022" i="4" l="1"/>
  <c r="E1023" i="4" a="1"/>
  <c r="E1023" i="4" s="1"/>
  <c r="F1023" i="4" l="1"/>
  <c r="H1023" i="4"/>
  <c r="I1023" i="4" s="1"/>
  <c r="E1024" i="4" a="1"/>
  <c r="E1024" i="4" s="1"/>
  <c r="F1024" i="4" l="1"/>
  <c r="G1024" i="4"/>
  <c r="E1025" i="4" a="1"/>
  <c r="E1025" i="4" s="1"/>
  <c r="F1025" i="4" l="1"/>
  <c r="G1025" i="4"/>
  <c r="E1026" i="4" a="1"/>
  <c r="E1026" i="4" s="1"/>
  <c r="F1026" i="4" l="1"/>
  <c r="E1027" i="4" a="1"/>
  <c r="E1027" i="4" s="1"/>
  <c r="F1027" i="4" l="1"/>
  <c r="E1028" i="4" a="1"/>
  <c r="E1028" i="4" s="1"/>
  <c r="F1028" i="4" l="1"/>
  <c r="E1029" i="4" s="1" a="1"/>
  <c r="E1029" i="4" s="1"/>
  <c r="H1028" i="4"/>
  <c r="I1028" i="4" s="1"/>
  <c r="F1029" i="4" l="1"/>
  <c r="E1030" i="4" a="1"/>
  <c r="E1030" i="4" s="1"/>
  <c r="F1030" i="4" l="1"/>
  <c r="E1031" i="4" a="1"/>
  <c r="E1031" i="4" s="1"/>
  <c r="F1031" i="4" l="1"/>
  <c r="E1032" i="4" a="1"/>
  <c r="E1032" i="4" s="1"/>
  <c r="L187" i="4" s="1"/>
  <c r="F1032" i="4" l="1"/>
  <c r="H1032" i="4"/>
  <c r="I1032" i="4" s="1"/>
  <c r="K2" i="4" a="1"/>
  <c r="L186" i="4" l="1"/>
  <c r="L7" i="4"/>
  <c r="K2" i="4"/>
  <c r="L5" i="4"/>
  <c r="L15" i="4"/>
  <c r="L25" i="4"/>
  <c r="L35" i="4"/>
  <c r="L45" i="4"/>
  <c r="L55" i="4"/>
  <c r="L65" i="4"/>
  <c r="L75" i="4"/>
  <c r="L85" i="4"/>
  <c r="L95" i="4"/>
  <c r="L105" i="4"/>
  <c r="L115" i="4"/>
  <c r="L125" i="4"/>
  <c r="L135" i="4"/>
  <c r="L145" i="4"/>
  <c r="L155" i="4"/>
  <c r="L165" i="4"/>
  <c r="L175" i="4"/>
  <c r="L185" i="4"/>
  <c r="L6" i="4"/>
  <c r="L16" i="4"/>
  <c r="L26" i="4"/>
  <c r="L36" i="4"/>
  <c r="L46" i="4"/>
  <c r="L56" i="4"/>
  <c r="L66" i="4"/>
  <c r="L76" i="4"/>
  <c r="L86" i="4"/>
  <c r="L96" i="4"/>
  <c r="L106" i="4"/>
  <c r="L116" i="4"/>
  <c r="L126" i="4"/>
  <c r="L136" i="4"/>
  <c r="L146" i="4"/>
  <c r="L156" i="4"/>
  <c r="L166" i="4"/>
  <c r="L176" i="4"/>
  <c r="L11" i="4"/>
  <c r="L23" i="4"/>
  <c r="L37" i="4"/>
  <c r="L49" i="4"/>
  <c r="L61" i="4"/>
  <c r="L73" i="4"/>
  <c r="L87" i="4"/>
  <c r="L99" i="4"/>
  <c r="L111" i="4"/>
  <c r="L123" i="4"/>
  <c r="L137" i="4"/>
  <c r="L149" i="4"/>
  <c r="L161" i="4"/>
  <c r="L173" i="4"/>
  <c r="L12" i="4"/>
  <c r="L24" i="4"/>
  <c r="L38" i="4"/>
  <c r="L50" i="4"/>
  <c r="L62" i="4"/>
  <c r="L74" i="4"/>
  <c r="L88" i="4"/>
  <c r="L100" i="4"/>
  <c r="L112" i="4"/>
  <c r="L124" i="4"/>
  <c r="L138" i="4"/>
  <c r="L150" i="4"/>
  <c r="L162" i="4"/>
  <c r="L174" i="4"/>
  <c r="L13" i="4"/>
  <c r="L27" i="4"/>
  <c r="L39" i="4"/>
  <c r="L51" i="4"/>
  <c r="L63" i="4"/>
  <c r="L77" i="4"/>
  <c r="L89" i="4"/>
  <c r="L101" i="4"/>
  <c r="L113" i="4"/>
  <c r="L127" i="4"/>
  <c r="L139" i="4"/>
  <c r="L151" i="4"/>
  <c r="L163" i="4"/>
  <c r="L177" i="4"/>
  <c r="L17" i="4"/>
  <c r="L32" i="4"/>
  <c r="L52" i="4"/>
  <c r="L69" i="4"/>
  <c r="L84" i="4"/>
  <c r="L104" i="4"/>
  <c r="L121" i="4"/>
  <c r="L141" i="4"/>
  <c r="L158" i="4"/>
  <c r="L178" i="4"/>
  <c r="L18" i="4"/>
  <c r="L33" i="4"/>
  <c r="L53" i="4"/>
  <c r="L70" i="4"/>
  <c r="L90" i="4"/>
  <c r="L107" i="4"/>
  <c r="L122" i="4"/>
  <c r="L142" i="4"/>
  <c r="L159" i="4"/>
  <c r="L179" i="4"/>
  <c r="L19" i="4"/>
  <c r="L34" i="4"/>
  <c r="L54" i="4"/>
  <c r="L71" i="4"/>
  <c r="L91" i="4"/>
  <c r="L108" i="4"/>
  <c r="L128" i="4"/>
  <c r="L143" i="4"/>
  <c r="L160" i="4"/>
  <c r="L180" i="4"/>
  <c r="L3" i="4"/>
  <c r="L20" i="4"/>
  <c r="L40" i="4"/>
  <c r="L57" i="4"/>
  <c r="L72" i="4"/>
  <c r="L92" i="4"/>
  <c r="L109" i="4"/>
  <c r="L129" i="4"/>
  <c r="L144" i="4"/>
  <c r="L164" i="4"/>
  <c r="L181" i="4"/>
  <c r="L4" i="4"/>
  <c r="L21" i="4"/>
  <c r="L41" i="4"/>
  <c r="L58" i="4"/>
  <c r="L78" i="4"/>
  <c r="L93" i="4"/>
  <c r="L110" i="4"/>
  <c r="L130" i="4"/>
  <c r="L147" i="4"/>
  <c r="L167" i="4"/>
  <c r="L182" i="4"/>
  <c r="L22" i="4"/>
  <c r="L42" i="4"/>
  <c r="L59" i="4"/>
  <c r="L79" i="4"/>
  <c r="L94" i="4"/>
  <c r="L114" i="4"/>
  <c r="L131" i="4"/>
  <c r="L148" i="4"/>
  <c r="L168" i="4"/>
  <c r="L183" i="4"/>
  <c r="L8" i="4"/>
  <c r="L28" i="4"/>
  <c r="L43" i="4"/>
  <c r="L60" i="4"/>
  <c r="L80" i="4"/>
  <c r="L97" i="4"/>
  <c r="L117" i="4"/>
  <c r="L132" i="4"/>
  <c r="L152" i="4"/>
  <c r="L169" i="4"/>
  <c r="L184" i="4"/>
  <c r="L10" i="4"/>
  <c r="L30" i="4"/>
  <c r="L47" i="4"/>
  <c r="L67" i="4"/>
  <c r="L82" i="4"/>
  <c r="L102" i="4"/>
  <c r="L119" i="4"/>
  <c r="L134" i="4"/>
  <c r="L154" i="4"/>
  <c r="L171" i="4"/>
  <c r="L29" i="4"/>
  <c r="L118" i="4"/>
  <c r="L31" i="4"/>
  <c r="L120" i="4"/>
  <c r="L44" i="4"/>
  <c r="L133" i="4"/>
  <c r="L48" i="4"/>
  <c r="L140" i="4"/>
  <c r="L64" i="4"/>
  <c r="L153" i="4"/>
  <c r="L68" i="4"/>
  <c r="L157" i="4"/>
  <c r="L81" i="4"/>
  <c r="L170" i="4"/>
  <c r="L83" i="4"/>
  <c r="L172" i="4"/>
  <c r="L9" i="4"/>
  <c r="L98" i="4"/>
  <c r="L14" i="4"/>
  <c r="L103" i="4"/>
  <c r="L2" i="4" l="1"/>
  <c r="M2" i="4" s="1" a="1"/>
  <c r="M2" i="4" s="1"/>
  <c r="M3" i="4" l="1" a="1"/>
  <c r="M3" i="4" s="1"/>
  <c r="M4" i="4" l="1" a="1"/>
  <c r="M4" i="4" s="1"/>
  <c r="M5" i="4" l="1" a="1"/>
  <c r="M5" i="4" s="1"/>
  <c r="M6" i="4" l="1" a="1"/>
  <c r="M6" i="4" s="1"/>
  <c r="M7" i="4" l="1" a="1"/>
  <c r="M7" i="4" s="1"/>
  <c r="M8" i="4" s="1" a="1"/>
  <c r="M8" i="4" s="1"/>
  <c r="M9" i="4" l="1" a="1"/>
  <c r="M9" i="4" s="1"/>
  <c r="M10" i="4" a="1"/>
  <c r="M10" i="4" s="1"/>
  <c r="M11" i="4" l="1" a="1"/>
  <c r="M11" i="4" s="1"/>
  <c r="M12" i="4" a="1"/>
  <c r="M12" i="4" s="1"/>
  <c r="M13" i="4" l="1" a="1"/>
  <c r="M13" i="4" s="1"/>
  <c r="M14" i="4" a="1"/>
  <c r="M14" i="4" s="1"/>
  <c r="M15" i="4" a="1"/>
  <c r="M15" i="4" s="1"/>
  <c r="M16" i="4" l="1" a="1"/>
  <c r="M16" i="4" s="1"/>
  <c r="M17" i="4" l="1" a="1"/>
  <c r="M17" i="4" s="1"/>
  <c r="M18" i="4" l="1" a="1"/>
  <c r="M18" i="4" s="1"/>
  <c r="M19" i="4" a="1"/>
  <c r="M19" i="4" s="1"/>
  <c r="M20" i="4" l="1" a="1"/>
  <c r="M20" i="4" s="1"/>
  <c r="M21" i="4" a="1"/>
  <c r="M21" i="4" s="1"/>
  <c r="M22" i="4" l="1" a="1"/>
  <c r="M22" i="4" s="1"/>
  <c r="M23" i="4" a="1"/>
  <c r="M23" i="4" s="1"/>
  <c r="M24" i="4" l="1" a="1"/>
  <c r="M24" i="4" s="1"/>
  <c r="M25" i="4" a="1"/>
  <c r="M25" i="4" s="1"/>
  <c r="M26" i="4" l="1" a="1"/>
  <c r="M26" i="4" s="1"/>
  <c r="M27" i="4" l="1" a="1"/>
  <c r="M27" i="4" s="1"/>
  <c r="M28" i="4" a="1"/>
  <c r="M28" i="4" s="1"/>
  <c r="M29" i="4" l="1" a="1"/>
  <c r="M29" i="4" s="1"/>
  <c r="M30" i="4" s="1" a="1"/>
  <c r="M30" i="4" s="1"/>
  <c r="M31" i="4" l="1" a="1"/>
  <c r="M31" i="4" s="1"/>
  <c r="M32" i="4" l="1" a="1"/>
  <c r="M32" i="4" s="1"/>
  <c r="M33" i="4" l="1" a="1"/>
  <c r="M33" i="4" s="1"/>
  <c r="M34" i="4" l="1" a="1"/>
  <c r="M34" i="4" s="1"/>
  <c r="M35" i="4" a="1"/>
  <c r="M35" i="4" s="1"/>
  <c r="M36" i="4" a="1"/>
  <c r="M36" i="4" s="1"/>
  <c r="M37" i="4" l="1" a="1"/>
  <c r="M37" i="4" s="1"/>
  <c r="M38" i="4" s="1" a="1"/>
  <c r="M38" i="4" s="1"/>
  <c r="M39" i="4" l="1" a="1"/>
  <c r="M39" i="4" s="1"/>
  <c r="M40" i="4" l="1" a="1"/>
  <c r="M40" i="4" s="1"/>
  <c r="M41" i="4" l="1" a="1"/>
  <c r="M41" i="4" s="1"/>
  <c r="M42" i="4" l="1" a="1"/>
  <c r="M42" i="4" s="1"/>
  <c r="M43" i="4" a="1"/>
  <c r="M43" i="4" s="1"/>
  <c r="M44" i="4" l="1" a="1"/>
  <c r="M44" i="4" s="1"/>
  <c r="M45" i="4" l="1" a="1"/>
  <c r="M45" i="4" s="1"/>
  <c r="M46" i="4" l="1" a="1"/>
  <c r="M46" i="4" s="1"/>
  <c r="M47" i="4" a="1"/>
  <c r="M47" i="4" s="1"/>
  <c r="M48" i="4" l="1" a="1"/>
  <c r="M48" i="4" s="1"/>
  <c r="M49" i="4" l="1" a="1"/>
  <c r="M49" i="4" s="1"/>
  <c r="M50" i="4" l="1" a="1"/>
  <c r="M50" i="4" s="1"/>
  <c r="M51" i="4" l="1" a="1"/>
  <c r="M51" i="4" s="1"/>
  <c r="M52" i="4" l="1" a="1"/>
  <c r="M52" i="4" s="1"/>
  <c r="M53" i="4" l="1" a="1"/>
  <c r="M53" i="4" s="1"/>
  <c r="M55" i="4" s="1" a="1"/>
  <c r="M55" i="4" s="1"/>
  <c r="M54" i="4" a="1"/>
  <c r="M54" i="4" s="1"/>
  <c r="M56" i="4" l="1" a="1"/>
  <c r="M56" i="4" s="1"/>
  <c r="M57" i="4" l="1" a="1"/>
  <c r="M57" i="4" s="1"/>
  <c r="M58" i="4" l="1" a="1"/>
  <c r="M58" i="4" s="1"/>
  <c r="M59" i="4" l="1" a="1"/>
  <c r="M59" i="4" s="1"/>
  <c r="M60" i="4" l="1" a="1"/>
  <c r="M60" i="4" s="1"/>
  <c r="M61" i="4" a="1"/>
  <c r="M61" i="4" s="1"/>
  <c r="M62" i="4" l="1" a="1"/>
  <c r="M62" i="4" s="1"/>
  <c r="M63" i="4" l="1" a="1"/>
  <c r="M63" i="4" s="1"/>
  <c r="M64" i="4" l="1" a="1"/>
  <c r="M64" i="4" s="1"/>
  <c r="M65" i="4" l="1" a="1"/>
  <c r="M65" i="4" s="1"/>
  <c r="M66" i="4" l="1" a="1"/>
  <c r="M66" i="4" s="1"/>
  <c r="M67" i="4" l="1" a="1"/>
  <c r="M67" i="4" s="1"/>
  <c r="M68" i="4" l="1" a="1"/>
  <c r="M68" i="4" s="1"/>
  <c r="M69" i="4" s="1" a="1"/>
  <c r="M69" i="4" s="1"/>
  <c r="M70" i="4" l="1" a="1"/>
  <c r="M70" i="4" s="1"/>
  <c r="M71" i="4" l="1" a="1"/>
  <c r="M71" i="4" s="1"/>
  <c r="M72" i="4" l="1" a="1"/>
  <c r="M72" i="4" s="1"/>
  <c r="M73" i="4" l="1" a="1"/>
  <c r="M73" i="4" s="1"/>
  <c r="M74" i="4" l="1" a="1"/>
  <c r="M74" i="4" s="1"/>
  <c r="M75" i="4" l="1" a="1"/>
  <c r="M75" i="4" s="1"/>
  <c r="M76" i="4" l="1" a="1"/>
  <c r="M76" i="4" s="1"/>
  <c r="M77" i="4" l="1" a="1"/>
  <c r="M77" i="4" s="1"/>
  <c r="M78" i="4" s="1" a="1"/>
  <c r="M78" i="4" s="1"/>
  <c r="M79" i="4" l="1" a="1"/>
  <c r="M79" i="4" s="1"/>
  <c r="M80" i="4" a="1"/>
  <c r="M80" i="4" s="1"/>
  <c r="M81" i="4" l="1" a="1"/>
  <c r="M81" i="4" s="1"/>
  <c r="M82" i="4" l="1" a="1"/>
  <c r="M82" i="4" s="1"/>
  <c r="M83" i="4" l="1" a="1"/>
  <c r="M83" i="4" s="1"/>
  <c r="M84" i="4" l="1" a="1"/>
  <c r="M84" i="4" s="1"/>
  <c r="M85" i="4" l="1" a="1"/>
  <c r="M85" i="4" s="1"/>
  <c r="M86" i="4" a="1"/>
  <c r="M86" i="4" s="1"/>
  <c r="M87" i="4" s="1" a="1"/>
  <c r="M87" i="4" s="1"/>
  <c r="M88" i="4" l="1" a="1"/>
  <c r="M88" i="4" s="1"/>
  <c r="M89" i="4" l="1" a="1"/>
  <c r="M89" i="4" s="1"/>
  <c r="M90" i="4" l="1" a="1"/>
  <c r="M90" i="4" s="1"/>
  <c r="M91" i="4" a="1"/>
  <c r="M91" i="4" s="1"/>
  <c r="M92" i="4" l="1" a="1"/>
  <c r="M92" i="4" s="1"/>
  <c r="M93" i="4" l="1" a="1"/>
  <c r="M93" i="4" s="1"/>
  <c r="M94" i="4" l="1" a="1"/>
  <c r="M94" i="4" s="1"/>
  <c r="M95" i="4" a="1"/>
  <c r="M95" i="4" s="1"/>
  <c r="M96" i="4" l="1" a="1"/>
  <c r="M96" i="4" s="1"/>
  <c r="M97" i="4" l="1" a="1"/>
  <c r="M97" i="4" s="1"/>
  <c r="M98" i="4" l="1" a="1"/>
  <c r="M98" i="4" s="1"/>
  <c r="M99" i="4" s="1" a="1"/>
  <c r="M99" i="4" s="1"/>
  <c r="M100" i="4" l="1" a="1"/>
  <c r="M100" i="4" s="1"/>
  <c r="M101" i="4" l="1" a="1"/>
  <c r="M101" i="4" s="1"/>
  <c r="M102" i="4" l="1" a="1"/>
  <c r="M102" i="4" s="1"/>
  <c r="M103" i="4" a="1"/>
  <c r="M103" i="4" s="1"/>
  <c r="M104" i="4" s="1" a="1"/>
  <c r="M104" i="4" s="1"/>
  <c r="M105" i="4" l="1" a="1"/>
  <c r="M105" i="4" s="1"/>
  <c r="M106" i="4" l="1" a="1"/>
  <c r="M106" i="4" s="1"/>
  <c r="M107" i="4" l="1" a="1"/>
  <c r="M107" i="4" s="1"/>
  <c r="M108" i="4" l="1" a="1"/>
  <c r="M108" i="4" s="1"/>
  <c r="M109" i="4" l="1" a="1"/>
  <c r="M109" i="4" s="1"/>
  <c r="M110" i="4" a="1"/>
  <c r="M110" i="4" s="1"/>
  <c r="M111" i="4" l="1" a="1"/>
  <c r="M111" i="4" s="1"/>
  <c r="M112" i="4" l="1" a="1"/>
  <c r="M112" i="4" s="1"/>
  <c r="M113" i="4" l="1" a="1"/>
  <c r="M113" i="4" s="1"/>
  <c r="M114" i="4" s="1" a="1"/>
  <c r="M114" i="4" s="1"/>
  <c r="M115" i="4" l="1" a="1"/>
  <c r="M115" i="4" s="1"/>
  <c r="M116" i="4" a="1"/>
  <c r="M116" i="4" s="1"/>
  <c r="M117" i="4" l="1" a="1"/>
  <c r="M117" i="4" s="1"/>
  <c r="M118" i="4" l="1" a="1"/>
  <c r="M118" i="4" s="1"/>
  <c r="M119" i="4" l="1" a="1"/>
  <c r="M119" i="4" s="1"/>
  <c r="M120" i="4" l="1" a="1"/>
  <c r="M120" i="4" s="1"/>
  <c r="M122" i="4" l="1" a="1"/>
  <c r="M122" i="4" s="1"/>
  <c r="M123" i="4" a="1"/>
  <c r="M123" i="4" s="1"/>
  <c r="M121" i="4" a="1"/>
  <c r="M121" i="4" s="1"/>
  <c r="M124" i="4" l="1" a="1"/>
  <c r="M124" i="4" s="1"/>
  <c r="M125" i="4" l="1" a="1"/>
  <c r="M125" i="4" s="1"/>
  <c r="M126" i="4" l="1" a="1"/>
  <c r="M126" i="4" s="1"/>
  <c r="M127" i="4" l="1" a="1"/>
  <c r="M127" i="4" s="1"/>
  <c r="M128" i="4" l="1" a="1"/>
  <c r="M128" i="4" s="1"/>
  <c r="M129" i="4" l="1" a="1"/>
  <c r="M129" i="4" s="1"/>
  <c r="M130" i="4" l="1" a="1"/>
  <c r="M130" i="4" s="1"/>
  <c r="M131" i="4" a="1"/>
  <c r="M131" i="4" s="1"/>
  <c r="M132" i="4" l="1" a="1"/>
  <c r="M132" i="4" s="1"/>
  <c r="M133" i="4" l="1" a="1"/>
  <c r="M133" i="4" s="1"/>
  <c r="M134" i="4" l="1" a="1"/>
  <c r="M134" i="4" s="1"/>
  <c r="M135" i="4" a="1"/>
  <c r="M135" i="4" s="1"/>
  <c r="M136" i="4" l="1" a="1"/>
  <c r="M136" i="4" s="1"/>
  <c r="M137" i="4" l="1" a="1"/>
  <c r="M137" i="4" s="1"/>
  <c r="M138" i="4" l="1" a="1"/>
  <c r="M138" i="4" s="1"/>
  <c r="M139" i="4" l="1" a="1"/>
  <c r="M139" i="4" s="1"/>
  <c r="M140" i="4" a="1"/>
  <c r="M140" i="4" s="1"/>
  <c r="M141" i="4" l="1" a="1"/>
  <c r="M141" i="4" s="1"/>
  <c r="M142" i="4" a="1"/>
  <c r="M142" i="4" s="1"/>
  <c r="M143" i="4" l="1" a="1"/>
  <c r="M143" i="4" s="1"/>
  <c r="M144" i="4" s="1" a="1"/>
  <c r="M144" i="4" s="1"/>
  <c r="M145" i="4" l="1" a="1"/>
  <c r="M145" i="4" s="1"/>
  <c r="M146" i="4" l="1" a="1"/>
  <c r="M146" i="4" s="1"/>
  <c r="M147" i="4" l="1" a="1"/>
  <c r="M147" i="4" s="1"/>
  <c r="M148" i="4" l="1" a="1"/>
  <c r="M148" i="4" s="1"/>
  <c r="M149" i="4" a="1"/>
  <c r="M149" i="4" s="1"/>
  <c r="M150" i="4" l="1" a="1"/>
  <c r="M150" i="4" s="1"/>
  <c r="M151" i="4" l="1" a="1"/>
  <c r="M151" i="4" s="1"/>
  <c r="M152" i="4" a="1"/>
  <c r="M152" i="4" s="1"/>
  <c r="M153" i="4" a="1"/>
  <c r="M153" i="4" s="1"/>
  <c r="M154" i="4" l="1" a="1"/>
  <c r="M154" i="4" s="1"/>
  <c r="M155" i="4" l="1" a="1"/>
  <c r="M155" i="4" s="1"/>
  <c r="M156" i="4" l="1" a="1"/>
  <c r="M156" i="4" s="1"/>
  <c r="M157" i="4" a="1"/>
  <c r="M157" i="4" s="1"/>
  <c r="M158" i="4" l="1" a="1"/>
  <c r="M158" i="4" s="1"/>
  <c r="M159" i="4" l="1" a="1"/>
  <c r="M159" i="4" s="1"/>
  <c r="M160" i="4" l="1" a="1"/>
  <c r="M160" i="4" s="1"/>
  <c r="M161" i="4" l="1" a="1"/>
  <c r="M161" i="4" s="1"/>
  <c r="M162" i="4" l="1" a="1"/>
  <c r="M162" i="4" s="1"/>
  <c r="M163" i="4" l="1" a="1"/>
  <c r="M163" i="4" s="1"/>
  <c r="M164" i="4" a="1"/>
  <c r="M164" i="4" s="1"/>
  <c r="M165" i="4" l="1" a="1"/>
  <c r="M165" i="4" s="1"/>
  <c r="M166" i="4" a="1"/>
  <c r="M166" i="4" s="1"/>
  <c r="M167" i="4" l="1" a="1"/>
  <c r="M167" i="4" s="1"/>
  <c r="M168" i="4" l="1" a="1"/>
  <c r="M168" i="4" s="1"/>
  <c r="M169" i="4" l="1" a="1"/>
  <c r="M169" i="4" s="1"/>
  <c r="M170" i="4" a="1"/>
  <c r="M170" i="4" s="1"/>
  <c r="M171" i="4" l="1" a="1"/>
  <c r="M171" i="4" s="1"/>
  <c r="M172" i="4" l="1" a="1"/>
  <c r="M172" i="4" s="1"/>
  <c r="M173" i="4" a="1"/>
  <c r="M173" i="4" s="1"/>
  <c r="M174" i="4" l="1" a="1"/>
  <c r="M174" i="4" s="1"/>
  <c r="M175" i="4" a="1"/>
  <c r="M175" i="4" s="1"/>
  <c r="M176" i="4" l="1" a="1"/>
  <c r="M176" i="4" s="1"/>
  <c r="M177" i="4" l="1" a="1"/>
  <c r="M177" i="4" s="1"/>
  <c r="M178" i="4" a="1"/>
  <c r="M178" i="4" s="1"/>
  <c r="M179" i="4" l="1" a="1"/>
  <c r="M179" i="4" s="1"/>
  <c r="M180" i="4" l="1" a="1"/>
  <c r="M180" i="4" s="1"/>
  <c r="M181" i="4" l="1" a="1"/>
  <c r="M181" i="4" s="1"/>
  <c r="M182" i="4" l="1" a="1"/>
  <c r="M182" i="4" s="1"/>
  <c r="M183" i="4" l="1" a="1"/>
  <c r="M183" i="4" s="1"/>
  <c r="M184" i="4" l="1" a="1"/>
  <c r="M184" i="4" s="1"/>
  <c r="M185" i="4" l="1" a="1"/>
  <c r="M185" i="4" s="1"/>
  <c r="M186" i="4" l="1" a="1"/>
  <c r="M186" i="4" s="1"/>
  <c r="M187" i="4" l="1" a="1"/>
  <c r="M187" i="4" s="1"/>
  <c r="S5" i="4" l="1"/>
  <c r="S7" i="4" s="1"/>
  <c r="S9" i="4" s="1"/>
  <c r="N187" i="4" s="1"/>
  <c r="P1" i="4"/>
  <c r="B1" i="3" s="1"/>
  <c r="N2" i="4" l="1"/>
  <c r="N3" i="4"/>
  <c r="N4" i="4"/>
  <c r="N5" i="4"/>
  <c r="N6" i="4"/>
  <c r="N8" i="4"/>
  <c r="N7" i="4"/>
  <c r="N10" i="4"/>
  <c r="N9" i="4"/>
  <c r="N12" i="4"/>
  <c r="N11" i="4"/>
  <c r="N15" i="4"/>
  <c r="N14" i="4"/>
  <c r="N13" i="4"/>
  <c r="N16" i="4"/>
  <c r="N17" i="4"/>
  <c r="N19" i="4"/>
  <c r="N18" i="4"/>
  <c r="N21" i="4"/>
  <c r="N20" i="4"/>
  <c r="N23" i="4"/>
  <c r="N22" i="4"/>
  <c r="N24" i="4"/>
  <c r="N25" i="4"/>
  <c r="N26" i="4"/>
  <c r="N27" i="4"/>
  <c r="N28" i="4"/>
  <c r="N30" i="4"/>
  <c r="N29" i="4"/>
  <c r="N31" i="4"/>
  <c r="N32" i="4"/>
  <c r="N33" i="4"/>
  <c r="N36" i="4"/>
  <c r="N34" i="4"/>
  <c r="N35" i="4"/>
  <c r="N38" i="4"/>
  <c r="N37" i="4"/>
  <c r="N39" i="4"/>
  <c r="N40" i="4"/>
  <c r="N41" i="4"/>
  <c r="N43" i="4"/>
  <c r="N42" i="4"/>
  <c r="N44" i="4"/>
  <c r="N45" i="4"/>
  <c r="N47" i="4"/>
  <c r="N46" i="4"/>
  <c r="N48" i="4"/>
  <c r="N49" i="4"/>
  <c r="N50" i="4"/>
  <c r="N51" i="4"/>
  <c r="N52" i="4"/>
  <c r="N55" i="4"/>
  <c r="N54" i="4"/>
  <c r="N53" i="4"/>
  <c r="N56" i="4"/>
  <c r="N57" i="4"/>
  <c r="N58" i="4"/>
  <c r="N59" i="4"/>
  <c r="N61" i="4"/>
  <c r="N60" i="4"/>
  <c r="N62" i="4"/>
  <c r="N63" i="4"/>
  <c r="N64" i="4"/>
  <c r="N65" i="4"/>
  <c r="N66" i="4"/>
  <c r="N67" i="4"/>
  <c r="N69" i="4"/>
  <c r="N68" i="4"/>
  <c r="N70" i="4"/>
  <c r="N71" i="4"/>
  <c r="N72" i="4"/>
  <c r="N73" i="4"/>
  <c r="N74" i="4"/>
  <c r="N75" i="4"/>
  <c r="N76" i="4"/>
  <c r="N78" i="4"/>
  <c r="N77" i="4"/>
  <c r="N79" i="4"/>
  <c r="N80" i="4"/>
  <c r="N81" i="4"/>
  <c r="N82" i="4"/>
  <c r="N83" i="4"/>
  <c r="N84" i="4"/>
  <c r="N87" i="4"/>
  <c r="N86" i="4"/>
  <c r="N85" i="4"/>
  <c r="N88" i="4"/>
  <c r="N89" i="4"/>
  <c r="N91" i="4"/>
  <c r="N90" i="4"/>
  <c r="N92" i="4"/>
  <c r="N93" i="4"/>
  <c r="N94" i="4"/>
  <c r="N95" i="4"/>
  <c r="N96" i="4"/>
  <c r="N97" i="4"/>
  <c r="N99" i="4"/>
  <c r="N98" i="4"/>
  <c r="N100" i="4"/>
  <c r="N101" i="4"/>
  <c r="N104" i="4"/>
  <c r="N103" i="4"/>
  <c r="N102" i="4"/>
  <c r="N105" i="4"/>
  <c r="N106" i="4"/>
  <c r="N107" i="4"/>
  <c r="N108" i="4"/>
  <c r="N110" i="4"/>
  <c r="N109" i="4"/>
  <c r="N111" i="4"/>
  <c r="N112" i="4"/>
  <c r="N114" i="4"/>
  <c r="N113" i="4"/>
  <c r="N115" i="4"/>
  <c r="N116" i="4"/>
  <c r="N117" i="4"/>
  <c r="N118" i="4"/>
  <c r="N119" i="4"/>
  <c r="N120" i="4"/>
  <c r="N121" i="4"/>
  <c r="N123" i="4"/>
  <c r="N122" i="4"/>
  <c r="N124" i="4"/>
  <c r="N125" i="4"/>
  <c r="N126" i="4"/>
  <c r="N127" i="4"/>
  <c r="N128" i="4"/>
  <c r="N129" i="4"/>
  <c r="N130" i="4"/>
  <c r="N131" i="4"/>
  <c r="N132" i="4"/>
  <c r="N133" i="4"/>
  <c r="N135" i="4"/>
  <c r="N134" i="4"/>
  <c r="N136" i="4"/>
  <c r="N137" i="4"/>
  <c r="N138" i="4"/>
  <c r="N140" i="4"/>
  <c r="N139" i="4"/>
  <c r="N141" i="4"/>
  <c r="N142" i="4"/>
  <c r="N144" i="4"/>
  <c r="N143" i="4"/>
  <c r="N145" i="4"/>
  <c r="N146" i="4"/>
  <c r="N147" i="4"/>
  <c r="N149" i="4"/>
  <c r="N148" i="4"/>
  <c r="N150" i="4"/>
  <c r="N153" i="4"/>
  <c r="N152" i="4"/>
  <c r="N151" i="4"/>
  <c r="N154" i="4"/>
  <c r="N155" i="4"/>
  <c r="N157" i="4"/>
  <c r="N156" i="4"/>
  <c r="N158" i="4"/>
  <c r="N159" i="4"/>
  <c r="N160" i="4"/>
  <c r="N161" i="4"/>
  <c r="N162" i="4"/>
  <c r="N164" i="4"/>
  <c r="N163" i="4"/>
  <c r="N165" i="4"/>
  <c r="N166" i="4"/>
  <c r="N167" i="4"/>
  <c r="N168" i="4"/>
  <c r="N170" i="4"/>
  <c r="N169" i="4"/>
  <c r="N171" i="4"/>
  <c r="N172" i="4"/>
  <c r="N173" i="4"/>
  <c r="N175" i="4"/>
  <c r="N174" i="4"/>
  <c r="N176" i="4"/>
  <c r="N178" i="4"/>
  <c r="N177" i="4"/>
  <c r="N179" i="4"/>
  <c r="N180" i="4"/>
  <c r="N181" i="4"/>
  <c r="N182" i="4"/>
  <c r="N183" i="4"/>
  <c r="N184" i="4"/>
  <c r="N185" i="4"/>
  <c r="N186" i="4"/>
  <c r="S3" i="4" l="1"/>
  <c r="B2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tc={90E3F555-128B-DB46-91BA-6CB452AEAA08}</author>
    <author>tc={CA193C71-429D-704E-BAD8-D82797884CE8}</author>
    <author>tc={D3A36F17-BC9E-1242-884C-339221A68AA8}</author>
  </authors>
  <commentList>
    <comment ref="K1" authorId="0" shapeId="0" xr:uid="{90E3F555-128B-DB46-91BA-6CB452AEAA08}">
      <text>
        <t>[Threaded comment]
Your version of Excel allows you to read this threaded comment; however, any edits to it will get removed if the file is opened in a newer version of Excel. Learn more: https://go.microsoft.com/fwlink/?linkid=870924
Comment:
    Invariant - if something is above it, it is either not in its path or is a subdirectory (never a parent)</t>
      </text>
    </comment>
    <comment ref="N1" authorId="1" shapeId="0" xr:uid="{CA193C71-429D-704E-BAD8-D82797884CE8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Part 2</t>
      </text>
    </comment>
    <comment ref="M2" authorId="2" shapeId="0" xr:uid="{D3A36F17-BC9E-1242-884C-339221A68AA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the thing above is a subdirectory, add its total to it (added condition so only if it’s directly a child - as to not double count further directories)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<sst xmlns="http://schemas.openxmlformats.org/spreadsheetml/2006/main" count="1051" uniqueCount="589">
  <si>
    <t>P1 Solution:</t>
  </si>
  <si>
    <t>P2 Solution:</t>
  </si>
  <si>
    <t>$ cd /</t>
  </si>
  <si>
    <t>$ ls</t>
  </si>
  <si>
    <t>dir fchrtcbh</t>
  </si>
  <si>
    <t>dir hlnbrj</t>
  </si>
  <si>
    <t>dir jbt</t>
  </si>
  <si>
    <t>dir nnn</t>
  </si>
  <si>
    <t>57400 pfqcbp</t>
  </si>
  <si>
    <t>dir qsdv</t>
  </si>
  <si>
    <t>dir tdl</t>
  </si>
  <si>
    <t>dir tmcpgtz</t>
  </si>
  <si>
    <t>$ cd fchrtcbh</t>
  </si>
  <si>
    <t>dir fct</t>
  </si>
  <si>
    <t>dir fwttfps</t>
  </si>
  <si>
    <t>61765 nlr</t>
  </si>
  <si>
    <t>28736 pfqcbp.pfg</t>
  </si>
  <si>
    <t>224426 qcmtlbss</t>
  </si>
  <si>
    <t>145764 sgpmfdlt.tnd</t>
  </si>
  <si>
    <t>273765 wzmrclw.qbq</t>
  </si>
  <si>
    <t>$ cd fct</t>
  </si>
  <si>
    <t>dir ctzphlhl</t>
  </si>
  <si>
    <t>$ cd ctzphlhl</t>
  </si>
  <si>
    <t>25094 cfmw.rdv</t>
  </si>
  <si>
    <t>$ cd ..</t>
  </si>
  <si>
    <t>$ cd fwttfps</t>
  </si>
  <si>
    <t>69990 hdf.fjn</t>
  </si>
  <si>
    <t>146885 hqrzgvgn.wqp</t>
  </si>
  <si>
    <t>21206 wzmrclw.qbq</t>
  </si>
  <si>
    <t>$ cd hlnbrj</t>
  </si>
  <si>
    <t>dir mbwgsdcv</t>
  </si>
  <si>
    <t>$ cd mbwgsdcv</t>
  </si>
  <si>
    <t>156396 rdm.ttb</t>
  </si>
  <si>
    <t>$ cd jbt</t>
  </si>
  <si>
    <t>dir bbm</t>
  </si>
  <si>
    <t>dir gqbvgbt</t>
  </si>
  <si>
    <t>dir hzjzlwv</t>
  </si>
  <si>
    <t>dir jcstr</t>
  </si>
  <si>
    <t>dir llf</t>
  </si>
  <si>
    <t>$ cd bbm</t>
  </si>
  <si>
    <t>dir nsshzppb</t>
  </si>
  <si>
    <t>dir pfqcbp</t>
  </si>
  <si>
    <t>dir tdz</t>
  </si>
  <si>
    <t>dir tvqh</t>
  </si>
  <si>
    <t>$ cd nsshzppb</t>
  </si>
  <si>
    <t>5640 bvpnq.tbm</t>
  </si>
  <si>
    <t>241745 cmjshlw.qjh</t>
  </si>
  <si>
    <t>dir jlcqcb</t>
  </si>
  <si>
    <t>78459 nlfv.dgr</t>
  </si>
  <si>
    <t>245461 rjftj.gtj</t>
  </si>
  <si>
    <t>169808 tgvqrvq.mrw</t>
  </si>
  <si>
    <t>$ cd jlcqcb</t>
  </si>
  <si>
    <t>314748 fzsvgrcw</t>
  </si>
  <si>
    <t>32649 mmbfqp.lqc</t>
  </si>
  <si>
    <t>dir nzpvt</t>
  </si>
  <si>
    <t>dir pmncbz</t>
  </si>
  <si>
    <t>dir qqtlm</t>
  </si>
  <si>
    <t>321229 shtc.vtw</t>
  </si>
  <si>
    <t>10052 tdz</t>
  </si>
  <si>
    <t>320999 tdz.vfc</t>
  </si>
  <si>
    <t>$ cd nzpvt</t>
  </si>
  <si>
    <t>dir lbsng</t>
  </si>
  <si>
    <t>209182 nlr</t>
  </si>
  <si>
    <t>243321 srt.tqh</t>
  </si>
  <si>
    <t>3325 tdz.dbz</t>
  </si>
  <si>
    <t>332295 wzmrclw.qbq</t>
  </si>
  <si>
    <t>185072 drcmppfs</t>
  </si>
  <si>
    <t>92835 nlr</t>
  </si>
  <si>
    <t>230981 bpnvm</t>
  </si>
  <si>
    <t>$ cd lbsng</t>
  </si>
  <si>
    <t>dir mzsj</t>
  </si>
  <si>
    <t>116041 nzpvt.nll</t>
  </si>
  <si>
    <t>$ cd mzsj</t>
  </si>
  <si>
    <t>279834 vshfrzsg</t>
  </si>
  <si>
    <t>$ cd pfqcbp</t>
  </si>
  <si>
    <t>173141 mzb.lcd</t>
  </si>
  <si>
    <t>dir ssbv</t>
  </si>
  <si>
    <t>33372 tjznm</t>
  </si>
  <si>
    <t>$ cd ssbv</t>
  </si>
  <si>
    <t>273126 bccsm.rqq</t>
  </si>
  <si>
    <t>298840 cqzglqw.ppf</t>
  </si>
  <si>
    <t>dir pmqj</t>
  </si>
  <si>
    <t>126839 qdvm.wsc</t>
  </si>
  <si>
    <t>323437 bcqms.cbt</t>
  </si>
  <si>
    <t>91849 drcmppfs</t>
  </si>
  <si>
    <t>103408 jbmbrg.ggs</t>
  </si>
  <si>
    <t>261735 mnfrhs</t>
  </si>
  <si>
    <t>326197 wvrj.pzg</t>
  </si>
  <si>
    <t>$ cd pmqj</t>
  </si>
  <si>
    <t>34310 vhpqwp</t>
  </si>
  <si>
    <t>$ cd pmncbz</t>
  </si>
  <si>
    <t>102403 rjhq.blj</t>
  </si>
  <si>
    <t>$ cd qqtlm</t>
  </si>
  <si>
    <t>dir ggjzcsfn</t>
  </si>
  <si>
    <t>134921 wzmrclw.qbq</t>
  </si>
  <si>
    <t>$ cd ggjzcsfn</t>
  </si>
  <si>
    <t>dir nlfv</t>
  </si>
  <si>
    <t>$ cd nlfv</t>
  </si>
  <si>
    <t>219183 nbfqvdhb.pgr</t>
  </si>
  <si>
    <t>141177 fct.bmj</t>
  </si>
  <si>
    <t>312723 ngbm</t>
  </si>
  <si>
    <t>dir bvsj</t>
  </si>
  <si>
    <t>120921 cmzmmlqq.pqn</t>
  </si>
  <si>
    <t>308093 drcmppfs</t>
  </si>
  <si>
    <t>dir gvndh</t>
  </si>
  <si>
    <t>151290 hsjgzcf</t>
  </si>
  <si>
    <t>74851 tdz</t>
  </si>
  <si>
    <t>294395 wfp.lgp</t>
  </si>
  <si>
    <t>$ cd bvsj</t>
  </si>
  <si>
    <t>218258 qlnhddbw.pql</t>
  </si>
  <si>
    <t>dir sdjddn</t>
  </si>
  <si>
    <t>$ cd sdjddn</t>
  </si>
  <si>
    <t>dir trpcd</t>
  </si>
  <si>
    <t>$ cd tdl</t>
  </si>
  <si>
    <t>271008 sqdggvm.hbh</t>
  </si>
  <si>
    <t>$ cd trpcd</t>
  </si>
  <si>
    <t>119088 wzmrclw.qbq</t>
  </si>
  <si>
    <t>$ cd gvndh</t>
  </si>
  <si>
    <t>dir bvg</t>
  </si>
  <si>
    <t>dir hsqmsqt</t>
  </si>
  <si>
    <t>125116 pfqcbp.fpb</t>
  </si>
  <si>
    <t>182960 wfp.lgp</t>
  </si>
  <si>
    <t>$ cd bvg</t>
  </si>
  <si>
    <t>183661 wzmrclw.qbq</t>
  </si>
  <si>
    <t>$ cd hsqmsqt</t>
  </si>
  <si>
    <t>dir bmvcv</t>
  </si>
  <si>
    <t>$ cd bmvcv</t>
  </si>
  <si>
    <t>85871 nlfv</t>
  </si>
  <si>
    <t>$ cd tdz</t>
  </si>
  <si>
    <t>dir ttcwr</t>
  </si>
  <si>
    <t>$ cd ttcwr</t>
  </si>
  <si>
    <t>58678 wfp.lgp</t>
  </si>
  <si>
    <t>$ cd tvqh</t>
  </si>
  <si>
    <t>111924 bccsm.rqq</t>
  </si>
  <si>
    <t>155539 drcmppfs</t>
  </si>
  <si>
    <t>dir hvqgrlb</t>
  </si>
  <si>
    <t>dir njqd</t>
  </si>
  <si>
    <t>67089 nlr</t>
  </si>
  <si>
    <t>109311 nzpvt.bzz</t>
  </si>
  <si>
    <t>249415 nzpvt.ptr</t>
  </si>
  <si>
    <t>dir srq</t>
  </si>
  <si>
    <t>dir vjdjl</t>
  </si>
  <si>
    <t>dir zmgzph</t>
  </si>
  <si>
    <t>$ cd hvqgrlb</t>
  </si>
  <si>
    <t>105914 jqtjglmh.glw</t>
  </si>
  <si>
    <t>94476 mst</t>
  </si>
  <si>
    <t>180432 nbb.fvv</t>
  </si>
  <si>
    <t>dir nhnp</t>
  </si>
  <si>
    <t>67110 fct</t>
  </si>
  <si>
    <t>310128 gdzswr.phr</t>
  </si>
  <si>
    <t>67231 mjbjvb.ngb</t>
  </si>
  <si>
    <t>285357 vtnlzs.slj</t>
  </si>
  <si>
    <t>dir zzl</t>
  </si>
  <si>
    <t>$ cd zzl</t>
  </si>
  <si>
    <t>118330 bccsm.rqq</t>
  </si>
  <si>
    <t>317825 cchprc</t>
  </si>
  <si>
    <t>$ cd nhnp</t>
  </si>
  <si>
    <t>302625 cwt</t>
  </si>
  <si>
    <t>319999 htrj.mgt</t>
  </si>
  <si>
    <t>127844 bccsm.rqq</t>
  </si>
  <si>
    <t>$ cd njqd</t>
  </si>
  <si>
    <t>27880 jpscpmzn.thz</t>
  </si>
  <si>
    <t>dir ntrnlms</t>
  </si>
  <si>
    <t>41048 pfqcbp.qzf</t>
  </si>
  <si>
    <t>dir vtvwjhm</t>
  </si>
  <si>
    <t>$ cd ntrnlms</t>
  </si>
  <si>
    <t>15229 sfr</t>
  </si>
  <si>
    <t>dir ltzw</t>
  </si>
  <si>
    <t>dir sfwhmn</t>
  </si>
  <si>
    <t>185362 fddlqjnn</t>
  </si>
  <si>
    <t>$ cd ltzw</t>
  </si>
  <si>
    <t>290023 wslq</t>
  </si>
  <si>
    <t>$ cd sfwhmn</t>
  </si>
  <si>
    <t>dir jmgzcqvd</t>
  </si>
  <si>
    <t>159166 mfdhjq</t>
  </si>
  <si>
    <t>15995 nddsdb.tcg</t>
  </si>
  <si>
    <t>173881 pqnh.nvt</t>
  </si>
  <si>
    <t>37665 qnbbmgtl.vcg</t>
  </si>
  <si>
    <t>275256 tdz.zrs</t>
  </si>
  <si>
    <t>$ cd jmgzcqvd</t>
  </si>
  <si>
    <t>dir dtr</t>
  </si>
  <si>
    <t>$ cd dtr</t>
  </si>
  <si>
    <t>12772 mzmpvqrt</t>
  </si>
  <si>
    <t>dir fgd</t>
  </si>
  <si>
    <t>137421 vttcn.mgp</t>
  </si>
  <si>
    <t>308378 wzmrclw.qbq</t>
  </si>
  <si>
    <t>$ cd fgd</t>
  </si>
  <si>
    <t>75974 gdzrjn</t>
  </si>
  <si>
    <t>dir zfvwp</t>
  </si>
  <si>
    <t>$ cd zfvwp</t>
  </si>
  <si>
    <t>48696 nlr</t>
  </si>
  <si>
    <t>126220 wfp.lgp</t>
  </si>
  <si>
    <t>68328 zshscwhf.wvm</t>
  </si>
  <si>
    <t>dir gwpps</t>
  </si>
  <si>
    <t>dir zdbsq</t>
  </si>
  <si>
    <t>$ cd gwpps</t>
  </si>
  <si>
    <t>193706 bccsm.rqq</t>
  </si>
  <si>
    <t>$ cd zdbsq</t>
  </si>
  <si>
    <t>90049 vqwwh</t>
  </si>
  <si>
    <t>$ cd vtvwjhm</t>
  </si>
  <si>
    <t>291688 bccsm.rqq</t>
  </si>
  <si>
    <t>dir dnjgl</t>
  </si>
  <si>
    <t>17554 drcmppfs</t>
  </si>
  <si>
    <t>$ cd dnjgl</t>
  </si>
  <si>
    <t>dir lpdzhhf</t>
  </si>
  <si>
    <t>dir nmbrz</t>
  </si>
  <si>
    <t>168524 vbgwhhnq</t>
  </si>
  <si>
    <t>$ cd lpdzhhf</t>
  </si>
  <si>
    <t>317727 nlfv.wsf</t>
  </si>
  <si>
    <t>75497 nlr</t>
  </si>
  <si>
    <t>105712 wfp.lgp</t>
  </si>
  <si>
    <t>121726 fct.lsw</t>
  </si>
  <si>
    <t>$ cd nmbrz</t>
  </si>
  <si>
    <t>14788 bccsm.rqq</t>
  </si>
  <si>
    <t>dir cjv</t>
  </si>
  <si>
    <t>64895 cqndrd.rbb</t>
  </si>
  <si>
    <t>dir fnmsjd</t>
  </si>
  <si>
    <t>dir hgzgq</t>
  </si>
  <si>
    <t>dir hst</t>
  </si>
  <si>
    <t>33320 nlfv.wwb</t>
  </si>
  <si>
    <t>111373 nlr</t>
  </si>
  <si>
    <t>271844 nzpvt.llp</t>
  </si>
  <si>
    <t>$ cd cjv</t>
  </si>
  <si>
    <t>108233 wfp.lgp</t>
  </si>
  <si>
    <t>$ cd fnmsjd</t>
  </si>
  <si>
    <t>108902 drcmppfs</t>
  </si>
  <si>
    <t>dir fbnmdwmw</t>
  </si>
  <si>
    <t>dir jzq</t>
  </si>
  <si>
    <t>$ cd fbnmdwmw</t>
  </si>
  <si>
    <t>183892 wzmrclw.qbq</t>
  </si>
  <si>
    <t>$ cd jzq</t>
  </si>
  <si>
    <t>34417 gjqc</t>
  </si>
  <si>
    <t>dir cmnw</t>
  </si>
  <si>
    <t>$ cd cmnw</t>
  </si>
  <si>
    <t>224596 nzpvt</t>
  </si>
  <si>
    <t>$ cd hgzgq</t>
  </si>
  <si>
    <t>260727 bbqfd.cnm</t>
  </si>
  <si>
    <t>302916 rclhngqn.dvh</t>
  </si>
  <si>
    <t>dir rhqj</t>
  </si>
  <si>
    <t>168589 wzmrclw.qbq</t>
  </si>
  <si>
    <t>dir zfgf</t>
  </si>
  <si>
    <t>212040 nzpvt</t>
  </si>
  <si>
    <t>196163 pfr.hpn</t>
  </si>
  <si>
    <t>$ cd rhqj</t>
  </si>
  <si>
    <t>36358 frfpn.bwd</t>
  </si>
  <si>
    <t>7924 pfqcbp</t>
  </si>
  <si>
    <t>$ cd zfgf</t>
  </si>
  <si>
    <t>190752 nwntvrf.rns</t>
  </si>
  <si>
    <t>$ cd hst</t>
  </si>
  <si>
    <t>327527 bccsm.rqq</t>
  </si>
  <si>
    <t>90170 nlr</t>
  </si>
  <si>
    <t>163268 fct.qtw</t>
  </si>
  <si>
    <t>1178 fct.shw</t>
  </si>
  <si>
    <t>256871 bccsm.rqq</t>
  </si>
  <si>
    <t>219823 pfqcbp</t>
  </si>
  <si>
    <t>dir swtrnt</t>
  </si>
  <si>
    <t>146203 tdwv</t>
  </si>
  <si>
    <t>150052 wfp.lgp</t>
  </si>
  <si>
    <t>123164 zqmq</t>
  </si>
  <si>
    <t>$ cd swtrnt</t>
  </si>
  <si>
    <t>7540 nzpvt.lbv</t>
  </si>
  <si>
    <t>133952 tdz.rqf</t>
  </si>
  <si>
    <t>$ cd srq</t>
  </si>
  <si>
    <t>294836 tdz.rrc</t>
  </si>
  <si>
    <t>192802 wzmrclw.qbq</t>
  </si>
  <si>
    <t>255394 bccsm.rqq</t>
  </si>
  <si>
    <t>99901 nlfv.vfj</t>
  </si>
  <si>
    <t>316469 pbzcjplt.fgf</t>
  </si>
  <si>
    <t>104809 tjjmtzdc.jcq</t>
  </si>
  <si>
    <t>$ cd vjdjl</t>
  </si>
  <si>
    <t>60934 fct.jts</t>
  </si>
  <si>
    <t>270669 mmj.mqp</t>
  </si>
  <si>
    <t>70744 qqjmpvh.dzv</t>
  </si>
  <si>
    <t>dir szrvs</t>
  </si>
  <si>
    <t>dir wmbbn</t>
  </si>
  <si>
    <t>dir bnjtlh</t>
  </si>
  <si>
    <t>132341 drcmppfs</t>
  </si>
  <si>
    <t>dir gmvjtj</t>
  </si>
  <si>
    <t>dir gzdj</t>
  </si>
  <si>
    <t>dir hpvrj</t>
  </si>
  <si>
    <t>49932 sqvz</t>
  </si>
  <si>
    <t>$ cd bnjtlh</t>
  </si>
  <si>
    <t>255578 mftscrq</t>
  </si>
  <si>
    <t>76061 nlfv.bqm</t>
  </si>
  <si>
    <t>269563 wfp.lgp</t>
  </si>
  <si>
    <t>198725 ghh</t>
  </si>
  <si>
    <t>$ cd gmvjtj</t>
  </si>
  <si>
    <t>18219 fbhj.pjw</t>
  </si>
  <si>
    <t>41025 mchtc</t>
  </si>
  <si>
    <t>$ cd gzdj</t>
  </si>
  <si>
    <t>113277 dnzl</t>
  </si>
  <si>
    <t>dir fzhwfr</t>
  </si>
  <si>
    <t>133044 lrlfq.ndr</t>
  </si>
  <si>
    <t>120088 qcrv.mrs</t>
  </si>
  <si>
    <t>dir wgvw</t>
  </si>
  <si>
    <t>$ cd fzhwfr</t>
  </si>
  <si>
    <t>300485 gbcc</t>
  </si>
  <si>
    <t>71468 nzpvt.ztg</t>
  </si>
  <si>
    <t>180837 wfp.lgp</t>
  </si>
  <si>
    <t>$ cd wgvw</t>
  </si>
  <si>
    <t>123989 drcmppfs</t>
  </si>
  <si>
    <t>2266 pfqcbp.ccd</t>
  </si>
  <si>
    <t>$ cd hpvrj</t>
  </si>
  <si>
    <t>270481 bccsm.rqq</t>
  </si>
  <si>
    <t>289817 bnp.wfp</t>
  </si>
  <si>
    <t>dir bnt</t>
  </si>
  <si>
    <t>dir dtsr</t>
  </si>
  <si>
    <t>dir rhqrs</t>
  </si>
  <si>
    <t>42376 wfp.lgp</t>
  </si>
  <si>
    <t>$ cd bnt</t>
  </si>
  <si>
    <t>dir gjdqwnd</t>
  </si>
  <si>
    <t>112688 nzpvt.bgh</t>
  </si>
  <si>
    <t>15859 nzpvt.ftj</t>
  </si>
  <si>
    <t>219526 nzpvt.gnt</t>
  </si>
  <si>
    <t>dir rwr</t>
  </si>
  <si>
    <t>dir tfvgnz</t>
  </si>
  <si>
    <t>dir ztpflr</t>
  </si>
  <si>
    <t>$ cd gjdqwnd</t>
  </si>
  <si>
    <t>dir ghsbcb</t>
  </si>
  <si>
    <t>dir gnnnslbh</t>
  </si>
  <si>
    <t>dir nnnh</t>
  </si>
  <si>
    <t>$ cd ghsbcb</t>
  </si>
  <si>
    <t>330485 bqnn.wsv</t>
  </si>
  <si>
    <t>148644 qvnl.rcw</t>
  </si>
  <si>
    <t>$ cd gnnnslbh</t>
  </si>
  <si>
    <t>dir nnp</t>
  </si>
  <si>
    <t>152038 rlqsp.vsj</t>
  </si>
  <si>
    <t>118099 srsjsm</t>
  </si>
  <si>
    <t>dir vdjzwgz</t>
  </si>
  <si>
    <t>300404 zcjfnthp</t>
  </si>
  <si>
    <t>249569 hmpwz.ldw</t>
  </si>
  <si>
    <t>$ cd nnp</t>
  </si>
  <si>
    <t>232389 nhfhwbv</t>
  </si>
  <si>
    <t>328734 phdw</t>
  </si>
  <si>
    <t>$ cd vdjzwgz</t>
  </si>
  <si>
    <t>130149 ttjzr.pjw</t>
  </si>
  <si>
    <t>dir zslhwc</t>
  </si>
  <si>
    <t>$ cd zslhwc</t>
  </si>
  <si>
    <t>dir lmhbnvzc</t>
  </si>
  <si>
    <t>$ cd lmhbnvzc</t>
  </si>
  <si>
    <t>316145 pfqcbp.jmd</t>
  </si>
  <si>
    <t>$ cd nnnh</t>
  </si>
  <si>
    <t>247235 wfp.lgp</t>
  </si>
  <si>
    <t>$ cd rwr</t>
  </si>
  <si>
    <t>117412 jqncsgtz.srj</t>
  </si>
  <si>
    <t>$ cd tfvgnz</t>
  </si>
  <si>
    <t>301735 drcmppfs</t>
  </si>
  <si>
    <t>$ cd ztpflr</t>
  </si>
  <si>
    <t>dir pfscczq</t>
  </si>
  <si>
    <t>$ cd pfscczq</t>
  </si>
  <si>
    <t>258369 mmwrjjg.snm</t>
  </si>
  <si>
    <t>208621 qrn.bws</t>
  </si>
  <si>
    <t>$ cd dtsr</t>
  </si>
  <si>
    <t>226917 cdgn</t>
  </si>
  <si>
    <t>58590 gqmp.bjw</t>
  </si>
  <si>
    <t>220622 nlr</t>
  </si>
  <si>
    <t>97205 tdz.lmf</t>
  </si>
  <si>
    <t>$ cd rhqrs</t>
  </si>
  <si>
    <t>dir bhrb</t>
  </si>
  <si>
    <t>$ cd bhrb</t>
  </si>
  <si>
    <t>98744 nzpvt.sgl</t>
  </si>
  <si>
    <t>253051 cgn.fwb</t>
  </si>
  <si>
    <t>41573 qrvqml.vsj</t>
  </si>
  <si>
    <t>$ cd szrvs</t>
  </si>
  <si>
    <t>195204 dhdrjswp</t>
  </si>
  <si>
    <t>299349 drcmppfs</t>
  </si>
  <si>
    <t>2890 rzrc.bnd</t>
  </si>
  <si>
    <t>$ cd wmbbn</t>
  </si>
  <si>
    <t>248063 nzpvt</t>
  </si>
  <si>
    <t>56979 zpztvv</t>
  </si>
  <si>
    <t>$ cd zmgzph</t>
  </si>
  <si>
    <t>181700 bccsm.rqq</t>
  </si>
  <si>
    <t>322580 fzf.pdg</t>
  </si>
  <si>
    <t>189013 gpcrqlc</t>
  </si>
  <si>
    <t>260640 rwt</t>
  </si>
  <si>
    <t>$ cd gqbvgbt</t>
  </si>
  <si>
    <t>dir jlh</t>
  </si>
  <si>
    <t>dir rvdfpd</t>
  </si>
  <si>
    <t>$ cd jlh</t>
  </si>
  <si>
    <t>47327 bccsm.rqq</t>
  </si>
  <si>
    <t>dir mlwz</t>
  </si>
  <si>
    <t>$ cd mlwz</t>
  </si>
  <si>
    <t>252054 tlg.lfd</t>
  </si>
  <si>
    <t>$ cd rvdfpd</t>
  </si>
  <si>
    <t>102223 cdmd.rzl</t>
  </si>
  <si>
    <t>120439 lnr</t>
  </si>
  <si>
    <t>$ cd hzjzlwv</t>
  </si>
  <si>
    <t>6753 czzvcvgc.qrw</t>
  </si>
  <si>
    <t>132168 wzmrclw.qbq</t>
  </si>
  <si>
    <t>$ cd jcstr</t>
  </si>
  <si>
    <t>224805 cvnfppdv</t>
  </si>
  <si>
    <t>$ cd llf</t>
  </si>
  <si>
    <t>dir dzpzvjw</t>
  </si>
  <si>
    <t>dir gvq</t>
  </si>
  <si>
    <t>131774 nlfv.llj</t>
  </si>
  <si>
    <t>$ cd dzpzvjw</t>
  </si>
  <si>
    <t>284397 dfdtpgsz.cdw</t>
  </si>
  <si>
    <t>210819 qvbzr</t>
  </si>
  <si>
    <t>dir sztbm</t>
  </si>
  <si>
    <t>242208 nlfv.zmb</t>
  </si>
  <si>
    <t>183434 pfqcbp</t>
  </si>
  <si>
    <t>224189 vdfzrvm.jlf</t>
  </si>
  <si>
    <t>222688 wfp.lgp</t>
  </si>
  <si>
    <t>291920 wzmrclw.qbq</t>
  </si>
  <si>
    <t>60445 tdz</t>
  </si>
  <si>
    <t>$ cd sztbm</t>
  </si>
  <si>
    <t>165502 mcqlcmc.rbp</t>
  </si>
  <si>
    <t>$ cd gvq</t>
  </si>
  <si>
    <t>dir dwtj</t>
  </si>
  <si>
    <t>dir fnmvrslw</t>
  </si>
  <si>
    <t>dir vndm</t>
  </si>
  <si>
    <t>$ cd dwtj</t>
  </si>
  <si>
    <t>dir qtrqhh</t>
  </si>
  <si>
    <t>$ cd qtrqhh</t>
  </si>
  <si>
    <t>115781 tdz.nzv</t>
  </si>
  <si>
    <t>123358 wfp.lgp</t>
  </si>
  <si>
    <t>$ cd fnmvrslw</t>
  </si>
  <si>
    <t>dir brzzr</t>
  </si>
  <si>
    <t>29456 fct.fqz</t>
  </si>
  <si>
    <t>257982 nlfv</t>
  </si>
  <si>
    <t>$ cd brzzr</t>
  </si>
  <si>
    <t>195396 mlsszsf</t>
  </si>
  <si>
    <t>309844 nlfv</t>
  </si>
  <si>
    <t>dir stwrprz</t>
  </si>
  <si>
    <t>dir zmrm</t>
  </si>
  <si>
    <t>$ cd stwrprz</t>
  </si>
  <si>
    <t>143929 slfbtj.qtz</t>
  </si>
  <si>
    <t>$ cd zmrm</t>
  </si>
  <si>
    <t>128440 nlr</t>
  </si>
  <si>
    <t>$ cd vndm</t>
  </si>
  <si>
    <t>dir dnzlnmzc</t>
  </si>
  <si>
    <t>$ cd dnzlnmzc</t>
  </si>
  <si>
    <t>73389 nvdznjtw.fqp</t>
  </si>
  <si>
    <t>51123 rcrtl.fwc</t>
  </si>
  <si>
    <t>14933 drcmppfs</t>
  </si>
  <si>
    <t>324404 drm.fmg</t>
  </si>
  <si>
    <t>$ cd nnn</t>
  </si>
  <si>
    <t>dir rlvfd</t>
  </si>
  <si>
    <t>285385 lspfqghn.ccl</t>
  </si>
  <si>
    <t>90876 nlr</t>
  </si>
  <si>
    <t>$ cd rlvfd</t>
  </si>
  <si>
    <t>198026 wpzg</t>
  </si>
  <si>
    <t>$ cd qsdv</t>
  </si>
  <si>
    <t>32915 fct.psc</t>
  </si>
  <si>
    <t>86919 qfzsfz</t>
  </si>
  <si>
    <t>320007 tdbpggtw</t>
  </si>
  <si>
    <t>$ cd tmcpgtz</t>
  </si>
  <si>
    <t>dir brbn</t>
  </si>
  <si>
    <t>dir brt</t>
  </si>
  <si>
    <t>101599 hdtg.bbb</t>
  </si>
  <si>
    <t>dir jhz</t>
  </si>
  <si>
    <t>dir rbdbtd</t>
  </si>
  <si>
    <t>dir trflnpmw</t>
  </si>
  <si>
    <t>dir wldfm</t>
  </si>
  <si>
    <t>$ cd brbn</t>
  </si>
  <si>
    <t>dir hfdlq</t>
  </si>
  <si>
    <t>145067 wfp.lgp</t>
  </si>
  <si>
    <t>$ cd hfdlq</t>
  </si>
  <si>
    <t>43395 htshjzd</t>
  </si>
  <si>
    <t>$ cd brt</t>
  </si>
  <si>
    <t>82871 drcmppfs</t>
  </si>
  <si>
    <t>dir qnghcq</t>
  </si>
  <si>
    <t>dir tgmrlh</t>
  </si>
  <si>
    <t>199814 wzmrclw.qbq</t>
  </si>
  <si>
    <t>$ cd qnghcq</t>
  </si>
  <si>
    <t>143210 mrqll</t>
  </si>
  <si>
    <t>162526 nlfv.bbs</t>
  </si>
  <si>
    <t>$ cd tgmrlh</t>
  </si>
  <si>
    <t>48165 bccsm.rqq</t>
  </si>
  <si>
    <t>318013 pfqcbp</t>
  </si>
  <si>
    <t>$ cd jhz</t>
  </si>
  <si>
    <t>dir cqqlhrgf</t>
  </si>
  <si>
    <t>244294 ftwmblf</t>
  </si>
  <si>
    <t>334112 gvm.lsw</t>
  </si>
  <si>
    <t>dir jjtjrsm</t>
  </si>
  <si>
    <t>dir nhjztw</t>
  </si>
  <si>
    <t>dir wdqmdszj</t>
  </si>
  <si>
    <t>238850 wzmrclw.qbq</t>
  </si>
  <si>
    <t>$ cd cqqlhrgf</t>
  </si>
  <si>
    <t>54323 fct.zrn</t>
  </si>
  <si>
    <t>dir gslvzq</t>
  </si>
  <si>
    <t>89225 nzpvt.jwn</t>
  </si>
  <si>
    <t>170612 vnszlrms.qmm</t>
  </si>
  <si>
    <t>124897 zcddc</t>
  </si>
  <si>
    <t>158922 zdzr</t>
  </si>
  <si>
    <t>$ cd gslvzq</t>
  </si>
  <si>
    <t>132083 nlfv</t>
  </si>
  <si>
    <t>$ cd jjtjrsm</t>
  </si>
  <si>
    <t>66475 vqlqwvd</t>
  </si>
  <si>
    <t>$ cd nhjztw</t>
  </si>
  <si>
    <t>128488 bccsm.rqq</t>
  </si>
  <si>
    <t>319667 nlfv.nql</t>
  </si>
  <si>
    <t>106856 pfqcbp</t>
  </si>
  <si>
    <t>$ cd wdqmdszj</t>
  </si>
  <si>
    <t>224155 zsntbsns.svg</t>
  </si>
  <si>
    <t>$ cd rbdbtd</t>
  </si>
  <si>
    <t>214776 pfqcbp.fwz</t>
  </si>
  <si>
    <t>152287 gfmdcrt</t>
  </si>
  <si>
    <t>dir jsqd</t>
  </si>
  <si>
    <t>219555 jvstcp.ngl</t>
  </si>
  <si>
    <t>dir mmgjzmcc</t>
  </si>
  <si>
    <t>dir vpwmlq</t>
  </si>
  <si>
    <t>$ cd jsqd</t>
  </si>
  <si>
    <t>284781 bcsd.dll</t>
  </si>
  <si>
    <t>dir dttzdnpb</t>
  </si>
  <si>
    <t>217660 dvpj.qgq</t>
  </si>
  <si>
    <t>56055 jzslsrq.zsh</t>
  </si>
  <si>
    <t>220497 tdz.mmv</t>
  </si>
  <si>
    <t>278405 zzhsgr.bqp</t>
  </si>
  <si>
    <t>$ cd dttzdnpb</t>
  </si>
  <si>
    <t>23222 pfqcbp.mpq</t>
  </si>
  <si>
    <t>50335 qdmcgbz.jpp</t>
  </si>
  <si>
    <t>128962 gwzvqc.bpj</t>
  </si>
  <si>
    <t>260384 pfqcbp.nfp</t>
  </si>
  <si>
    <t>$ cd mmgjzmcc</t>
  </si>
  <si>
    <t>255325 wzmrclw.qbq</t>
  </si>
  <si>
    <t>dir cfdj</t>
  </si>
  <si>
    <t>275703 nlr</t>
  </si>
  <si>
    <t>dir wlzd</t>
  </si>
  <si>
    <t>$ cd cfdj</t>
  </si>
  <si>
    <t>244185 wfp.lgp</t>
  </si>
  <si>
    <t>$ cd wlzd</t>
  </si>
  <si>
    <t>dir vtpjz</t>
  </si>
  <si>
    <t>$ cd vtpjz</t>
  </si>
  <si>
    <t>140890 wfp.lgp</t>
  </si>
  <si>
    <t>$ cd vpwmlq</t>
  </si>
  <si>
    <t>dir bmtrdpdl</t>
  </si>
  <si>
    <t>dir cqvdppcg</t>
  </si>
  <si>
    <t>212696 fct.pnc</t>
  </si>
  <si>
    <t>32622 fzvsv.hsr</t>
  </si>
  <si>
    <t>26043 hwmmr</t>
  </si>
  <si>
    <t>176780 wqd.hbm</t>
  </si>
  <si>
    <t>$ cd bmtrdpdl</t>
  </si>
  <si>
    <t>145895 pfqcbp.jtp</t>
  </si>
  <si>
    <t>220677 pllqlvn</t>
  </si>
  <si>
    <t>49356 wfp.lgp</t>
  </si>
  <si>
    <t>$ cd cqvdppcg</t>
  </si>
  <si>
    <t>276847 jgthh.ssc</t>
  </si>
  <si>
    <t>$ cd trflnpmw</t>
  </si>
  <si>
    <t>dir gfgn</t>
  </si>
  <si>
    <t>dir jrlqjsc</t>
  </si>
  <si>
    <t>dir phmdq</t>
  </si>
  <si>
    <t>dir qnvmpzv</t>
  </si>
  <si>
    <t>311867 tdz</t>
  </si>
  <si>
    <t>$ cd gfgn</t>
  </si>
  <si>
    <t>255377 bccsm.rqq</t>
  </si>
  <si>
    <t>317338 pwfq</t>
  </si>
  <si>
    <t>$ cd jrlqjsc</t>
  </si>
  <si>
    <t>98803 wzmrclw.qbq</t>
  </si>
  <si>
    <t>dir fqt</t>
  </si>
  <si>
    <t>208205 tdfgzdbb.szm</t>
  </si>
  <si>
    <t>$ cd fqt</t>
  </si>
  <si>
    <t>99816 jcm</t>
  </si>
  <si>
    <t>11010 nlfv.fsv</t>
  </si>
  <si>
    <t>215962 nlr</t>
  </si>
  <si>
    <t>$ cd phmdq</t>
  </si>
  <si>
    <t>118845 cmssp.sgc</t>
  </si>
  <si>
    <t>238930 mdhs.tqd</t>
  </si>
  <si>
    <t>277199 qnwb</t>
  </si>
  <si>
    <t>287223 qpqdrvlf</t>
  </si>
  <si>
    <t>253884 bccsm.rqq</t>
  </si>
  <si>
    <t>$ cd qnvmpzv</t>
  </si>
  <si>
    <t>290671 rlnd.tps</t>
  </si>
  <si>
    <t>$ cd wldfm</t>
  </si>
  <si>
    <t>76173 drcmppfs</t>
  </si>
  <si>
    <t>dir gbzhcvn</t>
  </si>
  <si>
    <t>dir hrw</t>
  </si>
  <si>
    <t>$ cd gbzhcvn</t>
  </si>
  <si>
    <t>18543 nlr</t>
  </si>
  <si>
    <t>$ cd hrw</t>
  </si>
  <si>
    <t>260983 wfp.lgp</t>
  </si>
  <si>
    <t>Command flag</t>
  </si>
  <si>
    <t>Command</t>
  </si>
  <si>
    <t>Current Folder</t>
  </si>
  <si>
    <t>.. Flag</t>
  </si>
  <si>
    <t>Parent</t>
  </si>
  <si>
    <t>ls mode - directory</t>
  </si>
  <si>
    <t>ls mode - file</t>
  </si>
  <si>
    <t>ls mode - file size</t>
  </si>
  <si>
    <t>At most:</t>
  </si>
  <si>
    <t>Workings Part 2:</t>
  </si>
  <si>
    <t>/</t>
  </si>
  <si>
    <t>Total Space Used:</t>
  </si>
  <si>
    <t>Total Space:</t>
  </si>
  <si>
    <t>Total Space Remaining:</t>
  </si>
  <si>
    <t>Total Space Required:</t>
  </si>
  <si>
    <t>Total Space Needed:</t>
  </si>
  <si>
    <t>Difference from Space Needed</t>
  </si>
  <si>
    <t>Sort Unique Directories Descending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</si>
</sst>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1" fillId="0" borderId="0" xfId="0" applyFont="1"/>
    <xf numFmtId="0" fontId="2" fillId="3" borderId="0" xfId="0" applyFont="1" applyFill="1"/>
    <xf numFmtId="3" fontId="1" fillId="0" borderId="0" xfId="0" applyNumberFormat="1" applyFont="1"/>
    <xf numFmtId="1" fontId="1" fillId="3" borderId="0" xfId="0" applyNumberFormat="1" applyFont="1" applyFill="1"/>
    <xf numFmtId="1" fontId="0" fillId="2" borderId="0" xfId="0" applyNumberFormat="1" applyFill="1"/>
    <xf numFmtId="0" fontId="0" fillId="3" borderId="0" xfId="0" applyFill="1"/>
    <xf numFmtId="0" fontId="3" fillId="0" borderId="0" xfId="0" applyFont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y Falero" id="{018D1003-3D12-1A4D-8E68-41887923372E}" userId="S::nataly.falero@students.mq.edu.au::a5322b1e-3fcb-490d-b4e1-3762e6ad5b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1" dT="2022-12-07T09:34:01.40" personId="{018D1003-3D12-1A4D-8E68-41887923372E}" id="{90E3F555-128B-DB46-91BA-6CB452AEAA08}">
    <text>Invariant - if something is above it, it is either not in its path or is a subdirectory (never a parent)</text>
  </threadedComment>
  <threadedComment ref="N1" dT="2022-12-07T11:10:29.13" personId="{018D1003-3D12-1A4D-8E68-41887923372E}" id="{CA193C71-429D-704E-BAD8-D82797884CE8}">
    <text>From Part 2</text>
  </threadedComment>
  <threadedComment ref="M2" dT="2022-12-07T09:33:35.09" personId="{018D1003-3D12-1A4D-8E68-41887923372E}" id="{D3A36F17-BC9E-1242-884C-339221A68AA8}">
    <text>If the thing above is a subdirectory, add its total to it (added condition so only if it’s directly a child - as to not double count further directories)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A22F2-6DC6-9649-B622-E18762B0409B}">
  <dimension ref="A1:B2"/>
  <sheetViews>
    <sheetView workbookViewId="0">
      <selection activeCell="A2" sqref="A2"/>
    </sheetView>
  </sheetViews>
  <sheetFormatPr baseColWidth="10" defaultRowHeight="16" x14ac:dyDescent="0.2"/>
  <cols>
    <col min="2" max="2" width="12.6640625" bestFit="1" customWidth="1"/>
  </cols>
  <sheetData>
    <row r="1" spans="1:2" x14ac:dyDescent="0.2">
      <c r="A1" s="1" t="s">
        <v>0</v>
      </c>
      <c r="B1" s="8">
        <f>'Workings Part 1'!P1</f>
        <v>1449447</v>
      </c>
    </row>
    <row r="2" spans="1:2" x14ac:dyDescent="0.2">
      <c r="A2" s="1" t="s">
        <v>1</v>
      </c>
      <c r="B2" s="2">
        <f>'Workings Part 1'!S3</f>
        <v>8679207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A655-7AE9-234B-8C9F-DCFC7E203EAA}">
  <dimension ref="A1:T1032"/>
  <sheetViews>
    <sheetView tabSelected="1" zoomScale="86" zoomScaleNormal="90" workbookViewId="0">
      <selection activeCell="G26" sqref="G26"/>
    </sheetView>
  </sheetViews>
  <sheetFormatPr baseColWidth="10" defaultRowHeight="16" x14ac:dyDescent="0.2"/>
  <cols>
    <col min="1" max="1" width="19.33203125" bestFit="1" customWidth="1"/>
    <col min="2" max="2" width="13.1640625" bestFit="1" customWidth="1"/>
    <col min="3" max="4" width="13.83203125" customWidth="1"/>
    <col min="5" max="5" width="38.83203125" customWidth="1"/>
    <col min="6" max="6" width="11.1640625" bestFit="1" customWidth="1"/>
    <col min="7" max="7" width="21" customWidth="1"/>
    <col min="8" max="8" width="28.5" customWidth="1"/>
    <col min="9" max="9" width="15.6640625" bestFit="1" customWidth="1"/>
    <col min="11" max="11" width="66.5" bestFit="1" customWidth="1"/>
    <col min="14" max="14" width="27" style="12" bestFit="1" customWidth="1"/>
    <col min="16" max="16" width="13.6640625" bestFit="1" customWidth="1"/>
    <col min="18" max="18" width="45.5" customWidth="1"/>
    <col min="20" max="20" width="11.1640625" bestFit="1" customWidth="1"/>
  </cols>
  <sheetData>
    <row r="1" spans="1:20" s="4" customFormat="1" x14ac:dyDescent="0.2">
      <c r="B1" s="4" t="s">
        <v>571</v>
      </c>
      <c r="C1" s="4" t="s">
        <v>572</v>
      </c>
      <c r="D1" s="4" t="s">
        <v>574</v>
      </c>
      <c r="E1" s="4" t="s">
        <v>573</v>
      </c>
      <c r="F1" s="4" t="s">
        <v>575</v>
      </c>
      <c r="G1" s="4" t="s">
        <v>576</v>
      </c>
      <c r="H1" s="4" t="s">
        <v>577</v>
      </c>
      <c r="I1" s="4" t="s">
        <v>578</v>
      </c>
      <c r="K1" s="4" t="s">
        <v>588</v>
      </c>
      <c r="M1" s="4">
        <v>0</v>
      </c>
      <c r="N1" s="11" t="s">
        <v>587</v>
      </c>
      <c r="P1" s="7">
        <f>SUMIFS(M:M,M:M,"&lt;="&amp;T1)</f>
        <v>1449447</v>
      </c>
      <c r="Q1"/>
      <c r="R1"/>
      <c r="S1" s="4" t="s">
        <v>579</v>
      </c>
      <c r="T1" s="6">
        <v>100000</v>
      </c>
    </row>
    <row r="2" spans="1:20" ht="17" x14ac:dyDescent="0.25">
      <c r="A2" s="3" t="s">
        <v>2</v>
      </c>
      <c r="B2">
        <f>IF(LEFT(A2,1)="$",1,0)</f>
        <v>1</v>
      </c>
      <c r="C2" t="str">
        <f>IF(B2=1,RIGHT(LEFT(A2,4),2),"")</f>
        <v>cd</v>
      </c>
      <c r="D2">
        <f>IF(C2="cd",IF(RIGHT(A2,3)=" ..",1,0),0)</f>
        <v>0</v>
      </c>
      <c r="E2" t="str" cm="1">
        <f t="array" ref="E2">_xlfn.IFS(C2="cd",IF(RIGHT(A2,2)=" /","/",IF(D2=1,F1,E1&amp;RIGHT(A2,LEN(A2)-5)&amp;"/")),TRUE,E1)</f>
        <v>/</v>
      </c>
      <c r="F2" t="str">
        <f>IF(E2="/","",IF(C2="cd",IF(D2=1,VLOOKUP(F1,$E$1:F1,2,FALSE),E1),F1))</f>
        <v/>
      </c>
      <c r="G2" t="str">
        <f>IF(LEFT(A2,3)="dir",E2&amp;RIGHT(A2,LEN(A2)-4),"")</f>
        <v/>
      </c>
      <c r="H2" t="str">
        <f>IF(AND(LEFT(A2,3)&lt;&gt;"dir",LEFT(A2,1)&lt;&gt;"$"),E2&amp;RIGHT(A2,LEN(A2)-FIND(" ",A2)),"")</f>
        <v/>
      </c>
      <c r="I2" t="str">
        <f>IFERROR(IF(H2="","",LEFT(A2,FIND(" ",A2)-1))*1,"")</f>
        <v/>
      </c>
      <c r="K2" t="str" cm="1">
        <f t="array" ref="K2:K186">_xlfn._xlws.SORT(_xlfn.LET(_xlpm.x, _xlfn.UNIQUE($E$2:$E$1032,FALSE), _xlfn._xlws.FILTER(_xlpm.x, _xlpm.x&lt;&gt;"/")),1,-1)</f>
        <v>/tmcpgtz/wldfm/hrw/</v>
      </c>
      <c r="L2">
        <f t="shared" ref="L2:L33" si="0">SUMIFS($I:$I,$E:$E,K2)</f>
        <v>260983</v>
      </c>
      <c r="M2" cm="1">
        <f t="array" ref="M2">_xlfn.LET(_xlpm.countSlash,LEN(K2)-LEN(SUBSTITUTE(K2,"/","")),
  _xlpm.countSlashOther,LEN($K$1:K1)-LEN(SUBSTITUTE($K$1:K1,"/","")),
  SUM(IF(LEFT($K$1:K1,LEN(K2))=K2,IF(_xlpm.countSlash=_xlpm.countSlashOther-1,$M$1:M1,0),0))+L2)</f>
        <v>260983</v>
      </c>
      <c r="N2" s="12" t="str">
        <f>IF(M2&lt;$S$9,"",M2-S9)</f>
        <v/>
      </c>
    </row>
    <row r="3" spans="1:20" ht="17" x14ac:dyDescent="0.25">
      <c r="A3" s="3" t="s">
        <v>3</v>
      </c>
      <c r="B3">
        <f t="shared" ref="B3:B66" si="1">IF(LEFT(A3,1)="$",1,0)</f>
        <v>1</v>
      </c>
      <c r="C3" t="str">
        <f t="shared" ref="C3:C66" si="2">IF(B3=1,RIGHT(LEFT(A3,4),2),"")</f>
        <v>ls</v>
      </c>
      <c r="D3">
        <f t="shared" ref="D3:D66" si="3">IF(C3="cd",IF(RIGHT(A3,3)=" ..",1,0),0)</f>
        <v>0</v>
      </c>
      <c r="E3" t="str" cm="1">
        <f t="array" ref="E3">_xlfn.IFS(C3="cd",IF(RIGHT(A3,2)=" /","/",IF(D3=1,F2,E2&amp;RIGHT(A3,LEN(A3)-5)&amp;"/")),TRUE,E2)</f>
        <v>/</v>
      </c>
      <c r="F3" t="str">
        <f>IF(E3="/","",IF(C3="cd",IF(D3=1,VLOOKUP(F2,$E$1:F2,2,FALSE),E2),F2))</f>
        <v/>
      </c>
      <c r="G3" t="str">
        <f t="shared" ref="G3:G66" si="4">IF(LEFT(A3,3)="dir",E3&amp;RIGHT(A3,LEN(A3)-4),"")</f>
        <v/>
      </c>
      <c r="H3" t="str">
        <f t="shared" ref="H3:H66" si="5">IF(AND(LEFT(A3,3)&lt;&gt;"dir",LEFT(A3,1)&lt;&gt;"$"),E3&amp;RIGHT(A3,LEN(A3)-FIND(" ",A3)),"")</f>
        <v/>
      </c>
      <c r="I3" t="str">
        <f t="shared" ref="I3:I66" si="6">IFERROR(IF(H3="","",LEFT(A3,FIND(" ",A3)-1))*1,"")</f>
        <v/>
      </c>
      <c r="K3" t="str">
        <v>/tmcpgtz/wldfm/gbzhcvn/</v>
      </c>
      <c r="L3">
        <f t="shared" si="0"/>
        <v>18543</v>
      </c>
      <c r="M3" cm="1">
        <f t="array" ref="M3">_xlfn.LET(_xlpm.countSlash,LEN(K3)-LEN(SUBSTITUTE(K3,"/","")),
  _xlpm.countSlashOther,LEN($K$1:K2)-LEN(SUBSTITUTE($K$1:K2,"/","")),
  SUM(IF(LEFT($K$1:K2,LEN(K3))=K3,IF(_xlpm.countSlash=_xlpm.countSlashOther-1,$M$1:M2,0),0))+L3)</f>
        <v>18543</v>
      </c>
      <c r="N3" s="12" t="str">
        <f t="shared" ref="N3:N66" si="7">IF(M3&lt;$S$9,"",M3-S10)</f>
        <v/>
      </c>
      <c r="R3" s="9" t="s">
        <v>580</v>
      </c>
      <c r="S3">
        <f>INDEX(M:M,MATCH(MIN(N:N),N:N,0))</f>
        <v>8679207</v>
      </c>
    </row>
    <row r="4" spans="1:20" ht="17" x14ac:dyDescent="0.25">
      <c r="A4" s="3" t="s">
        <v>4</v>
      </c>
      <c r="B4">
        <f t="shared" si="1"/>
        <v>0</v>
      </c>
      <c r="C4" t="str">
        <f t="shared" si="2"/>
        <v/>
      </c>
      <c r="D4">
        <f t="shared" si="3"/>
        <v>0</v>
      </c>
      <c r="E4" t="str" cm="1">
        <f t="array" ref="E4">_xlfn.IFS(C4="cd",IF(RIGHT(A4,2)=" /","/",IF(D4=1,F3,E3&amp;RIGHT(A4,LEN(A4)-5)&amp;"/")),TRUE,E3)</f>
        <v>/</v>
      </c>
      <c r="F4" t="str">
        <f>IF(E4="/","",IF(C4="cd",IF(D4=1,VLOOKUP(F3,$E$1:F3,2,FALSE),E3),F3))</f>
        <v/>
      </c>
      <c r="G4" t="str">
        <f t="shared" si="4"/>
        <v>/fchrtcbh</v>
      </c>
      <c r="H4" t="str">
        <f t="shared" si="5"/>
        <v/>
      </c>
      <c r="I4" t="str">
        <f t="shared" si="6"/>
        <v/>
      </c>
      <c r="K4" t="str">
        <v>/tmcpgtz/wldfm/</v>
      </c>
      <c r="L4">
        <f t="shared" si="0"/>
        <v>76173</v>
      </c>
      <c r="M4" cm="1">
        <f t="array" ref="M4">_xlfn.LET(_xlpm.countSlash,LEN(K4)-LEN(SUBSTITUTE(K4,"/","")),
  _xlpm.countSlashOther,LEN($K$1:K3)-LEN(SUBSTITUTE($K$1:K3,"/","")),
  SUM(IF(LEFT($K$1:K3,LEN(K4))=K4,IF(_xlpm.countSlash=_xlpm.countSlashOther-1,$M$1:M3,0),0))+L4)</f>
        <v>355699</v>
      </c>
      <c r="N4" s="12" t="str">
        <f t="shared" si="7"/>
        <v/>
      </c>
    </row>
    <row r="5" spans="1:20" ht="17" x14ac:dyDescent="0.25">
      <c r="A5" s="3" t="s">
        <v>5</v>
      </c>
      <c r="B5">
        <f t="shared" si="1"/>
        <v>0</v>
      </c>
      <c r="C5" t="str">
        <f t="shared" si="2"/>
        <v/>
      </c>
      <c r="D5">
        <f t="shared" si="3"/>
        <v>0</v>
      </c>
      <c r="E5" t="str" cm="1">
        <f t="array" ref="E5">_xlfn.IFS(C5="cd",IF(RIGHT(A5,2)=" /","/",IF(D5=1,F4,E4&amp;RIGHT(A5,LEN(A5)-5)&amp;"/")),TRUE,E4)</f>
        <v>/</v>
      </c>
      <c r="F5" t="str">
        <f>IF(E5="/","",IF(C5="cd",IF(D5=1,VLOOKUP(F4,$E$1:F4,2,FALSE),E4),F4))</f>
        <v/>
      </c>
      <c r="G5" t="str">
        <f t="shared" si="4"/>
        <v>/hlnbrj</v>
      </c>
      <c r="H5" t="str">
        <f t="shared" si="5"/>
        <v/>
      </c>
      <c r="I5" t="str">
        <f t="shared" si="6"/>
        <v/>
      </c>
      <c r="K5" t="str">
        <v>/tmcpgtz/trflnpmw/qnvmpzv/</v>
      </c>
      <c r="L5">
        <f t="shared" si="0"/>
        <v>290671</v>
      </c>
      <c r="M5" cm="1">
        <f t="array" ref="M5">_xlfn.LET(_xlpm.countSlash,LEN(K5)-LEN(SUBSTITUTE(K5,"/","")),
  _xlpm.countSlashOther,LEN($K$1:K4)-LEN(SUBSTITUTE($K$1:K4,"/","")),
  SUM(IF(LEFT($K$1:K4,LEN(K5))=K5,IF(_xlpm.countSlash=_xlpm.countSlashOther-1,$M$1:M4,0),0))+L5)</f>
        <v>290671</v>
      </c>
      <c r="N5" s="12" t="str">
        <f t="shared" si="7"/>
        <v/>
      </c>
      <c r="R5" t="s">
        <v>582</v>
      </c>
      <c r="S5">
        <f>M187</f>
        <v>48044502</v>
      </c>
    </row>
    <row r="6" spans="1:20" ht="17" x14ac:dyDescent="0.25">
      <c r="A6" s="3" t="s">
        <v>6</v>
      </c>
      <c r="B6">
        <f t="shared" si="1"/>
        <v>0</v>
      </c>
      <c r="C6" t="str">
        <f t="shared" si="2"/>
        <v/>
      </c>
      <c r="D6">
        <f t="shared" si="3"/>
        <v>0</v>
      </c>
      <c r="E6" t="str" cm="1">
        <f t="array" ref="E6">_xlfn.IFS(C6="cd",IF(RIGHT(A6,2)=" /","/",IF(D6=1,F5,E5&amp;RIGHT(A6,LEN(A6)-5)&amp;"/")),TRUE,E5)</f>
        <v>/</v>
      </c>
      <c r="F6" t="str">
        <f>IF(E6="/","",IF(C6="cd",IF(D6=1,VLOOKUP(F5,$E$1:F5,2,FALSE),E5),F5))</f>
        <v/>
      </c>
      <c r="G6" t="str">
        <f t="shared" si="4"/>
        <v>/jbt</v>
      </c>
      <c r="H6" t="str">
        <f t="shared" si="5"/>
        <v/>
      </c>
      <c r="I6" t="str">
        <f t="shared" si="6"/>
        <v/>
      </c>
      <c r="K6" t="str">
        <v>/tmcpgtz/trflnpmw/phmdq/nlfv/</v>
      </c>
      <c r="L6">
        <f t="shared" si="0"/>
        <v>253884</v>
      </c>
      <c r="M6" cm="1">
        <f t="array" ref="M6">_xlfn.LET(_xlpm.countSlash,LEN(K6)-LEN(SUBSTITUTE(K6,"/","")),
  _xlpm.countSlashOther,LEN($K$1:K5)-LEN(SUBSTITUTE($K$1:K5,"/","")),
  SUM(IF(LEFT($K$1:K5,LEN(K6))=K6,IF(_xlpm.countSlash=_xlpm.countSlashOther-1,$M$1:M5,0),0))+L6)</f>
        <v>253884</v>
      </c>
      <c r="N6" s="12" t="str">
        <f t="shared" si="7"/>
        <v/>
      </c>
      <c r="R6" t="s">
        <v>583</v>
      </c>
      <c r="S6" s="10">
        <v>70000000</v>
      </c>
    </row>
    <row r="7" spans="1:20" ht="17" x14ac:dyDescent="0.25">
      <c r="A7" s="3" t="s">
        <v>7</v>
      </c>
      <c r="B7">
        <f t="shared" si="1"/>
        <v>0</v>
      </c>
      <c r="C7" t="str">
        <f t="shared" si="2"/>
        <v/>
      </c>
      <c r="D7">
        <f t="shared" si="3"/>
        <v>0</v>
      </c>
      <c r="E7" t="str" cm="1">
        <f t="array" ref="E7">_xlfn.IFS(C7="cd",IF(RIGHT(A7,2)=" /","/",IF(D7=1,F6,E6&amp;RIGHT(A7,LEN(A7)-5)&amp;"/")),TRUE,E6)</f>
        <v>/</v>
      </c>
      <c r="F7" t="str">
        <f>IF(E7="/","",IF(C7="cd",IF(D7=1,VLOOKUP(F6,$E$1:F6,2,FALSE),E6),F6))</f>
        <v/>
      </c>
      <c r="G7" t="str">
        <f t="shared" si="4"/>
        <v>/nnn</v>
      </c>
      <c r="H7" t="str">
        <f t="shared" si="5"/>
        <v/>
      </c>
      <c r="I7" t="str">
        <f t="shared" si="6"/>
        <v/>
      </c>
      <c r="K7" t="str">
        <v>/tmcpgtz/trflnpmw/phmdq/</v>
      </c>
      <c r="L7">
        <f t="shared" si="0"/>
        <v>922197</v>
      </c>
      <c r="M7" cm="1">
        <f t="array" ref="M7">_xlfn.LET(_xlpm.countSlash,LEN(K7)-LEN(SUBSTITUTE(K7,"/","")),
  _xlpm.countSlashOther,LEN($K$1:K6)-LEN(SUBSTITUTE($K$1:K6,"/","")),
  SUM(IF(LEFT($K$1:K6,LEN(K7))=K7,IF(_xlpm.countSlash=_xlpm.countSlashOther-1,$M$1:M6,0),0))+L7)</f>
        <v>1176081</v>
      </c>
      <c r="N7" s="12" t="str">
        <f t="shared" si="7"/>
        <v/>
      </c>
      <c r="R7" t="s">
        <v>584</v>
      </c>
      <c r="S7">
        <f>S6-S5</f>
        <v>21955498</v>
      </c>
    </row>
    <row r="8" spans="1:20" ht="17" x14ac:dyDescent="0.25">
      <c r="A8" s="3" t="s">
        <v>8</v>
      </c>
      <c r="B8">
        <f t="shared" si="1"/>
        <v>0</v>
      </c>
      <c r="C8" t="str">
        <f t="shared" si="2"/>
        <v/>
      </c>
      <c r="D8">
        <f t="shared" si="3"/>
        <v>0</v>
      </c>
      <c r="E8" t="str" cm="1">
        <f t="array" ref="E8">_xlfn.IFS(C8="cd",IF(RIGHT(A8,2)=" /","/",IF(D8=1,F7,E7&amp;RIGHT(A8,LEN(A8)-5)&amp;"/")),TRUE,E7)</f>
        <v>/</v>
      </c>
      <c r="F8" t="str">
        <f>IF(E8="/","",IF(C8="cd",IF(D8=1,VLOOKUP(F7,$E$1:F7,2,FALSE),E7),F7))</f>
        <v/>
      </c>
      <c r="G8" t="str">
        <f t="shared" si="4"/>
        <v/>
      </c>
      <c r="H8" t="str">
        <f t="shared" si="5"/>
        <v>/pfqcbp</v>
      </c>
      <c r="I8">
        <f t="shared" si="6"/>
        <v>57400</v>
      </c>
      <c r="K8" t="str">
        <v>/tmcpgtz/trflnpmw/nlfv/fqt/</v>
      </c>
      <c r="L8">
        <f t="shared" si="0"/>
        <v>326788</v>
      </c>
      <c r="M8" cm="1">
        <f t="array" ref="M8">_xlfn.LET(_xlpm.countSlash,LEN(K8)-LEN(SUBSTITUTE(K8,"/","")),
  _xlpm.countSlashOther,LEN($K$1:K7)-LEN(SUBSTITUTE($K$1:K7,"/","")),
  SUM(IF(LEFT($K$1:K7,LEN(K8))=K8,IF(_xlpm.countSlash=_xlpm.countSlashOther-1,$M$1:M7,0),0))+L8)</f>
        <v>326788</v>
      </c>
      <c r="N8" s="12" t="str">
        <f t="shared" si="7"/>
        <v/>
      </c>
      <c r="R8" t="s">
        <v>585</v>
      </c>
      <c r="S8" s="10">
        <v>30000000</v>
      </c>
    </row>
    <row r="9" spans="1:20" ht="17" x14ac:dyDescent="0.25">
      <c r="A9" s="3" t="s">
        <v>9</v>
      </c>
      <c r="B9">
        <f t="shared" si="1"/>
        <v>0</v>
      </c>
      <c r="C9" t="str">
        <f t="shared" si="2"/>
        <v/>
      </c>
      <c r="D9">
        <f t="shared" si="3"/>
        <v>0</v>
      </c>
      <c r="E9" t="str" cm="1">
        <f t="array" ref="E9">_xlfn.IFS(C9="cd",IF(RIGHT(A9,2)=" /","/",IF(D9=1,F8,E8&amp;RIGHT(A9,LEN(A9)-5)&amp;"/")),TRUE,E8)</f>
        <v>/</v>
      </c>
      <c r="F9" t="str">
        <f>IF(E9="/","",IF(C9="cd",IF(D9=1,VLOOKUP(F8,$E$1:F8,2,FALSE),E8),F8))</f>
        <v/>
      </c>
      <c r="G9" t="str">
        <f t="shared" si="4"/>
        <v>/qsdv</v>
      </c>
      <c r="H9" t="str">
        <f t="shared" si="5"/>
        <v/>
      </c>
      <c r="I9" t="str">
        <f t="shared" si="6"/>
        <v/>
      </c>
      <c r="K9" t="str">
        <v>/tmcpgtz/trflnpmw/nlfv/</v>
      </c>
      <c r="L9">
        <f t="shared" si="0"/>
        <v>208205</v>
      </c>
      <c r="M9" cm="1">
        <f t="array" ref="M9">_xlfn.LET(_xlpm.countSlash,LEN(K9)-LEN(SUBSTITUTE(K9,"/","")),
  _xlpm.countSlashOther,LEN($K$1:K8)-LEN(SUBSTITUTE($K$1:K8,"/","")),
  SUM(IF(LEFT($K$1:K8,LEN(K9))=K9,IF(_xlpm.countSlash=_xlpm.countSlashOther-1,$M$1:M8,0),0))+L9)</f>
        <v>534993</v>
      </c>
      <c r="N9" s="12" t="str">
        <f t="shared" si="7"/>
        <v/>
      </c>
      <c r="R9" t="s">
        <v>586</v>
      </c>
      <c r="S9">
        <f>S8-S7</f>
        <v>8044502</v>
      </c>
    </row>
    <row r="10" spans="1:20" ht="17" x14ac:dyDescent="0.25">
      <c r="A10" s="3" t="s">
        <v>10</v>
      </c>
      <c r="B10">
        <f t="shared" si="1"/>
        <v>0</v>
      </c>
      <c r="C10" t="str">
        <f t="shared" si="2"/>
        <v/>
      </c>
      <c r="D10">
        <f t="shared" si="3"/>
        <v>0</v>
      </c>
      <c r="E10" t="str" cm="1">
        <f t="array" ref="E10">_xlfn.IFS(C10="cd",IF(RIGHT(A10,2)=" /","/",IF(D10=1,F9,E9&amp;RIGHT(A10,LEN(A10)-5)&amp;"/")),TRUE,E9)</f>
        <v>/</v>
      </c>
      <c r="F10" t="str">
        <f>IF(E10="/","",IF(C10="cd",IF(D10=1,VLOOKUP(F9,$E$1:F9,2,FALSE),E9),F9))</f>
        <v/>
      </c>
      <c r="G10" t="str">
        <f t="shared" si="4"/>
        <v>/tdl</v>
      </c>
      <c r="H10" t="str">
        <f t="shared" si="5"/>
        <v/>
      </c>
      <c r="I10" t="str">
        <f t="shared" si="6"/>
        <v/>
      </c>
      <c r="K10" t="str">
        <v>/tmcpgtz/trflnpmw/jrlqjsc/</v>
      </c>
      <c r="L10">
        <f t="shared" si="0"/>
        <v>98803</v>
      </c>
      <c r="M10" cm="1">
        <f t="array" ref="M10">_xlfn.LET(_xlpm.countSlash,LEN(K10)-LEN(SUBSTITUTE(K10,"/","")),
  _xlpm.countSlashOther,LEN($K$1:K9)-LEN(SUBSTITUTE($K$1:K9,"/","")),
  SUM(IF(LEFT($K$1:K9,LEN(K10))=K10,IF(_xlpm.countSlash=_xlpm.countSlashOther-1,$M$1:M9,0),0))+L10)</f>
        <v>98803</v>
      </c>
      <c r="N10" s="12" t="str">
        <f t="shared" si="7"/>
        <v/>
      </c>
    </row>
    <row r="11" spans="1:20" ht="17" x14ac:dyDescent="0.25">
      <c r="A11" s="3" t="s">
        <v>11</v>
      </c>
      <c r="B11">
        <f t="shared" si="1"/>
        <v>0</v>
      </c>
      <c r="C11" t="str">
        <f t="shared" si="2"/>
        <v/>
      </c>
      <c r="D11">
        <f t="shared" si="3"/>
        <v>0</v>
      </c>
      <c r="E11" t="str" cm="1">
        <f t="array" ref="E11">_xlfn.IFS(C11="cd",IF(RIGHT(A11,2)=" /","/",IF(D11=1,F10,E10&amp;RIGHT(A11,LEN(A11)-5)&amp;"/")),TRUE,E10)</f>
        <v>/</v>
      </c>
      <c r="F11" t="str">
        <f>IF(E11="/","",IF(C11="cd",IF(D11=1,VLOOKUP(F10,$E$1:F10,2,FALSE),E10),F10))</f>
        <v/>
      </c>
      <c r="G11" t="str">
        <f t="shared" si="4"/>
        <v>/tmcpgtz</v>
      </c>
      <c r="H11" t="str">
        <f t="shared" si="5"/>
        <v/>
      </c>
      <c r="I11" t="str">
        <f t="shared" si="6"/>
        <v/>
      </c>
      <c r="K11" t="str">
        <v>/tmcpgtz/trflnpmw/gfgn/</v>
      </c>
      <c r="L11">
        <f t="shared" si="0"/>
        <v>572715</v>
      </c>
      <c r="M11" cm="1">
        <f t="array" ref="M11">_xlfn.LET(_xlpm.countSlash,LEN(K11)-LEN(SUBSTITUTE(K11,"/","")),
  _xlpm.countSlashOther,LEN($K$1:K10)-LEN(SUBSTITUTE($K$1:K10,"/","")),
  SUM(IF(LEFT($K$1:K10,LEN(K11))=K11,IF(_xlpm.countSlash=_xlpm.countSlashOther-1,$M$1:M10,0),0))+L11)</f>
        <v>572715</v>
      </c>
      <c r="N11" s="12" t="str">
        <f t="shared" si="7"/>
        <v/>
      </c>
    </row>
    <row r="12" spans="1:20" ht="17" x14ac:dyDescent="0.25">
      <c r="A12" s="3" t="s">
        <v>12</v>
      </c>
      <c r="B12">
        <f t="shared" si="1"/>
        <v>1</v>
      </c>
      <c r="C12" t="str">
        <f t="shared" si="2"/>
        <v>cd</v>
      </c>
      <c r="D12">
        <f t="shared" si="3"/>
        <v>0</v>
      </c>
      <c r="E12" t="str" cm="1">
        <f t="array" ref="E12">_xlfn.IFS(C12="cd",IF(RIGHT(A12,2)=" /","/",IF(D12=1,F11,E11&amp;RIGHT(A12,LEN(A12)-5)&amp;"/")),TRUE,E11)</f>
        <v>/fchrtcbh/</v>
      </c>
      <c r="F12" t="str">
        <f>IF(E12="/","",IF(C12="cd",IF(D12=1,VLOOKUP(F11,$E$1:F11,2,FALSE),E11),F11))</f>
        <v>/</v>
      </c>
      <c r="G12" t="str">
        <f t="shared" si="4"/>
        <v/>
      </c>
      <c r="H12" t="str">
        <f t="shared" si="5"/>
        <v/>
      </c>
      <c r="I12" t="str">
        <f t="shared" si="6"/>
        <v/>
      </c>
      <c r="K12" t="str">
        <v>/tmcpgtz/trflnpmw/</v>
      </c>
      <c r="L12">
        <f t="shared" si="0"/>
        <v>311867</v>
      </c>
      <c r="M12" cm="1">
        <f t="array" ref="M12">_xlfn.LET(_xlpm.countSlash,LEN(K12)-LEN(SUBSTITUTE(K12,"/","")),
  _xlpm.countSlashOther,LEN($K$1:K11)-LEN(SUBSTITUTE($K$1:K11,"/","")),
  SUM(IF(LEFT($K$1:K11,LEN(K12))=K12,IF(_xlpm.countSlash=_xlpm.countSlashOther-1,$M$1:M11,0),0))+L12)</f>
        <v>2985130</v>
      </c>
      <c r="N12" s="12" t="str">
        <f t="shared" si="7"/>
        <v/>
      </c>
    </row>
    <row r="13" spans="1:20" ht="17" x14ac:dyDescent="0.25">
      <c r="A13" s="3" t="s">
        <v>3</v>
      </c>
      <c r="B13">
        <f t="shared" si="1"/>
        <v>1</v>
      </c>
      <c r="C13" t="str">
        <f t="shared" si="2"/>
        <v>ls</v>
      </c>
      <c r="D13">
        <f t="shared" si="3"/>
        <v>0</v>
      </c>
      <c r="E13" t="str" cm="1">
        <f t="array" ref="E13">_xlfn.IFS(C13="cd",IF(RIGHT(A13,2)=" /","/",IF(D13=1,F12,E12&amp;RIGHT(A13,LEN(A13)-5)&amp;"/")),TRUE,E12)</f>
        <v>/fchrtcbh/</v>
      </c>
      <c r="F13" t="str">
        <f>IF(E13="/","",IF(C13="cd",IF(D13=1,VLOOKUP(F12,$E$1:F12,2,FALSE),E12),F12))</f>
        <v>/</v>
      </c>
      <c r="G13" t="str">
        <f t="shared" si="4"/>
        <v/>
      </c>
      <c r="H13" t="str">
        <f t="shared" si="5"/>
        <v/>
      </c>
      <c r="I13" t="str">
        <f t="shared" si="6"/>
        <v/>
      </c>
      <c r="K13" t="str">
        <v>/tmcpgtz/tdz/vpwmlq/cqvdppcg/</v>
      </c>
      <c r="L13">
        <f t="shared" si="0"/>
        <v>276847</v>
      </c>
      <c r="M13" cm="1">
        <f t="array" ref="M13">_xlfn.LET(_xlpm.countSlash,LEN(K13)-LEN(SUBSTITUTE(K13,"/","")),
  _xlpm.countSlashOther,LEN($K$1:K12)-LEN(SUBSTITUTE($K$1:K12,"/","")),
  SUM(IF(LEFT($K$1:K12,LEN(K13))=K13,IF(_xlpm.countSlash=_xlpm.countSlashOther-1,$M$1:M12,0),0))+L13)</f>
        <v>276847</v>
      </c>
      <c r="N13" s="12" t="str">
        <f t="shared" si="7"/>
        <v/>
      </c>
    </row>
    <row r="14" spans="1:20" ht="17" x14ac:dyDescent="0.25">
      <c r="A14" s="3" t="s">
        <v>13</v>
      </c>
      <c r="B14">
        <f t="shared" si="1"/>
        <v>0</v>
      </c>
      <c r="C14" t="str">
        <f t="shared" si="2"/>
        <v/>
      </c>
      <c r="D14">
        <f t="shared" si="3"/>
        <v>0</v>
      </c>
      <c r="E14" t="str" cm="1">
        <f t="array" ref="E14">_xlfn.IFS(C14="cd",IF(RIGHT(A14,2)=" /","/",IF(D14=1,F13,E13&amp;RIGHT(A14,LEN(A14)-5)&amp;"/")),TRUE,E13)</f>
        <v>/fchrtcbh/</v>
      </c>
      <c r="F14" t="str">
        <f>IF(E14="/","",IF(C14="cd",IF(D14=1,VLOOKUP(F13,$E$1:F13,2,FALSE),E13),F13))</f>
        <v>/</v>
      </c>
      <c r="G14" t="str">
        <f t="shared" si="4"/>
        <v>/fchrtcbh/fct</v>
      </c>
      <c r="H14" t="str">
        <f t="shared" si="5"/>
        <v/>
      </c>
      <c r="I14" t="str">
        <f t="shared" si="6"/>
        <v/>
      </c>
      <c r="K14" t="str">
        <v>/tmcpgtz/tdz/vpwmlq/bmtrdpdl/</v>
      </c>
      <c r="L14">
        <f t="shared" si="0"/>
        <v>415928</v>
      </c>
      <c r="M14" cm="1">
        <f t="array" ref="M14">_xlfn.LET(_xlpm.countSlash,LEN(K14)-LEN(SUBSTITUTE(K14,"/","")),
  _xlpm.countSlashOther,LEN($K$1:K13)-LEN(SUBSTITUTE($K$1:K13,"/","")),
  SUM(IF(LEFT($K$1:K13,LEN(K14))=K14,IF(_xlpm.countSlash=_xlpm.countSlashOther-1,$M$1:M13,0),0))+L14)</f>
        <v>415928</v>
      </c>
      <c r="N14" s="12" t="str">
        <f t="shared" si="7"/>
        <v/>
      </c>
    </row>
    <row r="15" spans="1:20" ht="17" x14ac:dyDescent="0.25">
      <c r="A15" s="3" t="s">
        <v>14</v>
      </c>
      <c r="B15">
        <f t="shared" si="1"/>
        <v>0</v>
      </c>
      <c r="C15" t="str">
        <f t="shared" si="2"/>
        <v/>
      </c>
      <c r="D15">
        <f t="shared" si="3"/>
        <v>0</v>
      </c>
      <c r="E15" t="str" cm="1">
        <f t="array" ref="E15">_xlfn.IFS(C15="cd",IF(RIGHT(A15,2)=" /","/",IF(D15=1,F14,E14&amp;RIGHT(A15,LEN(A15)-5)&amp;"/")),TRUE,E14)</f>
        <v>/fchrtcbh/</v>
      </c>
      <c r="F15" t="str">
        <f>IF(E15="/","",IF(C15="cd",IF(D15=1,VLOOKUP(F14,$E$1:F14,2,FALSE),E14),F14))</f>
        <v>/</v>
      </c>
      <c r="G15" t="str">
        <f t="shared" si="4"/>
        <v>/fchrtcbh/fwttfps</v>
      </c>
      <c r="H15" t="str">
        <f t="shared" si="5"/>
        <v/>
      </c>
      <c r="I15" t="str">
        <f t="shared" si="6"/>
        <v/>
      </c>
      <c r="K15" t="str">
        <v>/tmcpgtz/tdz/vpwmlq/</v>
      </c>
      <c r="L15">
        <f t="shared" si="0"/>
        <v>448141</v>
      </c>
      <c r="M15" cm="1">
        <f t="array" ref="M15">_xlfn.LET(_xlpm.countSlash,LEN(K15)-LEN(SUBSTITUTE(K15,"/","")),
  _xlpm.countSlashOther,LEN($K$1:K14)-LEN(SUBSTITUTE($K$1:K14,"/","")),
  SUM(IF(LEFT($K$1:K14,LEN(K15))=K15,IF(_xlpm.countSlash=_xlpm.countSlashOther-1,$M$1:M14,0),0))+L15)</f>
        <v>1140916</v>
      </c>
      <c r="N15" s="12" t="str">
        <f t="shared" si="7"/>
        <v/>
      </c>
    </row>
    <row r="16" spans="1:20" ht="17" x14ac:dyDescent="0.25">
      <c r="A16" s="3" t="s">
        <v>15</v>
      </c>
      <c r="B16">
        <f t="shared" si="1"/>
        <v>0</v>
      </c>
      <c r="C16" t="str">
        <f t="shared" si="2"/>
        <v/>
      </c>
      <c r="D16">
        <f t="shared" si="3"/>
        <v>0</v>
      </c>
      <c r="E16" t="str" cm="1">
        <f t="array" ref="E16">_xlfn.IFS(C16="cd",IF(RIGHT(A16,2)=" /","/",IF(D16=1,F15,E15&amp;RIGHT(A16,LEN(A16)-5)&amp;"/")),TRUE,E15)</f>
        <v>/fchrtcbh/</v>
      </c>
      <c r="F16" t="str">
        <f>IF(E16="/","",IF(C16="cd",IF(D16=1,VLOOKUP(F15,$E$1:F15,2,FALSE),E15),F15))</f>
        <v>/</v>
      </c>
      <c r="G16" t="str">
        <f t="shared" si="4"/>
        <v/>
      </c>
      <c r="H16" t="str">
        <f t="shared" si="5"/>
        <v>/fchrtcbh/nlr</v>
      </c>
      <c r="I16">
        <f t="shared" si="6"/>
        <v>61765</v>
      </c>
      <c r="K16" t="str">
        <v>/tmcpgtz/tdz/nlfv/wlzd/vtpjz/</v>
      </c>
      <c r="L16">
        <f t="shared" si="0"/>
        <v>140890</v>
      </c>
      <c r="M16" cm="1">
        <f t="array" ref="M16">_xlfn.LET(_xlpm.countSlash,LEN(K16)-LEN(SUBSTITUTE(K16,"/","")),
  _xlpm.countSlashOther,LEN($K$1:K15)-LEN(SUBSTITUTE($K$1:K15,"/","")),
  SUM(IF(LEFT($K$1:K15,LEN(K16))=K16,IF(_xlpm.countSlash=_xlpm.countSlashOther-1,$M$1:M15,0),0))+L16)</f>
        <v>140890</v>
      </c>
      <c r="N16" s="12" t="str">
        <f t="shared" si="7"/>
        <v/>
      </c>
    </row>
    <row r="17" spans="1:14" ht="17" x14ac:dyDescent="0.25">
      <c r="A17" s="3" t="s">
        <v>16</v>
      </c>
      <c r="B17">
        <f t="shared" si="1"/>
        <v>0</v>
      </c>
      <c r="C17" t="str">
        <f t="shared" si="2"/>
        <v/>
      </c>
      <c r="D17">
        <f t="shared" si="3"/>
        <v>0</v>
      </c>
      <c r="E17" t="str" cm="1">
        <f t="array" ref="E17">_xlfn.IFS(C17="cd",IF(RIGHT(A17,2)=" /","/",IF(D17=1,F16,E16&amp;RIGHT(A17,LEN(A17)-5)&amp;"/")),TRUE,E16)</f>
        <v>/fchrtcbh/</v>
      </c>
      <c r="F17" t="str">
        <f>IF(E17="/","",IF(C17="cd",IF(D17=1,VLOOKUP(F16,$E$1:F16,2,FALSE),E16),F16))</f>
        <v>/</v>
      </c>
      <c r="G17" t="str">
        <f t="shared" si="4"/>
        <v/>
      </c>
      <c r="H17" t="str">
        <f t="shared" si="5"/>
        <v>/fchrtcbh/pfqcbp.pfg</v>
      </c>
      <c r="I17">
        <f t="shared" si="6"/>
        <v>28736</v>
      </c>
      <c r="K17" t="str">
        <v>/tmcpgtz/tdz/nlfv/wlzd/</v>
      </c>
      <c r="L17">
        <f t="shared" si="0"/>
        <v>0</v>
      </c>
      <c r="M17" cm="1">
        <f t="array" ref="M17">_xlfn.LET(_xlpm.countSlash,LEN(K17)-LEN(SUBSTITUTE(K17,"/","")),
  _xlpm.countSlashOther,LEN($K$1:K16)-LEN(SUBSTITUTE($K$1:K16,"/","")),
  SUM(IF(LEFT($K$1:K16,LEN(K17))=K17,IF(_xlpm.countSlash=_xlpm.countSlashOther-1,$M$1:M16,0),0))+L17)</f>
        <v>140890</v>
      </c>
      <c r="N17" s="12" t="str">
        <f t="shared" si="7"/>
        <v/>
      </c>
    </row>
    <row r="18" spans="1:14" ht="17" x14ac:dyDescent="0.25">
      <c r="A18" s="3" t="s">
        <v>17</v>
      </c>
      <c r="B18">
        <f t="shared" si="1"/>
        <v>0</v>
      </c>
      <c r="C18" t="str">
        <f t="shared" si="2"/>
        <v/>
      </c>
      <c r="D18">
        <f t="shared" si="3"/>
        <v>0</v>
      </c>
      <c r="E18" t="str" cm="1">
        <f t="array" ref="E18">_xlfn.IFS(C18="cd",IF(RIGHT(A18,2)=" /","/",IF(D18=1,F17,E17&amp;RIGHT(A18,LEN(A18)-5)&amp;"/")),TRUE,E17)</f>
        <v>/fchrtcbh/</v>
      </c>
      <c r="F18" t="str">
        <f>IF(E18="/","",IF(C18="cd",IF(D18=1,VLOOKUP(F17,$E$1:F17,2,FALSE),E17),F17))</f>
        <v>/</v>
      </c>
      <c r="G18" t="str">
        <f t="shared" si="4"/>
        <v/>
      </c>
      <c r="H18" t="str">
        <f t="shared" si="5"/>
        <v>/fchrtcbh/qcmtlbss</v>
      </c>
      <c r="I18">
        <f t="shared" si="6"/>
        <v>224426</v>
      </c>
      <c r="K18" t="str">
        <v>/tmcpgtz/tdz/nlfv/cfdj/</v>
      </c>
      <c r="L18">
        <f t="shared" si="0"/>
        <v>244185</v>
      </c>
      <c r="M18" cm="1">
        <f t="array" ref="M18">_xlfn.LET(_xlpm.countSlash,LEN(K18)-LEN(SUBSTITUTE(K18,"/","")),
  _xlpm.countSlashOther,LEN($K$1:K17)-LEN(SUBSTITUTE($K$1:K17,"/","")),
  SUM(IF(LEFT($K$1:K17,LEN(K18))=K18,IF(_xlpm.countSlash=_xlpm.countSlashOther-1,$M$1:M17,0),0))+L18)</f>
        <v>244185</v>
      </c>
      <c r="N18" s="12" t="str">
        <f t="shared" si="7"/>
        <v/>
      </c>
    </row>
    <row r="19" spans="1:14" ht="17" x14ac:dyDescent="0.25">
      <c r="A19" s="3" t="s">
        <v>18</v>
      </c>
      <c r="B19">
        <f t="shared" si="1"/>
        <v>0</v>
      </c>
      <c r="C19" t="str">
        <f t="shared" si="2"/>
        <v/>
      </c>
      <c r="D19">
        <f t="shared" si="3"/>
        <v>0</v>
      </c>
      <c r="E19" t="str" cm="1">
        <f t="array" ref="E19">_xlfn.IFS(C19="cd",IF(RIGHT(A19,2)=" /","/",IF(D19=1,F18,E18&amp;RIGHT(A19,LEN(A19)-5)&amp;"/")),TRUE,E18)</f>
        <v>/fchrtcbh/</v>
      </c>
      <c r="F19" t="str">
        <f>IF(E19="/","",IF(C19="cd",IF(D19=1,VLOOKUP(F18,$E$1:F18,2,FALSE),E18),F18))</f>
        <v>/</v>
      </c>
      <c r="G19" t="str">
        <f t="shared" si="4"/>
        <v/>
      </c>
      <c r="H19" t="str">
        <f t="shared" si="5"/>
        <v>/fchrtcbh/sgpmfdlt.tnd</v>
      </c>
      <c r="I19">
        <f t="shared" si="6"/>
        <v>145764</v>
      </c>
      <c r="K19" t="str">
        <v>/tmcpgtz/tdz/nlfv/</v>
      </c>
      <c r="L19">
        <f t="shared" si="0"/>
        <v>275703</v>
      </c>
      <c r="M19" cm="1">
        <f t="array" ref="M19">_xlfn.LET(_xlpm.countSlash,LEN(K19)-LEN(SUBSTITUTE(K19,"/","")),
  _xlpm.countSlashOther,LEN($K$1:K18)-LEN(SUBSTITUTE($K$1:K18,"/","")),
  SUM(IF(LEFT($K$1:K18,LEN(K19))=K19,IF(_xlpm.countSlash=_xlpm.countSlashOther-1,$M$1:M18,0),0))+L19)</f>
        <v>660778</v>
      </c>
      <c r="N19" s="12" t="str">
        <f t="shared" si="7"/>
        <v/>
      </c>
    </row>
    <row r="20" spans="1:14" ht="17" x14ac:dyDescent="0.25">
      <c r="A20" s="3" t="s">
        <v>19</v>
      </c>
      <c r="B20">
        <f t="shared" si="1"/>
        <v>0</v>
      </c>
      <c r="C20" t="str">
        <f t="shared" si="2"/>
        <v/>
      </c>
      <c r="D20">
        <f t="shared" si="3"/>
        <v>0</v>
      </c>
      <c r="E20" t="str" cm="1">
        <f t="array" ref="E20">_xlfn.IFS(C20="cd",IF(RIGHT(A20,2)=" /","/",IF(D20=1,F19,E19&amp;RIGHT(A20,LEN(A20)-5)&amp;"/")),TRUE,E19)</f>
        <v>/fchrtcbh/</v>
      </c>
      <c r="F20" t="str">
        <f>IF(E20="/","",IF(C20="cd",IF(D20=1,VLOOKUP(F19,$E$1:F19,2,FALSE),E19),F19))</f>
        <v>/</v>
      </c>
      <c r="G20" t="str">
        <f t="shared" si="4"/>
        <v/>
      </c>
      <c r="H20" t="str">
        <f t="shared" si="5"/>
        <v>/fchrtcbh/wzmrclw.qbq</v>
      </c>
      <c r="I20">
        <f t="shared" si="6"/>
        <v>273765</v>
      </c>
      <c r="K20" t="str">
        <v>/tmcpgtz/tdz/mmgjzmcc/</v>
      </c>
      <c r="L20">
        <f t="shared" si="0"/>
        <v>255325</v>
      </c>
      <c r="M20" cm="1">
        <f t="array" ref="M20">_xlfn.LET(_xlpm.countSlash,LEN(K20)-LEN(SUBSTITUTE(K20,"/","")),
  _xlpm.countSlashOther,LEN($K$1:K19)-LEN(SUBSTITUTE($K$1:K19,"/","")),
  SUM(IF(LEFT($K$1:K19,LEN(K20))=K20,IF(_xlpm.countSlash=_xlpm.countSlashOther-1,$M$1:M19,0),0))+L20)</f>
        <v>255325</v>
      </c>
      <c r="N20" s="12" t="str">
        <f t="shared" si="7"/>
        <v/>
      </c>
    </row>
    <row r="21" spans="1:14" ht="17" x14ac:dyDescent="0.25">
      <c r="A21" s="3" t="s">
        <v>20</v>
      </c>
      <c r="B21">
        <f t="shared" si="1"/>
        <v>1</v>
      </c>
      <c r="C21" t="str">
        <f t="shared" si="2"/>
        <v>cd</v>
      </c>
      <c r="D21">
        <f t="shared" si="3"/>
        <v>0</v>
      </c>
      <c r="E21" t="str" cm="1">
        <f t="array" ref="E21">_xlfn.IFS(C21="cd",IF(RIGHT(A21,2)=" /","/",IF(D21=1,F20,E20&amp;RIGHT(A21,LEN(A21)-5)&amp;"/")),TRUE,E20)</f>
        <v>/fchrtcbh/fct/</v>
      </c>
      <c r="F21" t="str">
        <f>IF(E21="/","",IF(C21="cd",IF(D21=1,VLOOKUP(F20,$E$1:F20,2,FALSE),E20),F20))</f>
        <v>/fchrtcbh/</v>
      </c>
      <c r="G21" t="str">
        <f t="shared" si="4"/>
        <v/>
      </c>
      <c r="H21" t="str">
        <f t="shared" si="5"/>
        <v/>
      </c>
      <c r="I21" t="str">
        <f t="shared" si="6"/>
        <v/>
      </c>
      <c r="K21" t="str">
        <v>/tmcpgtz/tdz/jsqd/pfqcbp/</v>
      </c>
      <c r="L21">
        <f t="shared" si="0"/>
        <v>260384</v>
      </c>
      <c r="M21" cm="1">
        <f t="array" ref="M21">_xlfn.LET(_xlpm.countSlash,LEN(K21)-LEN(SUBSTITUTE(K21,"/","")),
  _xlpm.countSlashOther,LEN($K$1:K20)-LEN(SUBSTITUTE($K$1:K20,"/","")),
  SUM(IF(LEFT($K$1:K20,LEN(K21))=K21,IF(_xlpm.countSlash=_xlpm.countSlashOther-1,$M$1:M20,0),0))+L21)</f>
        <v>260384</v>
      </c>
      <c r="N21" s="12" t="str">
        <f t="shared" si="7"/>
        <v/>
      </c>
    </row>
    <row r="22" spans="1:14" ht="17" x14ac:dyDescent="0.25">
      <c r="A22" s="3" t="s">
        <v>3</v>
      </c>
      <c r="B22">
        <f t="shared" si="1"/>
        <v>1</v>
      </c>
      <c r="C22" t="str">
        <f t="shared" si="2"/>
        <v>ls</v>
      </c>
      <c r="D22">
        <f t="shared" si="3"/>
        <v>0</v>
      </c>
      <c r="E22" t="str" cm="1">
        <f t="array" ref="E22">_xlfn.IFS(C22="cd",IF(RIGHT(A22,2)=" /","/",IF(D22=1,F21,E21&amp;RIGHT(A22,LEN(A22)-5)&amp;"/")),TRUE,E21)</f>
        <v>/fchrtcbh/fct/</v>
      </c>
      <c r="F22" t="str">
        <f>IF(E22="/","",IF(C22="cd",IF(D22=1,VLOOKUP(F21,$E$1:F21,2,FALSE),E21),F21))</f>
        <v>/fchrtcbh/</v>
      </c>
      <c r="G22" t="str">
        <f t="shared" si="4"/>
        <v/>
      </c>
      <c r="H22" t="str">
        <f t="shared" si="5"/>
        <v/>
      </c>
      <c r="I22" t="str">
        <f t="shared" si="6"/>
        <v/>
      </c>
      <c r="K22" t="str">
        <v>/tmcpgtz/tdz/jsqd/nzpvt/</v>
      </c>
      <c r="L22">
        <f t="shared" si="0"/>
        <v>128962</v>
      </c>
      <c r="M22" cm="1">
        <f t="array" ref="M22">_xlfn.LET(_xlpm.countSlash,LEN(K22)-LEN(SUBSTITUTE(K22,"/","")),
  _xlpm.countSlashOther,LEN($K$1:K21)-LEN(SUBSTITUTE($K$1:K21,"/","")),
  SUM(IF(LEFT($K$1:K21,LEN(K22))=K22,IF(_xlpm.countSlash=_xlpm.countSlashOther-1,$M$1:M21,0),0))+L22)</f>
        <v>128962</v>
      </c>
      <c r="N22" s="12" t="str">
        <f t="shared" si="7"/>
        <v/>
      </c>
    </row>
    <row r="23" spans="1:14" ht="17" x14ac:dyDescent="0.25">
      <c r="A23" s="3" t="s">
        <v>21</v>
      </c>
      <c r="B23">
        <f t="shared" si="1"/>
        <v>0</v>
      </c>
      <c r="C23" t="str">
        <f t="shared" si="2"/>
        <v/>
      </c>
      <c r="D23">
        <f t="shared" si="3"/>
        <v>0</v>
      </c>
      <c r="E23" t="str" cm="1">
        <f t="array" ref="E23">_xlfn.IFS(C23="cd",IF(RIGHT(A23,2)=" /","/",IF(D23=1,F22,E22&amp;RIGHT(A23,LEN(A23)-5)&amp;"/")),TRUE,E22)</f>
        <v>/fchrtcbh/fct/</v>
      </c>
      <c r="F23" t="str">
        <f>IF(E23="/","",IF(C23="cd",IF(D23=1,VLOOKUP(F22,$E$1:F22,2,FALSE),E22),F22))</f>
        <v>/fchrtcbh/</v>
      </c>
      <c r="G23" t="str">
        <f t="shared" si="4"/>
        <v>/fchrtcbh/fct/ctzphlhl</v>
      </c>
      <c r="H23" t="str">
        <f t="shared" si="5"/>
        <v/>
      </c>
      <c r="I23" t="str">
        <f t="shared" si="6"/>
        <v/>
      </c>
      <c r="K23" t="str">
        <v>/tmcpgtz/tdz/jsqd/dttzdnpb/</v>
      </c>
      <c r="L23">
        <f t="shared" si="0"/>
        <v>73557</v>
      </c>
      <c r="M23" cm="1">
        <f t="array" ref="M23">_xlfn.LET(_xlpm.countSlash,LEN(K23)-LEN(SUBSTITUTE(K23,"/","")),
  _xlpm.countSlashOther,LEN($K$1:K22)-LEN(SUBSTITUTE($K$1:K22,"/","")),
  SUM(IF(LEFT($K$1:K22,LEN(K23))=K23,IF(_xlpm.countSlash=_xlpm.countSlashOther-1,$M$1:M22,0),0))+L23)</f>
        <v>73557</v>
      </c>
      <c r="N23" s="12" t="str">
        <f t="shared" si="7"/>
        <v/>
      </c>
    </row>
    <row r="24" spans="1:14" ht="17" x14ac:dyDescent="0.25">
      <c r="A24" s="3" t="s">
        <v>22</v>
      </c>
      <c r="B24">
        <f t="shared" si="1"/>
        <v>1</v>
      </c>
      <c r="C24" t="str">
        <f t="shared" si="2"/>
        <v>cd</v>
      </c>
      <c r="D24">
        <f t="shared" si="3"/>
        <v>0</v>
      </c>
      <c r="E24" t="str" cm="1">
        <f t="array" ref="E24">_xlfn.IFS(C24="cd",IF(RIGHT(A24,2)=" /","/",IF(D24=1,F23,E23&amp;RIGHT(A24,LEN(A24)-5)&amp;"/")),TRUE,E23)</f>
        <v>/fchrtcbh/fct/ctzphlhl/</v>
      </c>
      <c r="F24" t="str">
        <f>IF(E24="/","",IF(C24="cd",IF(D24=1,VLOOKUP(F23,$E$1:F23,2,FALSE),E23),F23))</f>
        <v>/fchrtcbh/fct/</v>
      </c>
      <c r="G24" t="str">
        <f t="shared" si="4"/>
        <v/>
      </c>
      <c r="H24" t="str">
        <f t="shared" si="5"/>
        <v/>
      </c>
      <c r="I24" t="str">
        <f t="shared" si="6"/>
        <v/>
      </c>
      <c r="K24" t="str">
        <v>/tmcpgtz/tdz/jsqd/</v>
      </c>
      <c r="L24">
        <f t="shared" si="0"/>
        <v>1057398</v>
      </c>
      <c r="M24" cm="1">
        <f t="array" ref="M24">_xlfn.LET(_xlpm.countSlash,LEN(K24)-LEN(SUBSTITUTE(K24,"/","")),
  _xlpm.countSlashOther,LEN($K$1:K23)-LEN(SUBSTITUTE($K$1:K23,"/","")),
  SUM(IF(LEFT($K$1:K23,LEN(K24))=K24,IF(_xlpm.countSlash=_xlpm.countSlashOther-1,$M$1:M23,0),0))+L24)</f>
        <v>1520301</v>
      </c>
      <c r="N24" s="12" t="str">
        <f t="shared" si="7"/>
        <v/>
      </c>
    </row>
    <row r="25" spans="1:14" ht="17" x14ac:dyDescent="0.25">
      <c r="A25" s="3" t="s">
        <v>3</v>
      </c>
      <c r="B25">
        <f t="shared" si="1"/>
        <v>1</v>
      </c>
      <c r="C25" t="str">
        <f t="shared" si="2"/>
        <v>ls</v>
      </c>
      <c r="D25">
        <f t="shared" si="3"/>
        <v>0</v>
      </c>
      <c r="E25" t="str" cm="1">
        <f t="array" ref="E25">_xlfn.IFS(C25="cd",IF(RIGHT(A25,2)=" /","/",IF(D25=1,F24,E24&amp;RIGHT(A25,LEN(A25)-5)&amp;"/")),TRUE,E24)</f>
        <v>/fchrtcbh/fct/ctzphlhl/</v>
      </c>
      <c r="F25" t="str">
        <f>IF(E25="/","",IF(C25="cd",IF(D25=1,VLOOKUP(F24,$E$1:F24,2,FALSE),E24),F24))</f>
        <v>/fchrtcbh/fct/</v>
      </c>
      <c r="G25" t="str">
        <f t="shared" si="4"/>
        <v/>
      </c>
      <c r="H25" t="str">
        <f t="shared" si="5"/>
        <v/>
      </c>
      <c r="I25" t="str">
        <f t="shared" si="6"/>
        <v/>
      </c>
      <c r="K25" t="str">
        <v>/tmcpgtz/tdz/</v>
      </c>
      <c r="L25">
        <f t="shared" si="0"/>
        <v>371842</v>
      </c>
      <c r="M25" cm="1">
        <f t="array" ref="M25">_xlfn.LET(_xlpm.countSlash,LEN(K25)-LEN(SUBSTITUTE(K25,"/","")),
  _xlpm.countSlashOther,LEN($K$1:K24)-LEN(SUBSTITUTE($K$1:K24,"/","")),
  SUM(IF(LEFT($K$1:K24,LEN(K25))=K25,IF(_xlpm.countSlash=_xlpm.countSlashOther-1,$M$1:M24,0),0))+L25)</f>
        <v>3949162</v>
      </c>
      <c r="N25" s="12" t="str">
        <f t="shared" si="7"/>
        <v/>
      </c>
    </row>
    <row r="26" spans="1:14" ht="17" x14ac:dyDescent="0.25">
      <c r="A26" s="3" t="s">
        <v>23</v>
      </c>
      <c r="B26">
        <f t="shared" si="1"/>
        <v>0</v>
      </c>
      <c r="C26" t="str">
        <f t="shared" si="2"/>
        <v/>
      </c>
      <c r="D26">
        <f t="shared" si="3"/>
        <v>0</v>
      </c>
      <c r="E26" t="str" cm="1">
        <f t="array" ref="E26">_xlfn.IFS(C26="cd",IF(RIGHT(A26,2)=" /","/",IF(D26=1,F25,E25&amp;RIGHT(A26,LEN(A26)-5)&amp;"/")),TRUE,E25)</f>
        <v>/fchrtcbh/fct/ctzphlhl/</v>
      </c>
      <c r="F26" t="str">
        <f>IF(E26="/","",IF(C26="cd",IF(D26=1,VLOOKUP(F25,$E$1:F25,2,FALSE),E25),F25))</f>
        <v>/fchrtcbh/fct/</v>
      </c>
      <c r="G26" t="str">
        <f t="shared" si="4"/>
        <v/>
      </c>
      <c r="H26" t="str">
        <f t="shared" si="5"/>
        <v>/fchrtcbh/fct/ctzphlhl/cfmw.rdv</v>
      </c>
      <c r="I26">
        <f t="shared" si="6"/>
        <v>25094</v>
      </c>
      <c r="K26" t="str">
        <v>/tmcpgtz/rbdbtd/</v>
      </c>
      <c r="L26">
        <f t="shared" si="0"/>
        <v>214776</v>
      </c>
      <c r="M26" cm="1">
        <f t="array" ref="M26">_xlfn.LET(_xlpm.countSlash,LEN(K26)-LEN(SUBSTITUTE(K26,"/","")),
  _xlpm.countSlashOther,LEN($K$1:K25)-LEN(SUBSTITUTE($K$1:K25,"/","")),
  SUM(IF(LEFT($K$1:K25,LEN(K26))=K26,IF(_xlpm.countSlash=_xlpm.countSlashOther-1,$M$1:M25,0),0))+L26)</f>
        <v>214776</v>
      </c>
      <c r="N26" s="12" t="str">
        <f t="shared" si="7"/>
        <v/>
      </c>
    </row>
    <row r="27" spans="1:14" ht="17" x14ac:dyDescent="0.25">
      <c r="A27" s="3" t="s">
        <v>24</v>
      </c>
      <c r="B27">
        <f t="shared" si="1"/>
        <v>1</v>
      </c>
      <c r="C27" t="str">
        <f t="shared" si="2"/>
        <v>cd</v>
      </c>
      <c r="D27">
        <f t="shared" si="3"/>
        <v>1</v>
      </c>
      <c r="E27" t="str" cm="1">
        <f t="array" ref="E27">_xlfn.IFS(C27="cd",IF(RIGHT(A27,2)=" /","/",IF(D27=1,F26,E26&amp;RIGHT(A27,LEN(A27)-5)&amp;"/")),TRUE,E26)</f>
        <v>/fchrtcbh/fct/</v>
      </c>
      <c r="F27" t="str">
        <f>IF(E27="/","",IF(C27="cd",IF(D27=1,VLOOKUP(F26,$E$1:F26,2,FALSE),E26),F26))</f>
        <v>/fchrtcbh/</v>
      </c>
      <c r="G27" t="str">
        <f t="shared" si="4"/>
        <v/>
      </c>
      <c r="H27" t="str">
        <f t="shared" si="5"/>
        <v/>
      </c>
      <c r="I27" t="str">
        <f t="shared" si="6"/>
        <v/>
      </c>
      <c r="K27" t="str">
        <v>/tmcpgtz/jhz/wdqmdszj/</v>
      </c>
      <c r="L27">
        <f t="shared" si="0"/>
        <v>224155</v>
      </c>
      <c r="M27" cm="1">
        <f t="array" ref="M27">_xlfn.LET(_xlpm.countSlash,LEN(K27)-LEN(SUBSTITUTE(K27,"/","")),
  _xlpm.countSlashOther,LEN($K$1:K26)-LEN(SUBSTITUTE($K$1:K26,"/","")),
  SUM(IF(LEFT($K$1:K26,LEN(K27))=K27,IF(_xlpm.countSlash=_xlpm.countSlashOther-1,$M$1:M26,0),0))+L27)</f>
        <v>224155</v>
      </c>
      <c r="N27" s="12" t="str">
        <f t="shared" si="7"/>
        <v/>
      </c>
    </row>
    <row r="28" spans="1:14" ht="17" x14ac:dyDescent="0.25">
      <c r="A28" s="3" t="s">
        <v>24</v>
      </c>
      <c r="B28">
        <f t="shared" si="1"/>
        <v>1</v>
      </c>
      <c r="C28" t="str">
        <f t="shared" si="2"/>
        <v>cd</v>
      </c>
      <c r="D28">
        <f t="shared" si="3"/>
        <v>1</v>
      </c>
      <c r="E28" t="str" cm="1">
        <f t="array" ref="E28">_xlfn.IFS(C28="cd",IF(RIGHT(A28,2)=" /","/",IF(D28=1,F27,E27&amp;RIGHT(A28,LEN(A28)-5)&amp;"/")),TRUE,E27)</f>
        <v>/fchrtcbh/</v>
      </c>
      <c r="F28" t="str">
        <f>IF(E28="/","",IF(C28="cd",IF(D28=1,VLOOKUP(F27,$E$1:F27,2,FALSE),E27),F27))</f>
        <v>/</v>
      </c>
      <c r="G28" t="str">
        <f t="shared" si="4"/>
        <v/>
      </c>
      <c r="H28" t="str">
        <f t="shared" si="5"/>
        <v/>
      </c>
      <c r="I28" t="str">
        <f t="shared" si="6"/>
        <v/>
      </c>
      <c r="K28" t="str">
        <v>/tmcpgtz/jhz/nhjztw/</v>
      </c>
      <c r="L28">
        <f t="shared" si="0"/>
        <v>555011</v>
      </c>
      <c r="M28" cm="1">
        <f t="array" ref="M28">_xlfn.LET(_xlpm.countSlash,LEN(K28)-LEN(SUBSTITUTE(K28,"/","")),
  _xlpm.countSlashOther,LEN($K$1:K27)-LEN(SUBSTITUTE($K$1:K27,"/","")),
  SUM(IF(LEFT($K$1:K27,LEN(K28))=K28,IF(_xlpm.countSlash=_xlpm.countSlashOther-1,$M$1:M27,0),0))+L28)</f>
        <v>555011</v>
      </c>
      <c r="N28" s="12" t="str">
        <f t="shared" si="7"/>
        <v/>
      </c>
    </row>
    <row r="29" spans="1:14" ht="17" x14ac:dyDescent="0.25">
      <c r="A29" s="3" t="s">
        <v>25</v>
      </c>
      <c r="B29">
        <f t="shared" si="1"/>
        <v>1</v>
      </c>
      <c r="C29" t="str">
        <f t="shared" si="2"/>
        <v>cd</v>
      </c>
      <c r="D29">
        <f t="shared" si="3"/>
        <v>0</v>
      </c>
      <c r="E29" t="str" cm="1">
        <f t="array" ref="E29">_xlfn.IFS(C29="cd",IF(RIGHT(A29,2)=" /","/",IF(D29=1,F28,E28&amp;RIGHT(A29,LEN(A29)-5)&amp;"/")),TRUE,E28)</f>
        <v>/fchrtcbh/fwttfps/</v>
      </c>
      <c r="F29" t="str">
        <f>IF(E29="/","",IF(C29="cd",IF(D29=1,VLOOKUP(F28,$E$1:F28,2,FALSE),E28),F28))</f>
        <v>/fchrtcbh/</v>
      </c>
      <c r="G29" t="str">
        <f t="shared" si="4"/>
        <v/>
      </c>
      <c r="H29" t="str">
        <f t="shared" si="5"/>
        <v/>
      </c>
      <c r="I29" t="str">
        <f t="shared" si="6"/>
        <v/>
      </c>
      <c r="K29" t="str">
        <v>/tmcpgtz/jhz/jjtjrsm/</v>
      </c>
      <c r="L29">
        <f t="shared" si="0"/>
        <v>66475</v>
      </c>
      <c r="M29" cm="1">
        <f t="array" ref="M29">_xlfn.LET(_xlpm.countSlash,LEN(K29)-LEN(SUBSTITUTE(K29,"/","")),
  _xlpm.countSlashOther,LEN($K$1:K28)-LEN(SUBSTITUTE($K$1:K28,"/","")),
  SUM(IF(LEFT($K$1:K28,LEN(K29))=K29,IF(_xlpm.countSlash=_xlpm.countSlashOther-1,$M$1:M28,0),0))+L29)</f>
        <v>66475</v>
      </c>
      <c r="N29" s="12" t="str">
        <f t="shared" si="7"/>
        <v/>
      </c>
    </row>
    <row r="30" spans="1:14" ht="17" x14ac:dyDescent="0.25">
      <c r="A30" s="3" t="s">
        <v>3</v>
      </c>
      <c r="B30">
        <f t="shared" si="1"/>
        <v>1</v>
      </c>
      <c r="C30" t="str">
        <f t="shared" si="2"/>
        <v>ls</v>
      </c>
      <c r="D30">
        <f t="shared" si="3"/>
        <v>0</v>
      </c>
      <c r="E30" t="str" cm="1">
        <f t="array" ref="E30">_xlfn.IFS(C30="cd",IF(RIGHT(A30,2)=" /","/",IF(D30=1,F29,E29&amp;RIGHT(A30,LEN(A30)-5)&amp;"/")),TRUE,E29)</f>
        <v>/fchrtcbh/fwttfps/</v>
      </c>
      <c r="F30" t="str">
        <f>IF(E30="/","",IF(C30="cd",IF(D30=1,VLOOKUP(F29,$E$1:F29,2,FALSE),E29),F29))</f>
        <v>/fchrtcbh/</v>
      </c>
      <c r="G30" t="str">
        <f t="shared" si="4"/>
        <v/>
      </c>
      <c r="H30" t="str">
        <f t="shared" si="5"/>
        <v/>
      </c>
      <c r="I30" t="str">
        <f t="shared" si="6"/>
        <v/>
      </c>
      <c r="K30" t="str">
        <v>/tmcpgtz/jhz/cqqlhrgf/gslvzq/</v>
      </c>
      <c r="L30">
        <f t="shared" si="0"/>
        <v>132083</v>
      </c>
      <c r="M30" cm="1">
        <f t="array" ref="M30">_xlfn.LET(_xlpm.countSlash,LEN(K30)-LEN(SUBSTITUTE(K30,"/","")),
  _xlpm.countSlashOther,LEN($K$1:K29)-LEN(SUBSTITUTE($K$1:K29,"/","")),
  SUM(IF(LEFT($K$1:K29,LEN(K30))=K30,IF(_xlpm.countSlash=_xlpm.countSlashOther-1,$M$1:M29,0),0))+L30)</f>
        <v>132083</v>
      </c>
      <c r="N30" s="12" t="str">
        <f t="shared" si="7"/>
        <v/>
      </c>
    </row>
    <row r="31" spans="1:14" ht="17" x14ac:dyDescent="0.25">
      <c r="A31" s="3" t="s">
        <v>26</v>
      </c>
      <c r="B31">
        <f t="shared" si="1"/>
        <v>0</v>
      </c>
      <c r="C31" t="str">
        <f t="shared" si="2"/>
        <v/>
      </c>
      <c r="D31">
        <f t="shared" si="3"/>
        <v>0</v>
      </c>
      <c r="E31" t="str" cm="1">
        <f t="array" ref="E31">_xlfn.IFS(C31="cd",IF(RIGHT(A31,2)=" /","/",IF(D31=1,F30,E30&amp;RIGHT(A31,LEN(A31)-5)&amp;"/")),TRUE,E30)</f>
        <v>/fchrtcbh/fwttfps/</v>
      </c>
      <c r="F31" t="str">
        <f>IF(E31="/","",IF(C31="cd",IF(D31=1,VLOOKUP(F30,$E$1:F30,2,FALSE),E30),F30))</f>
        <v>/fchrtcbh/</v>
      </c>
      <c r="G31" t="str">
        <f t="shared" si="4"/>
        <v/>
      </c>
      <c r="H31" t="str">
        <f t="shared" si="5"/>
        <v>/fchrtcbh/fwttfps/hdf.fjn</v>
      </c>
      <c r="I31">
        <f t="shared" si="6"/>
        <v>69990</v>
      </c>
      <c r="K31" t="str">
        <v>/tmcpgtz/jhz/cqqlhrgf/</v>
      </c>
      <c r="L31">
        <f t="shared" si="0"/>
        <v>597979</v>
      </c>
      <c r="M31" cm="1">
        <f t="array" ref="M31">_xlfn.LET(_xlpm.countSlash,LEN(K31)-LEN(SUBSTITUTE(K31,"/","")),
  _xlpm.countSlashOther,LEN($K$1:K30)-LEN(SUBSTITUTE($K$1:K30,"/","")),
  SUM(IF(LEFT($K$1:K30,LEN(K31))=K31,IF(_xlpm.countSlash=_xlpm.countSlashOther-1,$M$1:M30,0),0))+L31)</f>
        <v>730062</v>
      </c>
      <c r="N31" s="12" t="str">
        <f t="shared" si="7"/>
        <v/>
      </c>
    </row>
    <row r="32" spans="1:14" ht="17" x14ac:dyDescent="0.25">
      <c r="A32" s="3" t="s">
        <v>27</v>
      </c>
      <c r="B32">
        <f t="shared" si="1"/>
        <v>0</v>
      </c>
      <c r="C32" t="str">
        <f t="shared" si="2"/>
        <v/>
      </c>
      <c r="D32">
        <f t="shared" si="3"/>
        <v>0</v>
      </c>
      <c r="E32" t="str" cm="1">
        <f t="array" ref="E32">_xlfn.IFS(C32="cd",IF(RIGHT(A32,2)=" /","/",IF(D32=1,F31,E31&amp;RIGHT(A32,LEN(A32)-5)&amp;"/")),TRUE,E31)</f>
        <v>/fchrtcbh/fwttfps/</v>
      </c>
      <c r="F32" t="str">
        <f>IF(E32="/","",IF(C32="cd",IF(D32=1,VLOOKUP(F31,$E$1:F31,2,FALSE),E31),F31))</f>
        <v>/fchrtcbh/</v>
      </c>
      <c r="G32" t="str">
        <f t="shared" si="4"/>
        <v/>
      </c>
      <c r="H32" t="str">
        <f t="shared" si="5"/>
        <v>/fchrtcbh/fwttfps/hqrzgvgn.wqp</v>
      </c>
      <c r="I32">
        <f t="shared" si="6"/>
        <v>146885</v>
      </c>
      <c r="K32" t="str">
        <v>/tmcpgtz/jhz/</v>
      </c>
      <c r="L32">
        <f t="shared" si="0"/>
        <v>817256</v>
      </c>
      <c r="M32" cm="1">
        <f t="array" ref="M32">_xlfn.LET(_xlpm.countSlash,LEN(K32)-LEN(SUBSTITUTE(K32,"/","")),
  _xlpm.countSlashOther,LEN($K$1:K31)-LEN(SUBSTITUTE($K$1:K31,"/","")),
  SUM(IF(LEFT($K$1:K31,LEN(K32))=K32,IF(_xlpm.countSlash=_xlpm.countSlashOther-1,$M$1:M31,0),0))+L32)</f>
        <v>2392959</v>
      </c>
      <c r="N32" s="12" t="str">
        <f t="shared" si="7"/>
        <v/>
      </c>
    </row>
    <row r="33" spans="1:14" ht="17" x14ac:dyDescent="0.25">
      <c r="A33" s="3" t="s">
        <v>28</v>
      </c>
      <c r="B33">
        <f t="shared" si="1"/>
        <v>0</v>
      </c>
      <c r="C33" t="str">
        <f t="shared" si="2"/>
        <v/>
      </c>
      <c r="D33">
        <f t="shared" si="3"/>
        <v>0</v>
      </c>
      <c r="E33" t="str" cm="1">
        <f t="array" ref="E33">_xlfn.IFS(C33="cd",IF(RIGHT(A33,2)=" /","/",IF(D33=1,F32,E32&amp;RIGHT(A33,LEN(A33)-5)&amp;"/")),TRUE,E32)</f>
        <v>/fchrtcbh/fwttfps/</v>
      </c>
      <c r="F33" t="str">
        <f>IF(E33="/","",IF(C33="cd",IF(D33=1,VLOOKUP(F32,$E$1:F32,2,FALSE),E32),F32))</f>
        <v>/fchrtcbh/</v>
      </c>
      <c r="G33" t="str">
        <f t="shared" si="4"/>
        <v/>
      </c>
      <c r="H33" t="str">
        <f t="shared" si="5"/>
        <v>/fchrtcbh/fwttfps/wzmrclw.qbq</v>
      </c>
      <c r="I33">
        <f t="shared" si="6"/>
        <v>21206</v>
      </c>
      <c r="K33" t="str">
        <v>/tmcpgtz/brt/tgmrlh/</v>
      </c>
      <c r="L33">
        <f t="shared" si="0"/>
        <v>366178</v>
      </c>
      <c r="M33" cm="1">
        <f t="array" ref="M33">_xlfn.LET(_xlpm.countSlash,LEN(K33)-LEN(SUBSTITUTE(K33,"/","")),
  _xlpm.countSlashOther,LEN($K$1:K32)-LEN(SUBSTITUTE($K$1:K32,"/","")),
  SUM(IF(LEFT($K$1:K32,LEN(K33))=K33,IF(_xlpm.countSlash=_xlpm.countSlashOther-1,$M$1:M32,0),0))+L33)</f>
        <v>366178</v>
      </c>
      <c r="N33" s="12" t="str">
        <f t="shared" si="7"/>
        <v/>
      </c>
    </row>
    <row r="34" spans="1:14" ht="17" x14ac:dyDescent="0.25">
      <c r="A34" s="3" t="s">
        <v>24</v>
      </c>
      <c r="B34">
        <f t="shared" si="1"/>
        <v>1</v>
      </c>
      <c r="C34" t="str">
        <f t="shared" si="2"/>
        <v>cd</v>
      </c>
      <c r="D34">
        <f t="shared" si="3"/>
        <v>1</v>
      </c>
      <c r="E34" t="str" cm="1">
        <f t="array" ref="E34">_xlfn.IFS(C34="cd",IF(RIGHT(A34,2)=" /","/",IF(D34=1,F33,E33&amp;RIGHT(A34,LEN(A34)-5)&amp;"/")),TRUE,E33)</f>
        <v>/fchrtcbh/</v>
      </c>
      <c r="F34" t="str">
        <f>IF(E34="/","",IF(C34="cd",IF(D34=1,VLOOKUP(F33,$E$1:F33,2,FALSE),E33),F33))</f>
        <v>/</v>
      </c>
      <c r="G34" t="str">
        <f t="shared" si="4"/>
        <v/>
      </c>
      <c r="H34" t="str">
        <f t="shared" si="5"/>
        <v/>
      </c>
      <c r="I34" t="str">
        <f t="shared" si="6"/>
        <v/>
      </c>
      <c r="K34" t="str">
        <v>/tmcpgtz/brt/qnghcq/</v>
      </c>
      <c r="L34">
        <f t="shared" ref="L34:L65" si="8">SUMIFS($I:$I,$E:$E,K34)</f>
        <v>305736</v>
      </c>
      <c r="M34" cm="1">
        <f t="array" ref="M34">_xlfn.LET(_xlpm.countSlash,LEN(K34)-LEN(SUBSTITUTE(K34,"/","")),
  _xlpm.countSlashOther,LEN($K$1:K33)-LEN(SUBSTITUTE($K$1:K33,"/","")),
  SUM(IF(LEFT($K$1:K33,LEN(K34))=K34,IF(_xlpm.countSlash=_xlpm.countSlashOther-1,$M$1:M33,0),0))+L34)</f>
        <v>305736</v>
      </c>
      <c r="N34" s="12" t="str">
        <f t="shared" si="7"/>
        <v/>
      </c>
    </row>
    <row r="35" spans="1:14" ht="17" x14ac:dyDescent="0.25">
      <c r="A35" s="3" t="s">
        <v>24</v>
      </c>
      <c r="B35">
        <f t="shared" si="1"/>
        <v>1</v>
      </c>
      <c r="C35" t="str">
        <f t="shared" si="2"/>
        <v>cd</v>
      </c>
      <c r="D35">
        <f t="shared" si="3"/>
        <v>1</v>
      </c>
      <c r="E35" t="str" cm="1">
        <f t="array" ref="E35">_xlfn.IFS(C35="cd",IF(RIGHT(A35,2)=" /","/",IF(D35=1,F34,E34&amp;RIGHT(A35,LEN(A35)-5)&amp;"/")),TRUE,E34)</f>
        <v>/</v>
      </c>
      <c r="F35" t="str">
        <f>IF(E35="/","",IF(C35="cd",IF(D35=1,VLOOKUP(F34,$E$1:F34,2,FALSE),E34),F34))</f>
        <v/>
      </c>
      <c r="G35" t="str">
        <f t="shared" si="4"/>
        <v/>
      </c>
      <c r="H35" t="str">
        <f t="shared" si="5"/>
        <v/>
      </c>
      <c r="I35" t="str">
        <f t="shared" si="6"/>
        <v/>
      </c>
      <c r="K35" t="str">
        <v>/tmcpgtz/brt/fct/</v>
      </c>
      <c r="L35">
        <f t="shared" si="8"/>
        <v>199814</v>
      </c>
      <c r="M35" cm="1">
        <f t="array" ref="M35">_xlfn.LET(_xlpm.countSlash,LEN(K35)-LEN(SUBSTITUTE(K35,"/","")),
  _xlpm.countSlashOther,LEN($K$1:K34)-LEN(SUBSTITUTE($K$1:K34,"/","")),
  SUM(IF(LEFT($K$1:K34,LEN(K35))=K35,IF(_xlpm.countSlash=_xlpm.countSlashOther-1,$M$1:M34,0),0))+L35)</f>
        <v>199814</v>
      </c>
      <c r="N35" s="12" t="str">
        <f t="shared" si="7"/>
        <v/>
      </c>
    </row>
    <row r="36" spans="1:14" ht="17" x14ac:dyDescent="0.25">
      <c r="A36" s="3" t="s">
        <v>29</v>
      </c>
      <c r="B36">
        <f t="shared" si="1"/>
        <v>1</v>
      </c>
      <c r="C36" t="str">
        <f t="shared" si="2"/>
        <v>cd</v>
      </c>
      <c r="D36">
        <f t="shared" si="3"/>
        <v>0</v>
      </c>
      <c r="E36" t="str" cm="1">
        <f t="array" ref="E36">_xlfn.IFS(C36="cd",IF(RIGHT(A36,2)=" /","/",IF(D36=1,F35,E35&amp;RIGHT(A36,LEN(A36)-5)&amp;"/")),TRUE,E35)</f>
        <v>/hlnbrj/</v>
      </c>
      <c r="F36" t="str">
        <f>IF(E36="/","",IF(C36="cd",IF(D36=1,VLOOKUP(F35,$E$1:F35,2,FALSE),E35),F35))</f>
        <v>/</v>
      </c>
      <c r="G36" t="str">
        <f t="shared" si="4"/>
        <v/>
      </c>
      <c r="H36" t="str">
        <f t="shared" si="5"/>
        <v/>
      </c>
      <c r="I36" t="str">
        <f t="shared" si="6"/>
        <v/>
      </c>
      <c r="K36" t="str">
        <v>/tmcpgtz/brt/</v>
      </c>
      <c r="L36">
        <f t="shared" si="8"/>
        <v>82871</v>
      </c>
      <c r="M36" cm="1">
        <f t="array" ref="M36">_xlfn.LET(_xlpm.countSlash,LEN(K36)-LEN(SUBSTITUTE(K36,"/","")),
  _xlpm.countSlashOther,LEN($K$1:K35)-LEN(SUBSTITUTE($K$1:K35,"/","")),
  SUM(IF(LEFT($K$1:K35,LEN(K36))=K36,IF(_xlpm.countSlash=_xlpm.countSlashOther-1,$M$1:M35,0),0))+L36)</f>
        <v>954599</v>
      </c>
      <c r="N36" s="12" t="str">
        <f t="shared" si="7"/>
        <v/>
      </c>
    </row>
    <row r="37" spans="1:14" ht="17" x14ac:dyDescent="0.25">
      <c r="A37" s="3" t="s">
        <v>3</v>
      </c>
      <c r="B37">
        <f t="shared" si="1"/>
        <v>1</v>
      </c>
      <c r="C37" t="str">
        <f t="shared" si="2"/>
        <v>ls</v>
      </c>
      <c r="D37">
        <f t="shared" si="3"/>
        <v>0</v>
      </c>
      <c r="E37" t="str" cm="1">
        <f t="array" ref="E37">_xlfn.IFS(C37="cd",IF(RIGHT(A37,2)=" /","/",IF(D37=1,F36,E36&amp;RIGHT(A37,LEN(A37)-5)&amp;"/")),TRUE,E36)</f>
        <v>/hlnbrj/</v>
      </c>
      <c r="F37" t="str">
        <f>IF(E37="/","",IF(C37="cd",IF(D37=1,VLOOKUP(F36,$E$1:F36,2,FALSE),E36),F36))</f>
        <v>/</v>
      </c>
      <c r="G37" t="str">
        <f t="shared" si="4"/>
        <v/>
      </c>
      <c r="H37" t="str">
        <f t="shared" si="5"/>
        <v/>
      </c>
      <c r="I37" t="str">
        <f t="shared" si="6"/>
        <v/>
      </c>
      <c r="K37" t="str">
        <v>/tmcpgtz/brbn/hfdlq/</v>
      </c>
      <c r="L37">
        <f t="shared" si="8"/>
        <v>43395</v>
      </c>
      <c r="M37" cm="1">
        <f t="array" ref="M37">_xlfn.LET(_xlpm.countSlash,LEN(K37)-LEN(SUBSTITUTE(K37,"/","")),
  _xlpm.countSlashOther,LEN($K$1:K36)-LEN(SUBSTITUTE($K$1:K36,"/","")),
  SUM(IF(LEFT($K$1:K36,LEN(K37))=K37,IF(_xlpm.countSlash=_xlpm.countSlashOther-1,$M$1:M36,0),0))+L37)</f>
        <v>43395</v>
      </c>
      <c r="N37" s="12" t="str">
        <f t="shared" si="7"/>
        <v/>
      </c>
    </row>
    <row r="38" spans="1:14" ht="17" x14ac:dyDescent="0.25">
      <c r="A38" s="3" t="s">
        <v>30</v>
      </c>
      <c r="B38">
        <f t="shared" si="1"/>
        <v>0</v>
      </c>
      <c r="C38" t="str">
        <f t="shared" si="2"/>
        <v/>
      </c>
      <c r="D38">
        <f t="shared" si="3"/>
        <v>0</v>
      </c>
      <c r="E38" t="str" cm="1">
        <f t="array" ref="E38">_xlfn.IFS(C38="cd",IF(RIGHT(A38,2)=" /","/",IF(D38=1,F37,E37&amp;RIGHT(A38,LEN(A38)-5)&amp;"/")),TRUE,E37)</f>
        <v>/hlnbrj/</v>
      </c>
      <c r="F38" t="str">
        <f>IF(E38="/","",IF(C38="cd",IF(D38=1,VLOOKUP(F37,$E$1:F37,2,FALSE),E37),F37))</f>
        <v>/</v>
      </c>
      <c r="G38" t="str">
        <f t="shared" si="4"/>
        <v>/hlnbrj/mbwgsdcv</v>
      </c>
      <c r="H38" t="str">
        <f t="shared" si="5"/>
        <v/>
      </c>
      <c r="I38" t="str">
        <f t="shared" si="6"/>
        <v/>
      </c>
      <c r="K38" t="str">
        <v>/tmcpgtz/brbn/</v>
      </c>
      <c r="L38">
        <f t="shared" si="8"/>
        <v>145067</v>
      </c>
      <c r="M38" cm="1">
        <f t="array" ref="M38">_xlfn.LET(_xlpm.countSlash,LEN(K38)-LEN(SUBSTITUTE(K38,"/","")),
  _xlpm.countSlashOther,LEN($K$1:K37)-LEN(SUBSTITUTE($K$1:K37,"/","")),
  SUM(IF(LEFT($K$1:K37,LEN(K38))=K38,IF(_xlpm.countSlash=_xlpm.countSlashOther-1,$M$1:M37,0),0))+L38)</f>
        <v>188462</v>
      </c>
      <c r="N38" s="12" t="str">
        <f t="shared" si="7"/>
        <v/>
      </c>
    </row>
    <row r="39" spans="1:14" ht="17" x14ac:dyDescent="0.25">
      <c r="A39" s="3" t="s">
        <v>31</v>
      </c>
      <c r="B39">
        <f t="shared" si="1"/>
        <v>1</v>
      </c>
      <c r="C39" t="str">
        <f t="shared" si="2"/>
        <v>cd</v>
      </c>
      <c r="D39">
        <f t="shared" si="3"/>
        <v>0</v>
      </c>
      <c r="E39" t="str" cm="1">
        <f t="array" ref="E39">_xlfn.IFS(C39="cd",IF(RIGHT(A39,2)=" /","/",IF(D39=1,F38,E38&amp;RIGHT(A39,LEN(A39)-5)&amp;"/")),TRUE,E38)</f>
        <v>/hlnbrj/mbwgsdcv/</v>
      </c>
      <c r="F39" t="str">
        <f>IF(E39="/","",IF(C39="cd",IF(D39=1,VLOOKUP(F38,$E$1:F38,2,FALSE),E38),F38))</f>
        <v>/hlnbrj/</v>
      </c>
      <c r="G39" t="str">
        <f t="shared" si="4"/>
        <v/>
      </c>
      <c r="H39" t="str">
        <f t="shared" si="5"/>
        <v/>
      </c>
      <c r="I39" t="str">
        <f t="shared" si="6"/>
        <v/>
      </c>
      <c r="K39" t="str">
        <v>/tmcpgtz/</v>
      </c>
      <c r="L39">
        <f t="shared" si="8"/>
        <v>101599</v>
      </c>
      <c r="M39" cm="1">
        <f t="array" ref="M39">_xlfn.LET(_xlpm.countSlash,LEN(K39)-LEN(SUBSTITUTE(K39,"/","")),
  _xlpm.countSlashOther,LEN($K$1:K38)-LEN(SUBSTITUTE($K$1:K38,"/","")),
  SUM(IF(LEFT($K$1:K38,LEN(K39))=K39,IF(_xlpm.countSlash=_xlpm.countSlashOther-1,$M$1:M38,0),0))+L39)</f>
        <v>11142386</v>
      </c>
      <c r="N39" s="12">
        <f t="shared" si="7"/>
        <v>11142386</v>
      </c>
    </row>
    <row r="40" spans="1:14" ht="17" x14ac:dyDescent="0.25">
      <c r="A40" s="3" t="s">
        <v>3</v>
      </c>
      <c r="B40">
        <f t="shared" si="1"/>
        <v>1</v>
      </c>
      <c r="C40" t="str">
        <f t="shared" si="2"/>
        <v>ls</v>
      </c>
      <c r="D40">
        <f t="shared" si="3"/>
        <v>0</v>
      </c>
      <c r="E40" t="str" cm="1">
        <f t="array" ref="E40">_xlfn.IFS(C40="cd",IF(RIGHT(A40,2)=" /","/",IF(D40=1,F39,E39&amp;RIGHT(A40,LEN(A40)-5)&amp;"/")),TRUE,E39)</f>
        <v>/hlnbrj/mbwgsdcv/</v>
      </c>
      <c r="F40" t="str">
        <f>IF(E40="/","",IF(C40="cd",IF(D40=1,VLOOKUP(F39,$E$1:F39,2,FALSE),E39),F39))</f>
        <v>/hlnbrj/</v>
      </c>
      <c r="G40" t="str">
        <f t="shared" si="4"/>
        <v/>
      </c>
      <c r="H40" t="str">
        <f t="shared" si="5"/>
        <v/>
      </c>
      <c r="I40" t="str">
        <f t="shared" si="6"/>
        <v/>
      </c>
      <c r="K40" t="str">
        <v>/tdl/</v>
      </c>
      <c r="L40">
        <f t="shared" si="8"/>
        <v>320007</v>
      </c>
      <c r="M40" cm="1">
        <f t="array" ref="M40">_xlfn.LET(_xlpm.countSlash,LEN(K40)-LEN(SUBSTITUTE(K40,"/","")),
  _xlpm.countSlashOther,LEN($K$1:K39)-LEN(SUBSTITUTE($K$1:K39,"/","")),
  SUM(IF(LEFT($K$1:K39,LEN(K40))=K40,IF(_xlpm.countSlash=_xlpm.countSlashOther-1,$M$1:M39,0),0))+L40)</f>
        <v>320007</v>
      </c>
      <c r="N40" s="12" t="str">
        <f t="shared" si="7"/>
        <v/>
      </c>
    </row>
    <row r="41" spans="1:14" ht="17" x14ac:dyDescent="0.25">
      <c r="A41" s="3" t="s">
        <v>32</v>
      </c>
      <c r="B41">
        <f t="shared" si="1"/>
        <v>0</v>
      </c>
      <c r="C41" t="str">
        <f t="shared" si="2"/>
        <v/>
      </c>
      <c r="D41">
        <f t="shared" si="3"/>
        <v>0</v>
      </c>
      <c r="E41" t="str" cm="1">
        <f t="array" ref="E41">_xlfn.IFS(C41="cd",IF(RIGHT(A41,2)=" /","/",IF(D41=1,F40,E40&amp;RIGHT(A41,LEN(A41)-5)&amp;"/")),TRUE,E40)</f>
        <v>/hlnbrj/mbwgsdcv/</v>
      </c>
      <c r="F41" t="str">
        <f>IF(E41="/","",IF(C41="cd",IF(D41=1,VLOOKUP(F40,$E$1:F40,2,FALSE),E40),F40))</f>
        <v>/hlnbrj/</v>
      </c>
      <c r="G41" t="str">
        <f t="shared" si="4"/>
        <v/>
      </c>
      <c r="H41" t="str">
        <f t="shared" si="5"/>
        <v>/hlnbrj/mbwgsdcv/rdm.ttb</v>
      </c>
      <c r="I41">
        <f t="shared" si="6"/>
        <v>156396</v>
      </c>
      <c r="K41" t="str">
        <v>/qsdv/</v>
      </c>
      <c r="L41">
        <f t="shared" si="8"/>
        <v>119834</v>
      </c>
      <c r="M41" cm="1">
        <f t="array" ref="M41">_xlfn.LET(_xlpm.countSlash,LEN(K41)-LEN(SUBSTITUTE(K41,"/","")),
  _xlpm.countSlashOther,LEN($K$1:K40)-LEN(SUBSTITUTE($K$1:K40,"/","")),
  SUM(IF(LEFT($K$1:K40,LEN(K41))=K41,IF(_xlpm.countSlash=_xlpm.countSlashOther-1,$M$1:M40,0),0))+L41)</f>
        <v>119834</v>
      </c>
      <c r="N41" s="12" t="str">
        <f t="shared" si="7"/>
        <v/>
      </c>
    </row>
    <row r="42" spans="1:14" ht="17" x14ac:dyDescent="0.25">
      <c r="A42" s="3" t="s">
        <v>24</v>
      </c>
      <c r="B42">
        <f t="shared" si="1"/>
        <v>1</v>
      </c>
      <c r="C42" t="str">
        <f t="shared" si="2"/>
        <v>cd</v>
      </c>
      <c r="D42">
        <f t="shared" si="3"/>
        <v>1</v>
      </c>
      <c r="E42" t="str" cm="1">
        <f t="array" ref="E42">_xlfn.IFS(C42="cd",IF(RIGHT(A42,2)=" /","/",IF(D42=1,F41,E41&amp;RIGHT(A42,LEN(A42)-5)&amp;"/")),TRUE,E41)</f>
        <v>/hlnbrj/</v>
      </c>
      <c r="F42" t="str">
        <f>IF(E42="/","",IF(C42="cd",IF(D42=1,VLOOKUP(F41,$E$1:F41,2,FALSE),E41),F41))</f>
        <v>/</v>
      </c>
      <c r="G42" t="str">
        <f t="shared" si="4"/>
        <v/>
      </c>
      <c r="H42" t="str">
        <f t="shared" si="5"/>
        <v/>
      </c>
      <c r="I42" t="str">
        <f t="shared" si="6"/>
        <v/>
      </c>
      <c r="K42" t="str">
        <v>/nnn/rlvfd/</v>
      </c>
      <c r="L42">
        <f t="shared" si="8"/>
        <v>198026</v>
      </c>
      <c r="M42" cm="1">
        <f t="array" ref="M42">_xlfn.LET(_xlpm.countSlash,LEN(K42)-LEN(SUBSTITUTE(K42,"/","")),
  _xlpm.countSlashOther,LEN($K$1:K41)-LEN(SUBSTITUTE($K$1:K41,"/","")),
  SUM(IF(LEFT($K$1:K41,LEN(K42))=K42,IF(_xlpm.countSlash=_xlpm.countSlashOther-1,$M$1:M41,0),0))+L42)</f>
        <v>198026</v>
      </c>
      <c r="N42" s="12" t="str">
        <f t="shared" si="7"/>
        <v/>
      </c>
    </row>
    <row r="43" spans="1:14" ht="17" x14ac:dyDescent="0.25">
      <c r="A43" s="3" t="s">
        <v>24</v>
      </c>
      <c r="B43">
        <f t="shared" si="1"/>
        <v>1</v>
      </c>
      <c r="C43" t="str">
        <f t="shared" si="2"/>
        <v>cd</v>
      </c>
      <c r="D43">
        <f t="shared" si="3"/>
        <v>1</v>
      </c>
      <c r="E43" t="str" cm="1">
        <f t="array" ref="E43">_xlfn.IFS(C43="cd",IF(RIGHT(A43,2)=" /","/",IF(D43=1,F42,E42&amp;RIGHT(A43,LEN(A43)-5)&amp;"/")),TRUE,E42)</f>
        <v>/</v>
      </c>
      <c r="F43" t="str">
        <f>IF(E43="/","",IF(C43="cd",IF(D43=1,VLOOKUP(F42,$E$1:F42,2,FALSE),E42),F42))</f>
        <v/>
      </c>
      <c r="G43" t="str">
        <f t="shared" si="4"/>
        <v/>
      </c>
      <c r="H43" t="str">
        <f t="shared" si="5"/>
        <v/>
      </c>
      <c r="I43" t="str">
        <f t="shared" si="6"/>
        <v/>
      </c>
      <c r="K43" t="str">
        <v>/nnn/pfqcbp/</v>
      </c>
      <c r="L43">
        <f t="shared" si="8"/>
        <v>376261</v>
      </c>
      <c r="M43" cm="1">
        <f t="array" ref="M43">_xlfn.LET(_xlpm.countSlash,LEN(K43)-LEN(SUBSTITUTE(K43,"/","")),
  _xlpm.countSlashOther,LEN($K$1:K42)-LEN(SUBSTITUTE($K$1:K42,"/","")),
  SUM(IF(LEFT($K$1:K42,LEN(K43))=K43,IF(_xlpm.countSlash=_xlpm.countSlashOther-1,$M$1:M42,0),0))+L43)</f>
        <v>376261</v>
      </c>
      <c r="N43" s="12" t="str">
        <f t="shared" si="7"/>
        <v/>
      </c>
    </row>
    <row r="44" spans="1:14" ht="17" x14ac:dyDescent="0.25">
      <c r="A44" s="3" t="s">
        <v>33</v>
      </c>
      <c r="B44">
        <f t="shared" si="1"/>
        <v>1</v>
      </c>
      <c r="C44" t="str">
        <f t="shared" si="2"/>
        <v>cd</v>
      </c>
      <c r="D44">
        <f t="shared" si="3"/>
        <v>0</v>
      </c>
      <c r="E44" t="str" cm="1">
        <f t="array" ref="E44">_xlfn.IFS(C44="cd",IF(RIGHT(A44,2)=" /","/",IF(D44=1,F43,E43&amp;RIGHT(A44,LEN(A44)-5)&amp;"/")),TRUE,E43)</f>
        <v>/jbt/</v>
      </c>
      <c r="F44" t="str">
        <f>IF(E44="/","",IF(C44="cd",IF(D44=1,VLOOKUP(F43,$E$1:F43,2,FALSE),E43),F43))</f>
        <v>/</v>
      </c>
      <c r="G44" t="str">
        <f t="shared" si="4"/>
        <v/>
      </c>
      <c r="H44" t="str">
        <f t="shared" si="5"/>
        <v/>
      </c>
      <c r="I44" t="str">
        <f t="shared" si="6"/>
        <v/>
      </c>
      <c r="K44" t="str">
        <v>/nnn/</v>
      </c>
      <c r="L44">
        <f t="shared" si="8"/>
        <v>0</v>
      </c>
      <c r="M44" cm="1">
        <f t="array" ref="M44">_xlfn.LET(_xlpm.countSlash,LEN(K44)-LEN(SUBSTITUTE(K44,"/","")),
  _xlpm.countSlashOther,LEN($K$1:K43)-LEN(SUBSTITUTE($K$1:K43,"/","")),
  SUM(IF(LEFT($K$1:K43,LEN(K44))=K44,IF(_xlpm.countSlash=_xlpm.countSlashOther-1,$M$1:M43,0),0))+L44)</f>
        <v>574287</v>
      </c>
      <c r="N44" s="12" t="str">
        <f t="shared" si="7"/>
        <v/>
      </c>
    </row>
    <row r="45" spans="1:14" ht="17" x14ac:dyDescent="0.25">
      <c r="A45" s="3" t="s">
        <v>3</v>
      </c>
      <c r="B45">
        <f t="shared" si="1"/>
        <v>1</v>
      </c>
      <c r="C45" t="str">
        <f t="shared" si="2"/>
        <v>ls</v>
      </c>
      <c r="D45">
        <f t="shared" si="3"/>
        <v>0</v>
      </c>
      <c r="E45" t="str" cm="1">
        <f t="array" ref="E45">_xlfn.IFS(C45="cd",IF(RIGHT(A45,2)=" /","/",IF(D45=1,F44,E44&amp;RIGHT(A45,LEN(A45)-5)&amp;"/")),TRUE,E44)</f>
        <v>/jbt/</v>
      </c>
      <c r="F45" t="str">
        <f>IF(E45="/","",IF(C45="cd",IF(D45=1,VLOOKUP(F44,$E$1:F44,2,FALSE),E44),F44))</f>
        <v>/</v>
      </c>
      <c r="G45" t="str">
        <f t="shared" si="4"/>
        <v/>
      </c>
      <c r="H45" t="str">
        <f t="shared" si="5"/>
        <v/>
      </c>
      <c r="I45" t="str">
        <f t="shared" si="6"/>
        <v/>
      </c>
      <c r="K45" t="str">
        <v>/jbt/llf/gvq/vndm/fct/</v>
      </c>
      <c r="L45">
        <f t="shared" si="8"/>
        <v>339337</v>
      </c>
      <c r="M45" cm="1">
        <f t="array" ref="M45">_xlfn.LET(_xlpm.countSlash,LEN(K45)-LEN(SUBSTITUTE(K45,"/","")),
  _xlpm.countSlashOther,LEN($K$1:K44)-LEN(SUBSTITUTE($K$1:K44,"/","")),
  SUM(IF(LEFT($K$1:K44,LEN(K45))=K45,IF(_xlpm.countSlash=_xlpm.countSlashOther-1,$M$1:M44,0),0))+L45)</f>
        <v>339337</v>
      </c>
      <c r="N45" s="12" t="str">
        <f t="shared" si="7"/>
        <v/>
      </c>
    </row>
    <row r="46" spans="1:14" ht="17" x14ac:dyDescent="0.25">
      <c r="A46" s="3" t="s">
        <v>34</v>
      </c>
      <c r="B46">
        <f t="shared" si="1"/>
        <v>0</v>
      </c>
      <c r="C46" t="str">
        <f t="shared" si="2"/>
        <v/>
      </c>
      <c r="D46">
        <f t="shared" si="3"/>
        <v>0</v>
      </c>
      <c r="E46" t="str" cm="1">
        <f t="array" ref="E46">_xlfn.IFS(C46="cd",IF(RIGHT(A46,2)=" /","/",IF(D46=1,F45,E45&amp;RIGHT(A46,LEN(A46)-5)&amp;"/")),TRUE,E45)</f>
        <v>/jbt/</v>
      </c>
      <c r="F46" t="str">
        <f>IF(E46="/","",IF(C46="cd",IF(D46=1,VLOOKUP(F45,$E$1:F45,2,FALSE),E45),F45))</f>
        <v>/</v>
      </c>
      <c r="G46" t="str">
        <f t="shared" si="4"/>
        <v>/jbt/bbm</v>
      </c>
      <c r="H46" t="str">
        <f t="shared" si="5"/>
        <v/>
      </c>
      <c r="I46" t="str">
        <f t="shared" si="6"/>
        <v/>
      </c>
      <c r="K46" t="str">
        <v>/jbt/llf/gvq/vndm/dnzlnmzc/</v>
      </c>
      <c r="L46">
        <f t="shared" si="8"/>
        <v>124512</v>
      </c>
      <c r="M46" cm="1">
        <f t="array" ref="M46">_xlfn.LET(_xlpm.countSlash,LEN(K46)-LEN(SUBSTITUTE(K46,"/","")),
  _xlpm.countSlashOther,LEN($K$1:K45)-LEN(SUBSTITUTE($K$1:K45,"/","")),
  SUM(IF(LEFT($K$1:K45,LEN(K46))=K46,IF(_xlpm.countSlash=_xlpm.countSlashOther-1,$M$1:M45,0),0))+L46)</f>
        <v>124512</v>
      </c>
      <c r="N46" s="12" t="str">
        <f t="shared" si="7"/>
        <v/>
      </c>
    </row>
    <row r="47" spans="1:14" ht="17" x14ac:dyDescent="0.25">
      <c r="A47" s="3" t="s">
        <v>35</v>
      </c>
      <c r="B47">
        <f t="shared" si="1"/>
        <v>0</v>
      </c>
      <c r="C47" t="str">
        <f t="shared" si="2"/>
        <v/>
      </c>
      <c r="D47">
        <f t="shared" si="3"/>
        <v>0</v>
      </c>
      <c r="E47" t="str" cm="1">
        <f t="array" ref="E47">_xlfn.IFS(C47="cd",IF(RIGHT(A47,2)=" /","/",IF(D47=1,F46,E46&amp;RIGHT(A47,LEN(A47)-5)&amp;"/")),TRUE,E46)</f>
        <v>/jbt/</v>
      </c>
      <c r="F47" t="str">
        <f>IF(E47="/","",IF(C47="cd",IF(D47=1,VLOOKUP(F46,$E$1:F46,2,FALSE),E46),F46))</f>
        <v>/</v>
      </c>
      <c r="G47" t="str">
        <f t="shared" si="4"/>
        <v>/jbt/gqbvgbt</v>
      </c>
      <c r="H47" t="str">
        <f t="shared" si="5"/>
        <v/>
      </c>
      <c r="I47" t="str">
        <f t="shared" si="6"/>
        <v/>
      </c>
      <c r="K47" t="str">
        <v>/jbt/llf/gvq/vndm/</v>
      </c>
      <c r="L47">
        <f t="shared" si="8"/>
        <v>0</v>
      </c>
      <c r="M47" cm="1">
        <f t="array" ref="M47">_xlfn.LET(_xlpm.countSlash,LEN(K47)-LEN(SUBSTITUTE(K47,"/","")),
  _xlpm.countSlashOther,LEN($K$1:K46)-LEN(SUBSTITUTE($K$1:K46,"/","")),
  SUM(IF(LEFT($K$1:K46,LEN(K47))=K47,IF(_xlpm.countSlash=_xlpm.countSlashOther-1,$M$1:M46,0),0))+L47)</f>
        <v>463849</v>
      </c>
      <c r="N47" s="12" t="str">
        <f t="shared" si="7"/>
        <v/>
      </c>
    </row>
    <row r="48" spans="1:14" ht="17" x14ac:dyDescent="0.25">
      <c r="A48" s="3" t="s">
        <v>36</v>
      </c>
      <c r="B48">
        <f t="shared" si="1"/>
        <v>0</v>
      </c>
      <c r="C48" t="str">
        <f t="shared" si="2"/>
        <v/>
      </c>
      <c r="D48">
        <f t="shared" si="3"/>
        <v>0</v>
      </c>
      <c r="E48" t="str" cm="1">
        <f t="array" ref="E48">_xlfn.IFS(C48="cd",IF(RIGHT(A48,2)=" /","/",IF(D48=1,F47,E47&amp;RIGHT(A48,LEN(A48)-5)&amp;"/")),TRUE,E47)</f>
        <v>/jbt/</v>
      </c>
      <c r="F48" t="str">
        <f>IF(E48="/","",IF(C48="cd",IF(D48=1,VLOOKUP(F47,$E$1:F47,2,FALSE),E47),F47))</f>
        <v>/</v>
      </c>
      <c r="G48" t="str">
        <f t="shared" si="4"/>
        <v>/jbt/hzjzlwv</v>
      </c>
      <c r="H48" t="str">
        <f t="shared" si="5"/>
        <v/>
      </c>
      <c r="I48" t="str">
        <f t="shared" si="6"/>
        <v/>
      </c>
      <c r="K48" t="str">
        <v>/jbt/llf/gvq/tdz/zmrm/</v>
      </c>
      <c r="L48">
        <f t="shared" si="8"/>
        <v>128440</v>
      </c>
      <c r="M48" cm="1">
        <f t="array" ref="M48">_xlfn.LET(_xlpm.countSlash,LEN(K48)-LEN(SUBSTITUTE(K48,"/","")),
  _xlpm.countSlashOther,LEN($K$1:K47)-LEN(SUBSTITUTE($K$1:K47,"/","")),
  SUM(IF(LEFT($K$1:K47,LEN(K48))=K48,IF(_xlpm.countSlash=_xlpm.countSlashOther-1,$M$1:M47,0),0))+L48)</f>
        <v>128440</v>
      </c>
      <c r="N48" s="12" t="str">
        <f t="shared" si="7"/>
        <v/>
      </c>
    </row>
    <row r="49" spans="1:14" ht="17" x14ac:dyDescent="0.25">
      <c r="A49" s="3" t="s">
        <v>37</v>
      </c>
      <c r="B49">
        <f t="shared" si="1"/>
        <v>0</v>
      </c>
      <c r="C49" t="str">
        <f t="shared" si="2"/>
        <v/>
      </c>
      <c r="D49">
        <f t="shared" si="3"/>
        <v>0</v>
      </c>
      <c r="E49" t="str" cm="1">
        <f t="array" ref="E49">_xlfn.IFS(C49="cd",IF(RIGHT(A49,2)=" /","/",IF(D49=1,F48,E48&amp;RIGHT(A49,LEN(A49)-5)&amp;"/")),TRUE,E48)</f>
        <v>/jbt/</v>
      </c>
      <c r="F49" t="str">
        <f>IF(E49="/","",IF(C49="cd",IF(D49=1,VLOOKUP(F48,$E$1:F48,2,FALSE),E48),F48))</f>
        <v>/</v>
      </c>
      <c r="G49" t="str">
        <f t="shared" si="4"/>
        <v>/jbt/jcstr</v>
      </c>
      <c r="H49" t="str">
        <f t="shared" si="5"/>
        <v/>
      </c>
      <c r="I49" t="str">
        <f t="shared" si="6"/>
        <v/>
      </c>
      <c r="K49" t="str">
        <v>/jbt/llf/gvq/tdz/stwrprz/</v>
      </c>
      <c r="L49">
        <f t="shared" si="8"/>
        <v>143929</v>
      </c>
      <c r="M49" cm="1">
        <f t="array" ref="M49">_xlfn.LET(_xlpm.countSlash,LEN(K49)-LEN(SUBSTITUTE(K49,"/","")),
  _xlpm.countSlashOther,LEN($K$1:K48)-LEN(SUBSTITUTE($K$1:K48,"/","")),
  SUM(IF(LEFT($K$1:K48,LEN(K49))=K49,IF(_xlpm.countSlash=_xlpm.countSlashOther-1,$M$1:M48,0),0))+L49)</f>
        <v>143929</v>
      </c>
      <c r="N49" s="12" t="str">
        <f t="shared" si="7"/>
        <v/>
      </c>
    </row>
    <row r="50" spans="1:14" ht="17" x14ac:dyDescent="0.25">
      <c r="A50" s="3" t="s">
        <v>38</v>
      </c>
      <c r="B50">
        <f t="shared" si="1"/>
        <v>0</v>
      </c>
      <c r="C50" t="str">
        <f t="shared" si="2"/>
        <v/>
      </c>
      <c r="D50">
        <f t="shared" si="3"/>
        <v>0</v>
      </c>
      <c r="E50" t="str" cm="1">
        <f t="array" ref="E50">_xlfn.IFS(C50="cd",IF(RIGHT(A50,2)=" /","/",IF(D50=1,F49,E49&amp;RIGHT(A50,LEN(A50)-5)&amp;"/")),TRUE,E49)</f>
        <v>/jbt/</v>
      </c>
      <c r="F50" t="str">
        <f>IF(E50="/","",IF(C50="cd",IF(D50=1,VLOOKUP(F49,$E$1:F49,2,FALSE),E49),F49))</f>
        <v>/</v>
      </c>
      <c r="G50" t="str">
        <f t="shared" si="4"/>
        <v>/jbt/llf</v>
      </c>
      <c r="H50" t="str">
        <f t="shared" si="5"/>
        <v/>
      </c>
      <c r="I50" t="str">
        <f t="shared" si="6"/>
        <v/>
      </c>
      <c r="K50" t="str">
        <v>/jbt/llf/gvq/tdz/</v>
      </c>
      <c r="L50">
        <f t="shared" si="8"/>
        <v>0</v>
      </c>
      <c r="M50" cm="1">
        <f t="array" ref="M50">_xlfn.LET(_xlpm.countSlash,LEN(K50)-LEN(SUBSTITUTE(K50,"/","")),
  _xlpm.countSlashOther,LEN($K$1:K49)-LEN(SUBSTITUTE($K$1:K49,"/","")),
  SUM(IF(LEFT($K$1:K49,LEN(K50))=K50,IF(_xlpm.countSlash=_xlpm.countSlashOther-1,$M$1:M49,0),0))+L50)</f>
        <v>272369</v>
      </c>
      <c r="N50" s="12" t="str">
        <f t="shared" si="7"/>
        <v/>
      </c>
    </row>
    <row r="51" spans="1:14" ht="17" x14ac:dyDescent="0.25">
      <c r="A51" s="3" t="s">
        <v>39</v>
      </c>
      <c r="B51">
        <f t="shared" si="1"/>
        <v>1</v>
      </c>
      <c r="C51" t="str">
        <f t="shared" si="2"/>
        <v>cd</v>
      </c>
      <c r="D51">
        <f t="shared" si="3"/>
        <v>0</v>
      </c>
      <c r="E51" t="str" cm="1">
        <f t="array" ref="E51">_xlfn.IFS(C51="cd",IF(RIGHT(A51,2)=" /","/",IF(D51=1,F50,E50&amp;RIGHT(A51,LEN(A51)-5)&amp;"/")),TRUE,E50)</f>
        <v>/jbt/bbm/</v>
      </c>
      <c r="F51" t="str">
        <f>IF(E51="/","",IF(C51="cd",IF(D51=1,VLOOKUP(F50,$E$1:F50,2,FALSE),E50),F50))</f>
        <v>/jbt/</v>
      </c>
      <c r="G51" t="str">
        <f t="shared" si="4"/>
        <v/>
      </c>
      <c r="H51" t="str">
        <f t="shared" si="5"/>
        <v/>
      </c>
      <c r="I51" t="str">
        <f t="shared" si="6"/>
        <v/>
      </c>
      <c r="K51" t="str">
        <v>/jbt/llf/gvq/fnmvrslw/brzzr/</v>
      </c>
      <c r="L51">
        <f t="shared" si="8"/>
        <v>505240</v>
      </c>
      <c r="M51" cm="1">
        <f t="array" ref="M51">_xlfn.LET(_xlpm.countSlash,LEN(K51)-LEN(SUBSTITUTE(K51,"/","")),
  _xlpm.countSlashOther,LEN($K$1:K50)-LEN(SUBSTITUTE($K$1:K50,"/","")),
  SUM(IF(LEFT($K$1:K50,LEN(K51))=K51,IF(_xlpm.countSlash=_xlpm.countSlashOther-1,$M$1:M50,0),0))+L51)</f>
        <v>505240</v>
      </c>
      <c r="N51" s="12" t="str">
        <f t="shared" si="7"/>
        <v/>
      </c>
    </row>
    <row r="52" spans="1:14" ht="17" x14ac:dyDescent="0.25">
      <c r="A52" s="3" t="s">
        <v>3</v>
      </c>
      <c r="B52">
        <f t="shared" si="1"/>
        <v>1</v>
      </c>
      <c r="C52" t="str">
        <f t="shared" si="2"/>
        <v>ls</v>
      </c>
      <c r="D52">
        <f t="shared" si="3"/>
        <v>0</v>
      </c>
      <c r="E52" t="str" cm="1">
        <f t="array" ref="E52">_xlfn.IFS(C52="cd",IF(RIGHT(A52,2)=" /","/",IF(D52=1,F51,E51&amp;RIGHT(A52,LEN(A52)-5)&amp;"/")),TRUE,E51)</f>
        <v>/jbt/bbm/</v>
      </c>
      <c r="F52" t="str">
        <f>IF(E52="/","",IF(C52="cd",IF(D52=1,VLOOKUP(F51,$E$1:F51,2,FALSE),E51),F51))</f>
        <v>/jbt/</v>
      </c>
      <c r="G52" t="str">
        <f t="shared" si="4"/>
        <v/>
      </c>
      <c r="H52" t="str">
        <f t="shared" si="5"/>
        <v/>
      </c>
      <c r="I52" t="str">
        <f t="shared" si="6"/>
        <v/>
      </c>
      <c r="K52" t="str">
        <v>/jbt/llf/gvq/fnmvrslw/</v>
      </c>
      <c r="L52">
        <f t="shared" si="8"/>
        <v>287438</v>
      </c>
      <c r="M52" cm="1">
        <f t="array" ref="M52">_xlfn.LET(_xlpm.countSlash,LEN(K52)-LEN(SUBSTITUTE(K52,"/","")),
  _xlpm.countSlashOther,LEN($K$1:K51)-LEN(SUBSTITUTE($K$1:K51,"/","")),
  SUM(IF(LEFT($K$1:K51,LEN(K52))=K52,IF(_xlpm.countSlash=_xlpm.countSlashOther-1,$M$1:M51,0),0))+L52)</f>
        <v>792678</v>
      </c>
      <c r="N52" s="12" t="str">
        <f t="shared" si="7"/>
        <v/>
      </c>
    </row>
    <row r="53" spans="1:14" ht="17" x14ac:dyDescent="0.25">
      <c r="A53" s="3" t="s">
        <v>40</v>
      </c>
      <c r="B53">
        <f t="shared" si="1"/>
        <v>0</v>
      </c>
      <c r="C53" t="str">
        <f t="shared" si="2"/>
        <v/>
      </c>
      <c r="D53">
        <f t="shared" si="3"/>
        <v>0</v>
      </c>
      <c r="E53" t="str" cm="1">
        <f t="array" ref="E53">_xlfn.IFS(C53="cd",IF(RIGHT(A53,2)=" /","/",IF(D53=1,F52,E52&amp;RIGHT(A53,LEN(A53)-5)&amp;"/")),TRUE,E52)</f>
        <v>/jbt/bbm/</v>
      </c>
      <c r="F53" t="str">
        <f>IF(E53="/","",IF(C53="cd",IF(D53=1,VLOOKUP(F52,$E$1:F52,2,FALSE),E52),F52))</f>
        <v>/jbt/</v>
      </c>
      <c r="G53" t="str">
        <f t="shared" si="4"/>
        <v>/jbt/bbm/nsshzppb</v>
      </c>
      <c r="H53" t="str">
        <f t="shared" si="5"/>
        <v/>
      </c>
      <c r="I53" t="str">
        <f t="shared" si="6"/>
        <v/>
      </c>
      <c r="K53" t="str">
        <v>/jbt/llf/gvq/dwtj/qtrqhh/</v>
      </c>
      <c r="L53">
        <f t="shared" si="8"/>
        <v>239139</v>
      </c>
      <c r="M53" cm="1">
        <f t="array" ref="M53">_xlfn.LET(_xlpm.countSlash,LEN(K53)-LEN(SUBSTITUTE(K53,"/","")),
  _xlpm.countSlashOther,LEN($K$1:K52)-LEN(SUBSTITUTE($K$1:K52,"/","")),
  SUM(IF(LEFT($K$1:K52,LEN(K53))=K53,IF(_xlpm.countSlash=_xlpm.countSlashOther-1,$M$1:M52,0),0))+L53)</f>
        <v>239139</v>
      </c>
      <c r="N53" s="12" t="str">
        <f t="shared" si="7"/>
        <v/>
      </c>
    </row>
    <row r="54" spans="1:14" ht="17" x14ac:dyDescent="0.25">
      <c r="A54" s="3" t="s">
        <v>41</v>
      </c>
      <c r="B54">
        <f t="shared" si="1"/>
        <v>0</v>
      </c>
      <c r="C54" t="str">
        <f t="shared" si="2"/>
        <v/>
      </c>
      <c r="D54">
        <f t="shared" si="3"/>
        <v>0</v>
      </c>
      <c r="E54" t="str" cm="1">
        <f t="array" ref="E54">_xlfn.IFS(C54="cd",IF(RIGHT(A54,2)=" /","/",IF(D54=1,F53,E53&amp;RIGHT(A54,LEN(A54)-5)&amp;"/")),TRUE,E53)</f>
        <v>/jbt/bbm/</v>
      </c>
      <c r="F54" t="str">
        <f>IF(E54="/","",IF(C54="cd",IF(D54=1,VLOOKUP(F53,$E$1:F53,2,FALSE),E53),F53))</f>
        <v>/jbt/</v>
      </c>
      <c r="G54" t="str">
        <f t="shared" si="4"/>
        <v>/jbt/bbm/pfqcbp</v>
      </c>
      <c r="H54" t="str">
        <f t="shared" si="5"/>
        <v/>
      </c>
      <c r="I54" t="str">
        <f t="shared" si="6"/>
        <v/>
      </c>
      <c r="K54" t="str">
        <v>/jbt/llf/gvq/dwtj/</v>
      </c>
      <c r="L54">
        <f t="shared" si="8"/>
        <v>0</v>
      </c>
      <c r="M54" cm="1">
        <f t="array" ref="M54">_xlfn.LET(_xlpm.countSlash,LEN(K54)-LEN(SUBSTITUTE(K54,"/","")),
  _xlpm.countSlashOther,LEN($K$1:K53)-LEN(SUBSTITUTE($K$1:K53,"/","")),
  SUM(IF(LEFT($K$1:K53,LEN(K54))=K54,IF(_xlpm.countSlash=_xlpm.countSlashOther-1,$M$1:M53,0),0))+L54)</f>
        <v>239139</v>
      </c>
      <c r="N54" s="12" t="str">
        <f t="shared" si="7"/>
        <v/>
      </c>
    </row>
    <row r="55" spans="1:14" ht="17" x14ac:dyDescent="0.25">
      <c r="A55" s="3" t="s">
        <v>42</v>
      </c>
      <c r="B55">
        <f t="shared" si="1"/>
        <v>0</v>
      </c>
      <c r="C55" t="str">
        <f t="shared" si="2"/>
        <v/>
      </c>
      <c r="D55">
        <f t="shared" si="3"/>
        <v>0</v>
      </c>
      <c r="E55" t="str" cm="1">
        <f t="array" ref="E55">_xlfn.IFS(C55="cd",IF(RIGHT(A55,2)=" /","/",IF(D55=1,F54,E54&amp;RIGHT(A55,LEN(A55)-5)&amp;"/")),TRUE,E54)</f>
        <v>/jbt/bbm/</v>
      </c>
      <c r="F55" t="str">
        <f>IF(E55="/","",IF(C55="cd",IF(D55=1,VLOOKUP(F54,$E$1:F54,2,FALSE),E54),F54))</f>
        <v>/jbt/</v>
      </c>
      <c r="G55" t="str">
        <f t="shared" si="4"/>
        <v>/jbt/bbm/tdz</v>
      </c>
      <c r="H55" t="str">
        <f t="shared" si="5"/>
        <v/>
      </c>
      <c r="I55" t="str">
        <f t="shared" si="6"/>
        <v/>
      </c>
      <c r="K55" t="str">
        <v>/jbt/llf/gvq/</v>
      </c>
      <c r="L55">
        <f t="shared" si="8"/>
        <v>0</v>
      </c>
      <c r="M55" cm="1">
        <f t="array" ref="M55">_xlfn.LET(_xlpm.countSlash,LEN(K55)-LEN(SUBSTITUTE(K55,"/","")),
  _xlpm.countSlashOther,LEN($K$1:K54)-LEN(SUBSTITUTE($K$1:K54,"/","")),
  SUM(IF(LEFT($K$1:K54,LEN(K55))=K55,IF(_xlpm.countSlash=_xlpm.countSlashOther-1,$M$1:M54,0),0))+L55)</f>
        <v>1768035</v>
      </c>
      <c r="N55" s="12" t="str">
        <f t="shared" si="7"/>
        <v/>
      </c>
    </row>
    <row r="56" spans="1:14" ht="17" x14ac:dyDescent="0.25">
      <c r="A56" s="3" t="s">
        <v>43</v>
      </c>
      <c r="B56">
        <f t="shared" si="1"/>
        <v>0</v>
      </c>
      <c r="C56" t="str">
        <f t="shared" si="2"/>
        <v/>
      </c>
      <c r="D56">
        <f t="shared" si="3"/>
        <v>0</v>
      </c>
      <c r="E56" t="str" cm="1">
        <f t="array" ref="E56">_xlfn.IFS(C56="cd",IF(RIGHT(A56,2)=" /","/",IF(D56=1,F55,E55&amp;RIGHT(A56,LEN(A56)-5)&amp;"/")),TRUE,E55)</f>
        <v>/jbt/bbm/</v>
      </c>
      <c r="F56" t="str">
        <f>IF(E56="/","",IF(C56="cd",IF(D56=1,VLOOKUP(F55,$E$1:F55,2,FALSE),E55),F55))</f>
        <v>/jbt/</v>
      </c>
      <c r="G56" t="str">
        <f t="shared" si="4"/>
        <v>/jbt/bbm/tvqh</v>
      </c>
      <c r="H56" t="str">
        <f t="shared" si="5"/>
        <v/>
      </c>
      <c r="I56" t="str">
        <f t="shared" si="6"/>
        <v/>
      </c>
      <c r="K56" t="str">
        <v>/jbt/llf/dzpzvjw/sztbm/</v>
      </c>
      <c r="L56">
        <f t="shared" si="8"/>
        <v>165502</v>
      </c>
      <c r="M56" cm="1">
        <f t="array" ref="M56">_xlfn.LET(_xlpm.countSlash,LEN(K56)-LEN(SUBSTITUTE(K56,"/","")),
  _xlpm.countSlashOther,LEN($K$1:K55)-LEN(SUBSTITUTE($K$1:K55,"/","")),
  SUM(IF(LEFT($K$1:K55,LEN(K56))=K56,IF(_xlpm.countSlash=_xlpm.countSlashOther-1,$M$1:M55,0),0))+L56)</f>
        <v>165502</v>
      </c>
      <c r="N56" s="12" t="str">
        <f t="shared" si="7"/>
        <v/>
      </c>
    </row>
    <row r="57" spans="1:14" ht="17" x14ac:dyDescent="0.25">
      <c r="A57" s="3" t="s">
        <v>44</v>
      </c>
      <c r="B57">
        <f t="shared" si="1"/>
        <v>1</v>
      </c>
      <c r="C57" t="str">
        <f t="shared" si="2"/>
        <v>cd</v>
      </c>
      <c r="D57">
        <f t="shared" si="3"/>
        <v>0</v>
      </c>
      <c r="E57" t="str" cm="1">
        <f t="array" ref="E57">_xlfn.IFS(C57="cd",IF(RIGHT(A57,2)=" /","/",IF(D57=1,F56,E56&amp;RIGHT(A57,LEN(A57)-5)&amp;"/")),TRUE,E56)</f>
        <v>/jbt/bbm/nsshzppb/</v>
      </c>
      <c r="F57" t="str">
        <f>IF(E57="/","",IF(C57="cd",IF(D57=1,VLOOKUP(F56,$E$1:F56,2,FALSE),E56),F56))</f>
        <v>/jbt/bbm/</v>
      </c>
      <c r="G57" t="str">
        <f t="shared" si="4"/>
        <v/>
      </c>
      <c r="H57" t="str">
        <f t="shared" si="5"/>
        <v/>
      </c>
      <c r="I57" t="str">
        <f t="shared" si="6"/>
        <v/>
      </c>
      <c r="K57" t="str">
        <v>/jbt/llf/dzpzvjw/pfqcbp/pfqcbp/</v>
      </c>
      <c r="L57">
        <f t="shared" si="8"/>
        <v>60445</v>
      </c>
      <c r="M57" cm="1">
        <f t="array" ref="M57">_xlfn.LET(_xlpm.countSlash,LEN(K57)-LEN(SUBSTITUTE(K57,"/","")),
  _xlpm.countSlashOther,LEN($K$1:K56)-LEN(SUBSTITUTE($K$1:K56,"/","")),
  SUM(IF(LEFT($K$1:K56,LEN(K57))=K57,IF(_xlpm.countSlash=_xlpm.countSlashOther-1,$M$1:M56,0),0))+L57)</f>
        <v>60445</v>
      </c>
      <c r="N57" s="12" t="str">
        <f t="shared" si="7"/>
        <v/>
      </c>
    </row>
    <row r="58" spans="1:14" ht="17" x14ac:dyDescent="0.25">
      <c r="A58" s="3" t="s">
        <v>3</v>
      </c>
      <c r="B58">
        <f t="shared" si="1"/>
        <v>1</v>
      </c>
      <c r="C58" t="str">
        <f t="shared" si="2"/>
        <v>ls</v>
      </c>
      <c r="D58">
        <f t="shared" si="3"/>
        <v>0</v>
      </c>
      <c r="E58" t="str" cm="1">
        <f t="array" ref="E58">_xlfn.IFS(C58="cd",IF(RIGHT(A58,2)=" /","/",IF(D58=1,F57,E57&amp;RIGHT(A58,LEN(A58)-5)&amp;"/")),TRUE,E57)</f>
        <v>/jbt/bbm/nsshzppb/</v>
      </c>
      <c r="F58" t="str">
        <f>IF(E58="/","",IF(C58="cd",IF(D58=1,VLOOKUP(F57,$E$1:F57,2,FALSE),E57),F57))</f>
        <v>/jbt/bbm/</v>
      </c>
      <c r="G58" t="str">
        <f t="shared" si="4"/>
        <v/>
      </c>
      <c r="H58" t="str">
        <f t="shared" si="5"/>
        <v/>
      </c>
      <c r="I58" t="str">
        <f t="shared" si="6"/>
        <v/>
      </c>
      <c r="K58" t="str">
        <v>/jbt/llf/dzpzvjw/pfqcbp/</v>
      </c>
      <c r="L58">
        <f t="shared" si="8"/>
        <v>0</v>
      </c>
      <c r="M58" cm="1">
        <f t="array" ref="M58">_xlfn.LET(_xlpm.countSlash,LEN(K58)-LEN(SUBSTITUTE(K58,"/","")),
  _xlpm.countSlashOther,LEN($K$1:K57)-LEN(SUBSTITUTE($K$1:K57,"/","")),
  SUM(IF(LEFT($K$1:K57,LEN(K58))=K58,IF(_xlpm.countSlash=_xlpm.countSlashOther-1,$M$1:M57,0),0))+L58)</f>
        <v>60445</v>
      </c>
      <c r="N58" s="12" t="str">
        <f t="shared" si="7"/>
        <v/>
      </c>
    </row>
    <row r="59" spans="1:14" ht="17" x14ac:dyDescent="0.25">
      <c r="A59" s="3" t="s">
        <v>45</v>
      </c>
      <c r="B59">
        <f t="shared" si="1"/>
        <v>0</v>
      </c>
      <c r="C59" t="str">
        <f t="shared" si="2"/>
        <v/>
      </c>
      <c r="D59">
        <f t="shared" si="3"/>
        <v>0</v>
      </c>
      <c r="E59" t="str" cm="1">
        <f t="array" ref="E59">_xlfn.IFS(C59="cd",IF(RIGHT(A59,2)=" /","/",IF(D59=1,F58,E58&amp;RIGHT(A59,LEN(A59)-5)&amp;"/")),TRUE,E58)</f>
        <v>/jbt/bbm/nsshzppb/</v>
      </c>
      <c r="F59" t="str">
        <f>IF(E59="/","",IF(C59="cd",IF(D59=1,VLOOKUP(F58,$E$1:F58,2,FALSE),E58),F58))</f>
        <v>/jbt/bbm/</v>
      </c>
      <c r="G59" t="str">
        <f t="shared" si="4"/>
        <v/>
      </c>
      <c r="H59" t="str">
        <f t="shared" si="5"/>
        <v>/jbt/bbm/nsshzppb/bvpnq.tbm</v>
      </c>
      <c r="I59">
        <f t="shared" si="6"/>
        <v>5640</v>
      </c>
      <c r="K59" t="str">
        <v>/jbt/llf/dzpzvjw/fct/</v>
      </c>
      <c r="L59">
        <f t="shared" si="8"/>
        <v>1164439</v>
      </c>
      <c r="M59" cm="1">
        <f t="array" ref="M59">_xlfn.LET(_xlpm.countSlash,LEN(K59)-LEN(SUBSTITUTE(K59,"/","")),
  _xlpm.countSlashOther,LEN($K$1:K58)-LEN(SUBSTITUTE($K$1:K58,"/","")),
  SUM(IF(LEFT($K$1:K58,LEN(K59))=K59,IF(_xlpm.countSlash=_xlpm.countSlashOther-1,$M$1:M58,0),0))+L59)</f>
        <v>1164439</v>
      </c>
      <c r="N59" s="12" t="str">
        <f t="shared" si="7"/>
        <v/>
      </c>
    </row>
    <row r="60" spans="1:14" ht="17" x14ac:dyDescent="0.25">
      <c r="A60" s="3" t="s">
        <v>46</v>
      </c>
      <c r="B60">
        <f t="shared" si="1"/>
        <v>0</v>
      </c>
      <c r="C60" t="str">
        <f t="shared" si="2"/>
        <v/>
      </c>
      <c r="D60">
        <f t="shared" si="3"/>
        <v>0</v>
      </c>
      <c r="E60" t="str" cm="1">
        <f t="array" ref="E60">_xlfn.IFS(C60="cd",IF(RIGHT(A60,2)=" /","/",IF(D60=1,F59,E59&amp;RIGHT(A60,LEN(A60)-5)&amp;"/")),TRUE,E59)</f>
        <v>/jbt/bbm/nsshzppb/</v>
      </c>
      <c r="F60" t="str">
        <f>IF(E60="/","",IF(C60="cd",IF(D60=1,VLOOKUP(F59,$E$1:F59,2,FALSE),E59),F59))</f>
        <v>/jbt/bbm/</v>
      </c>
      <c r="G60" t="str">
        <f t="shared" si="4"/>
        <v/>
      </c>
      <c r="H60" t="str">
        <f t="shared" si="5"/>
        <v>/jbt/bbm/nsshzppb/cmjshlw.qjh</v>
      </c>
      <c r="I60">
        <f t="shared" si="6"/>
        <v>241745</v>
      </c>
      <c r="K60" t="str">
        <v>/jbt/llf/dzpzvjw/</v>
      </c>
      <c r="L60">
        <f t="shared" si="8"/>
        <v>495216</v>
      </c>
      <c r="M60" cm="1">
        <f t="array" ref="M60">_xlfn.LET(_xlpm.countSlash,LEN(K60)-LEN(SUBSTITUTE(K60,"/","")),
  _xlpm.countSlashOther,LEN($K$1:K59)-LEN(SUBSTITUTE($K$1:K59,"/","")),
  SUM(IF(LEFT($K$1:K59,LEN(K60))=K60,IF(_xlpm.countSlash=_xlpm.countSlashOther-1,$M$1:M59,0),0))+L60)</f>
        <v>1885602</v>
      </c>
      <c r="N60" s="12" t="str">
        <f t="shared" si="7"/>
        <v/>
      </c>
    </row>
    <row r="61" spans="1:14" ht="17" x14ac:dyDescent="0.25">
      <c r="A61" s="3" t="s">
        <v>47</v>
      </c>
      <c r="B61">
        <f t="shared" si="1"/>
        <v>0</v>
      </c>
      <c r="C61" t="str">
        <f t="shared" si="2"/>
        <v/>
      </c>
      <c r="D61">
        <f t="shared" si="3"/>
        <v>0</v>
      </c>
      <c r="E61" t="str" cm="1">
        <f t="array" ref="E61">_xlfn.IFS(C61="cd",IF(RIGHT(A61,2)=" /","/",IF(D61=1,F60,E60&amp;RIGHT(A61,LEN(A61)-5)&amp;"/")),TRUE,E60)</f>
        <v>/jbt/bbm/nsshzppb/</v>
      </c>
      <c r="F61" t="str">
        <f>IF(E61="/","",IF(C61="cd",IF(D61=1,VLOOKUP(F60,$E$1:F60,2,FALSE),E60),F60))</f>
        <v>/jbt/bbm/</v>
      </c>
      <c r="G61" t="str">
        <f t="shared" si="4"/>
        <v>/jbt/bbm/nsshzppb/jlcqcb</v>
      </c>
      <c r="H61" t="str">
        <f t="shared" si="5"/>
        <v/>
      </c>
      <c r="I61" t="str">
        <f t="shared" si="6"/>
        <v/>
      </c>
      <c r="K61" t="str">
        <v>/jbt/llf/</v>
      </c>
      <c r="L61">
        <f t="shared" si="8"/>
        <v>131774</v>
      </c>
      <c r="M61" cm="1">
        <f t="array" ref="M61">_xlfn.LET(_xlpm.countSlash,LEN(K61)-LEN(SUBSTITUTE(K61,"/","")),
  _xlpm.countSlashOther,LEN($K$1:K60)-LEN(SUBSTITUTE($K$1:K60,"/","")),
  SUM(IF(LEFT($K$1:K60,LEN(K61))=K61,IF(_xlpm.countSlash=_xlpm.countSlashOther-1,$M$1:M60,0),0))+L61)</f>
        <v>3785411</v>
      </c>
      <c r="N61" s="12" t="str">
        <f t="shared" si="7"/>
        <v/>
      </c>
    </row>
    <row r="62" spans="1:14" ht="17" x14ac:dyDescent="0.25">
      <c r="A62" s="3" t="s">
        <v>48</v>
      </c>
      <c r="B62">
        <f t="shared" si="1"/>
        <v>0</v>
      </c>
      <c r="C62" t="str">
        <f t="shared" si="2"/>
        <v/>
      </c>
      <c r="D62">
        <f t="shared" si="3"/>
        <v>0</v>
      </c>
      <c r="E62" t="str" cm="1">
        <f t="array" ref="E62">_xlfn.IFS(C62="cd",IF(RIGHT(A62,2)=" /","/",IF(D62=1,F61,E61&amp;RIGHT(A62,LEN(A62)-5)&amp;"/")),TRUE,E61)</f>
        <v>/jbt/bbm/nsshzppb/</v>
      </c>
      <c r="F62" t="str">
        <f>IF(E62="/","",IF(C62="cd",IF(D62=1,VLOOKUP(F61,$E$1:F61,2,FALSE),E61),F61))</f>
        <v>/jbt/bbm/</v>
      </c>
      <c r="G62" t="str">
        <f t="shared" si="4"/>
        <v/>
      </c>
      <c r="H62" t="str">
        <f t="shared" si="5"/>
        <v>/jbt/bbm/nsshzppb/nlfv.dgr</v>
      </c>
      <c r="I62">
        <f t="shared" si="6"/>
        <v>78459</v>
      </c>
      <c r="K62" t="str">
        <v>/jbt/jcstr/</v>
      </c>
      <c r="L62">
        <f t="shared" si="8"/>
        <v>224805</v>
      </c>
      <c r="M62" cm="1">
        <f t="array" ref="M62">_xlfn.LET(_xlpm.countSlash,LEN(K62)-LEN(SUBSTITUTE(K62,"/","")),
  _xlpm.countSlashOther,LEN($K$1:K61)-LEN(SUBSTITUTE($K$1:K61,"/","")),
  SUM(IF(LEFT($K$1:K61,LEN(K62))=K62,IF(_xlpm.countSlash=_xlpm.countSlashOther-1,$M$1:M61,0),0))+L62)</f>
        <v>224805</v>
      </c>
      <c r="N62" s="12" t="str">
        <f t="shared" si="7"/>
        <v/>
      </c>
    </row>
    <row r="63" spans="1:14" ht="17" x14ac:dyDescent="0.25">
      <c r="A63" s="3" t="s">
        <v>41</v>
      </c>
      <c r="B63">
        <f t="shared" si="1"/>
        <v>0</v>
      </c>
      <c r="C63" t="str">
        <f t="shared" si="2"/>
        <v/>
      </c>
      <c r="D63">
        <f t="shared" si="3"/>
        <v>0</v>
      </c>
      <c r="E63" t="str" cm="1">
        <f t="array" ref="E63">_xlfn.IFS(C63="cd",IF(RIGHT(A63,2)=" /","/",IF(D63=1,F62,E62&amp;RIGHT(A63,LEN(A63)-5)&amp;"/")),TRUE,E62)</f>
        <v>/jbt/bbm/nsshzppb/</v>
      </c>
      <c r="F63" t="str">
        <f>IF(E63="/","",IF(C63="cd",IF(D63=1,VLOOKUP(F62,$E$1:F62,2,FALSE),E62),F62))</f>
        <v>/jbt/bbm/</v>
      </c>
      <c r="G63" t="str">
        <f t="shared" si="4"/>
        <v>/jbt/bbm/nsshzppb/pfqcbp</v>
      </c>
      <c r="H63" t="str">
        <f t="shared" si="5"/>
        <v/>
      </c>
      <c r="I63" t="str">
        <f t="shared" si="6"/>
        <v/>
      </c>
      <c r="K63" t="str">
        <v>/jbt/hzjzlwv/</v>
      </c>
      <c r="L63">
        <f t="shared" si="8"/>
        <v>138921</v>
      </c>
      <c r="M63" cm="1">
        <f t="array" ref="M63">_xlfn.LET(_xlpm.countSlash,LEN(K63)-LEN(SUBSTITUTE(K63,"/","")),
  _xlpm.countSlashOther,LEN($K$1:K62)-LEN(SUBSTITUTE($K$1:K62,"/","")),
  SUM(IF(LEFT($K$1:K62,LEN(K63))=K63,IF(_xlpm.countSlash=_xlpm.countSlashOther-1,$M$1:M62,0),0))+L63)</f>
        <v>138921</v>
      </c>
      <c r="N63" s="12" t="str">
        <f t="shared" si="7"/>
        <v/>
      </c>
    </row>
    <row r="64" spans="1:14" ht="17" x14ac:dyDescent="0.25">
      <c r="A64" s="3" t="s">
        <v>49</v>
      </c>
      <c r="B64">
        <f t="shared" si="1"/>
        <v>0</v>
      </c>
      <c r="C64" t="str">
        <f t="shared" si="2"/>
        <v/>
      </c>
      <c r="D64">
        <f t="shared" si="3"/>
        <v>0</v>
      </c>
      <c r="E64" t="str" cm="1">
        <f t="array" ref="E64">_xlfn.IFS(C64="cd",IF(RIGHT(A64,2)=" /","/",IF(D64=1,F63,E63&amp;RIGHT(A64,LEN(A64)-5)&amp;"/")),TRUE,E63)</f>
        <v>/jbt/bbm/nsshzppb/</v>
      </c>
      <c r="F64" t="str">
        <f>IF(E64="/","",IF(C64="cd",IF(D64=1,VLOOKUP(F63,$E$1:F63,2,FALSE),E63),F63))</f>
        <v>/jbt/bbm/</v>
      </c>
      <c r="G64" t="str">
        <f t="shared" si="4"/>
        <v/>
      </c>
      <c r="H64" t="str">
        <f t="shared" si="5"/>
        <v>/jbt/bbm/nsshzppb/rjftj.gtj</v>
      </c>
      <c r="I64">
        <f t="shared" si="6"/>
        <v>245461</v>
      </c>
      <c r="K64" t="str">
        <v>/jbt/gqbvgbt/rvdfpd/</v>
      </c>
      <c r="L64">
        <f t="shared" si="8"/>
        <v>222662</v>
      </c>
      <c r="M64" cm="1">
        <f t="array" ref="M64">_xlfn.LET(_xlpm.countSlash,LEN(K64)-LEN(SUBSTITUTE(K64,"/","")),
  _xlpm.countSlashOther,LEN($K$1:K63)-LEN(SUBSTITUTE($K$1:K63,"/","")),
  SUM(IF(LEFT($K$1:K63,LEN(K64))=K64,IF(_xlpm.countSlash=_xlpm.countSlashOther-1,$M$1:M63,0),0))+L64)</f>
        <v>222662</v>
      </c>
      <c r="N64" s="12" t="str">
        <f t="shared" si="7"/>
        <v/>
      </c>
    </row>
    <row r="65" spans="1:14" ht="17" x14ac:dyDescent="0.25">
      <c r="A65" s="3" t="s">
        <v>50</v>
      </c>
      <c r="B65">
        <f t="shared" si="1"/>
        <v>0</v>
      </c>
      <c r="C65" t="str">
        <f t="shared" si="2"/>
        <v/>
      </c>
      <c r="D65">
        <f t="shared" si="3"/>
        <v>0</v>
      </c>
      <c r="E65" t="str" cm="1">
        <f t="array" ref="E65">_xlfn.IFS(C65="cd",IF(RIGHT(A65,2)=" /","/",IF(D65=1,F64,E64&amp;RIGHT(A65,LEN(A65)-5)&amp;"/")),TRUE,E64)</f>
        <v>/jbt/bbm/nsshzppb/</v>
      </c>
      <c r="F65" t="str">
        <f>IF(E65="/","",IF(C65="cd",IF(D65=1,VLOOKUP(F64,$E$1:F64,2,FALSE),E64),F64))</f>
        <v>/jbt/bbm/</v>
      </c>
      <c r="G65" t="str">
        <f t="shared" si="4"/>
        <v/>
      </c>
      <c r="H65" t="str">
        <f t="shared" si="5"/>
        <v>/jbt/bbm/nsshzppb/tgvqrvq.mrw</v>
      </c>
      <c r="I65">
        <f t="shared" si="6"/>
        <v>169808</v>
      </c>
      <c r="K65" t="str">
        <v>/jbt/gqbvgbt/jlh/mlwz/</v>
      </c>
      <c r="L65">
        <f t="shared" si="8"/>
        <v>252054</v>
      </c>
      <c r="M65" cm="1">
        <f t="array" ref="M65">_xlfn.LET(_xlpm.countSlash,LEN(K65)-LEN(SUBSTITUTE(K65,"/","")),
  _xlpm.countSlashOther,LEN($K$1:K64)-LEN(SUBSTITUTE($K$1:K64,"/","")),
  SUM(IF(LEFT($K$1:K64,LEN(K65))=K65,IF(_xlpm.countSlash=_xlpm.countSlashOther-1,$M$1:M64,0),0))+L65)</f>
        <v>252054</v>
      </c>
      <c r="N65" s="12" t="str">
        <f t="shared" si="7"/>
        <v/>
      </c>
    </row>
    <row r="66" spans="1:14" ht="17" x14ac:dyDescent="0.25">
      <c r="A66" s="3" t="s">
        <v>51</v>
      </c>
      <c r="B66">
        <f t="shared" si="1"/>
        <v>1</v>
      </c>
      <c r="C66" t="str">
        <f t="shared" si="2"/>
        <v>cd</v>
      </c>
      <c r="D66">
        <f t="shared" si="3"/>
        <v>0</v>
      </c>
      <c r="E66" t="str" cm="1">
        <f t="array" ref="E66">_xlfn.IFS(C66="cd",IF(RIGHT(A66,2)=" /","/",IF(D66=1,F65,E65&amp;RIGHT(A66,LEN(A66)-5)&amp;"/")),TRUE,E65)</f>
        <v>/jbt/bbm/nsshzppb/jlcqcb/</v>
      </c>
      <c r="F66" t="str">
        <f>IF(E66="/","",IF(C66="cd",IF(D66=1,VLOOKUP(F65,$E$1:F65,2,FALSE),E65),F65))</f>
        <v>/jbt/bbm/nsshzppb/</v>
      </c>
      <c r="G66" t="str">
        <f t="shared" si="4"/>
        <v/>
      </c>
      <c r="H66" t="str">
        <f t="shared" si="5"/>
        <v/>
      </c>
      <c r="I66" t="str">
        <f t="shared" si="6"/>
        <v/>
      </c>
      <c r="K66" t="str">
        <v>/jbt/gqbvgbt/jlh/</v>
      </c>
      <c r="L66">
        <f t="shared" ref="L66:L97" si="9">SUMIFS($I:$I,$E:$E,K66)</f>
        <v>47327</v>
      </c>
      <c r="M66" cm="1">
        <f t="array" ref="M66">_xlfn.LET(_xlpm.countSlash,LEN(K66)-LEN(SUBSTITUTE(K66,"/","")),
  _xlpm.countSlashOther,LEN($K$1:K65)-LEN(SUBSTITUTE($K$1:K65,"/","")),
  SUM(IF(LEFT($K$1:K65,LEN(K66))=K66,IF(_xlpm.countSlash=_xlpm.countSlashOther-1,$M$1:M65,0),0))+L66)</f>
        <v>299381</v>
      </c>
      <c r="N66" s="12" t="str">
        <f t="shared" si="7"/>
        <v/>
      </c>
    </row>
    <row r="67" spans="1:14" ht="17" x14ac:dyDescent="0.25">
      <c r="A67" s="3" t="s">
        <v>3</v>
      </c>
      <c r="B67">
        <f t="shared" ref="B67:B130" si="10">IF(LEFT(A67,1)="$",1,0)</f>
        <v>1</v>
      </c>
      <c r="C67" t="str">
        <f t="shared" ref="C67:C130" si="11">IF(B67=1,RIGHT(LEFT(A67,4),2),"")</f>
        <v>ls</v>
      </c>
      <c r="D67">
        <f t="shared" ref="D67:D130" si="12">IF(C67="cd",IF(RIGHT(A67,3)=" ..",1,0),0)</f>
        <v>0</v>
      </c>
      <c r="E67" t="str" cm="1">
        <f t="array" ref="E67">_xlfn.IFS(C67="cd",IF(RIGHT(A67,2)=" /","/",IF(D67=1,F66,E66&amp;RIGHT(A67,LEN(A67)-5)&amp;"/")),TRUE,E66)</f>
        <v>/jbt/bbm/nsshzppb/jlcqcb/</v>
      </c>
      <c r="F67" t="str">
        <f>IF(E67="/","",IF(C67="cd",IF(D67=1,VLOOKUP(F66,$E$1:F66,2,FALSE),E66),F66))</f>
        <v>/jbt/bbm/nsshzppb/</v>
      </c>
      <c r="G67" t="str">
        <f t="shared" ref="G67:G130" si="13">IF(LEFT(A67,3)="dir",E67&amp;RIGHT(A67,LEN(A67)-4),"")</f>
        <v/>
      </c>
      <c r="H67" t="str">
        <f t="shared" ref="H67:H130" si="14">IF(AND(LEFT(A67,3)&lt;&gt;"dir",LEFT(A67,1)&lt;&gt;"$"),E67&amp;RIGHT(A67,LEN(A67)-FIND(" ",A67)),"")</f>
        <v/>
      </c>
      <c r="I67" t="str">
        <f t="shared" ref="I67:I130" si="15">IFERROR(IF(H67="","",LEFT(A67,FIND(" ",A67)-1))*1,"")</f>
        <v/>
      </c>
      <c r="K67" t="str">
        <v>/jbt/gqbvgbt/</v>
      </c>
      <c r="L67">
        <f t="shared" si="9"/>
        <v>0</v>
      </c>
      <c r="M67" cm="1">
        <f t="array" ref="M67">_xlfn.LET(_xlpm.countSlash,LEN(K67)-LEN(SUBSTITUTE(K67,"/","")),
  _xlpm.countSlashOther,LEN($K$1:K66)-LEN(SUBSTITUTE($K$1:K66,"/","")),
  SUM(IF(LEFT($K$1:K66,LEN(K67))=K67,IF(_xlpm.countSlash=_xlpm.countSlashOther-1,$M$1:M66,0),0))+L67)</f>
        <v>522043</v>
      </c>
      <c r="N67" s="12" t="str">
        <f t="shared" ref="N67:N130" si="16">IF(M67&lt;$S$9,"",M67-S74)</f>
        <v/>
      </c>
    </row>
    <row r="68" spans="1:14" ht="17" x14ac:dyDescent="0.25">
      <c r="A68" s="3" t="s">
        <v>52</v>
      </c>
      <c r="B68">
        <f t="shared" si="10"/>
        <v>0</v>
      </c>
      <c r="C68" t="str">
        <f t="shared" si="11"/>
        <v/>
      </c>
      <c r="D68">
        <f t="shared" si="12"/>
        <v>0</v>
      </c>
      <c r="E68" t="str" cm="1">
        <f t="array" ref="E68">_xlfn.IFS(C68="cd",IF(RIGHT(A68,2)=" /","/",IF(D68=1,F67,E67&amp;RIGHT(A68,LEN(A68)-5)&amp;"/")),TRUE,E67)</f>
        <v>/jbt/bbm/nsshzppb/jlcqcb/</v>
      </c>
      <c r="F68" t="str">
        <f>IF(E68="/","",IF(C68="cd",IF(D68=1,VLOOKUP(F67,$E$1:F67,2,FALSE),E67),F67))</f>
        <v>/jbt/bbm/nsshzppb/</v>
      </c>
      <c r="G68" t="str">
        <f t="shared" si="13"/>
        <v/>
      </c>
      <c r="H68" t="str">
        <f t="shared" si="14"/>
        <v>/jbt/bbm/nsshzppb/jlcqcb/fzsvgrcw</v>
      </c>
      <c r="I68">
        <f t="shared" si="15"/>
        <v>314748</v>
      </c>
      <c r="K68" t="str">
        <v>/jbt/bbm/tvqh/zmgzph/</v>
      </c>
      <c r="L68">
        <f t="shared" si="9"/>
        <v>953933</v>
      </c>
      <c r="M68" cm="1">
        <f t="array" ref="M68">_xlfn.LET(_xlpm.countSlash,LEN(K68)-LEN(SUBSTITUTE(K68,"/","")),
  _xlpm.countSlashOther,LEN($K$1:K67)-LEN(SUBSTITUTE($K$1:K67,"/","")),
  SUM(IF(LEFT($K$1:K67,LEN(K68))=K68,IF(_xlpm.countSlash=_xlpm.countSlashOther-1,$M$1:M67,0),0))+L68)</f>
        <v>953933</v>
      </c>
      <c r="N68" s="12" t="str">
        <f t="shared" si="16"/>
        <v/>
      </c>
    </row>
    <row r="69" spans="1:14" ht="17" x14ac:dyDescent="0.25">
      <c r="A69" s="3" t="s">
        <v>53</v>
      </c>
      <c r="B69">
        <f t="shared" si="10"/>
        <v>0</v>
      </c>
      <c r="C69" t="str">
        <f t="shared" si="11"/>
        <v/>
      </c>
      <c r="D69">
        <f t="shared" si="12"/>
        <v>0</v>
      </c>
      <c r="E69" t="str" cm="1">
        <f t="array" ref="E69">_xlfn.IFS(C69="cd",IF(RIGHT(A69,2)=" /","/",IF(D69=1,F68,E68&amp;RIGHT(A69,LEN(A69)-5)&amp;"/")),TRUE,E68)</f>
        <v>/jbt/bbm/nsshzppb/jlcqcb/</v>
      </c>
      <c r="F69" t="str">
        <f>IF(E69="/","",IF(C69="cd",IF(D69=1,VLOOKUP(F68,$E$1:F68,2,FALSE),E68),F68))</f>
        <v>/jbt/bbm/nsshzppb/</v>
      </c>
      <c r="G69" t="str">
        <f t="shared" si="13"/>
        <v/>
      </c>
      <c r="H69" t="str">
        <f t="shared" si="14"/>
        <v>/jbt/bbm/nsshzppb/jlcqcb/mmbfqp.lqc</v>
      </c>
      <c r="I69">
        <f t="shared" si="15"/>
        <v>32649</v>
      </c>
      <c r="K69" t="str">
        <v>/jbt/bbm/tvqh/vjdjl/wmbbn/</v>
      </c>
      <c r="L69">
        <f t="shared" si="9"/>
        <v>305042</v>
      </c>
      <c r="M69" cm="1">
        <f t="array" ref="M69">_xlfn.LET(_xlpm.countSlash,LEN(K69)-LEN(SUBSTITUTE(K69,"/","")),
  _xlpm.countSlashOther,LEN($K$1:K68)-LEN(SUBSTITUTE($K$1:K68,"/","")),
  SUM(IF(LEFT($K$1:K68,LEN(K69))=K69,IF(_xlpm.countSlash=_xlpm.countSlashOther-1,$M$1:M68,0),0))+L69)</f>
        <v>305042</v>
      </c>
      <c r="N69" s="12" t="str">
        <f t="shared" si="16"/>
        <v/>
      </c>
    </row>
    <row r="70" spans="1:14" ht="17" x14ac:dyDescent="0.25">
      <c r="A70" s="3" t="s">
        <v>54</v>
      </c>
      <c r="B70">
        <f t="shared" si="10"/>
        <v>0</v>
      </c>
      <c r="C70" t="str">
        <f t="shared" si="11"/>
        <v/>
      </c>
      <c r="D70">
        <f t="shared" si="12"/>
        <v>0</v>
      </c>
      <c r="E70" t="str" cm="1">
        <f t="array" ref="E70">_xlfn.IFS(C70="cd",IF(RIGHT(A70,2)=" /","/",IF(D70=1,F69,E69&amp;RIGHT(A70,LEN(A70)-5)&amp;"/")),TRUE,E69)</f>
        <v>/jbt/bbm/nsshzppb/jlcqcb/</v>
      </c>
      <c r="F70" t="str">
        <f>IF(E70="/","",IF(C70="cd",IF(D70=1,VLOOKUP(F69,$E$1:F69,2,FALSE),E69),F69))</f>
        <v>/jbt/bbm/nsshzppb/</v>
      </c>
      <c r="G70" t="str">
        <f t="shared" si="13"/>
        <v>/jbt/bbm/nsshzppb/jlcqcb/nzpvt</v>
      </c>
      <c r="H70" t="str">
        <f t="shared" si="14"/>
        <v/>
      </c>
      <c r="I70" t="str">
        <f t="shared" si="15"/>
        <v/>
      </c>
      <c r="K70" t="str">
        <v>/jbt/bbm/tvqh/vjdjl/szrvs/</v>
      </c>
      <c r="L70">
        <f t="shared" si="9"/>
        <v>497443</v>
      </c>
      <c r="M70" cm="1">
        <f t="array" ref="M70">_xlfn.LET(_xlpm.countSlash,LEN(K70)-LEN(SUBSTITUTE(K70,"/","")),
  _xlpm.countSlashOther,LEN($K$1:K69)-LEN(SUBSTITUTE($K$1:K69,"/","")),
  SUM(IF(LEFT($K$1:K69,LEN(K70))=K70,IF(_xlpm.countSlash=_xlpm.countSlashOther-1,$M$1:M69,0),0))+L70)</f>
        <v>497443</v>
      </c>
      <c r="N70" s="12" t="str">
        <f t="shared" si="16"/>
        <v/>
      </c>
    </row>
    <row r="71" spans="1:14" ht="17" x14ac:dyDescent="0.25">
      <c r="A71" s="3" t="s">
        <v>55</v>
      </c>
      <c r="B71">
        <f t="shared" si="10"/>
        <v>0</v>
      </c>
      <c r="C71" t="str">
        <f t="shared" si="11"/>
        <v/>
      </c>
      <c r="D71">
        <f t="shared" si="12"/>
        <v>0</v>
      </c>
      <c r="E71" t="str" cm="1">
        <f t="array" ref="E71">_xlfn.IFS(C71="cd",IF(RIGHT(A71,2)=" /","/",IF(D71=1,F70,E70&amp;RIGHT(A71,LEN(A71)-5)&amp;"/")),TRUE,E70)</f>
        <v>/jbt/bbm/nsshzppb/jlcqcb/</v>
      </c>
      <c r="F71" t="str">
        <f>IF(E71="/","",IF(C71="cd",IF(D71=1,VLOOKUP(F70,$E$1:F70,2,FALSE),E70),F70))</f>
        <v>/jbt/bbm/nsshzppb/</v>
      </c>
      <c r="G71" t="str">
        <f t="shared" si="13"/>
        <v>/jbt/bbm/nsshzppb/jlcqcb/pmncbz</v>
      </c>
      <c r="H71" t="str">
        <f t="shared" si="14"/>
        <v/>
      </c>
      <c r="I71" t="str">
        <f t="shared" si="15"/>
        <v/>
      </c>
      <c r="K71" t="str">
        <v>/jbt/bbm/tvqh/vjdjl/nzpvt/tdz/</v>
      </c>
      <c r="L71">
        <f t="shared" si="9"/>
        <v>294624</v>
      </c>
      <c r="M71" cm="1">
        <f t="array" ref="M71">_xlfn.LET(_xlpm.countSlash,LEN(K71)-LEN(SUBSTITUTE(K71,"/","")),
  _xlpm.countSlashOther,LEN($K$1:K70)-LEN(SUBSTITUTE($K$1:K70,"/","")),
  SUM(IF(LEFT($K$1:K70,LEN(K71))=K71,IF(_xlpm.countSlash=_xlpm.countSlashOther-1,$M$1:M70,0),0))+L71)</f>
        <v>294624</v>
      </c>
      <c r="N71" s="12" t="str">
        <f t="shared" si="16"/>
        <v/>
      </c>
    </row>
    <row r="72" spans="1:14" ht="17" x14ac:dyDescent="0.25">
      <c r="A72" s="3" t="s">
        <v>56</v>
      </c>
      <c r="B72">
        <f t="shared" si="10"/>
        <v>0</v>
      </c>
      <c r="C72" t="str">
        <f t="shared" si="11"/>
        <v/>
      </c>
      <c r="D72">
        <f t="shared" si="12"/>
        <v>0</v>
      </c>
      <c r="E72" t="str" cm="1">
        <f t="array" ref="E72">_xlfn.IFS(C72="cd",IF(RIGHT(A72,2)=" /","/",IF(D72=1,F71,E71&amp;RIGHT(A72,LEN(A72)-5)&amp;"/")),TRUE,E71)</f>
        <v>/jbt/bbm/nsshzppb/jlcqcb/</v>
      </c>
      <c r="F72" t="str">
        <f>IF(E72="/","",IF(C72="cd",IF(D72=1,VLOOKUP(F71,$E$1:F71,2,FALSE),E71),F71))</f>
        <v>/jbt/bbm/nsshzppb/</v>
      </c>
      <c r="G72" t="str">
        <f t="shared" si="13"/>
        <v>/jbt/bbm/nsshzppb/jlcqcb/qqtlm</v>
      </c>
      <c r="H72" t="str">
        <f t="shared" si="14"/>
        <v/>
      </c>
      <c r="I72" t="str">
        <f t="shared" si="15"/>
        <v/>
      </c>
      <c r="K72" t="str">
        <v>/jbt/bbm/tvqh/vjdjl/nzpvt/rhqrs/bhrb/</v>
      </c>
      <c r="L72">
        <f t="shared" si="9"/>
        <v>98744</v>
      </c>
      <c r="M72" cm="1">
        <f t="array" ref="M72">_xlfn.LET(_xlpm.countSlash,LEN(K72)-LEN(SUBSTITUTE(K72,"/","")),
  _xlpm.countSlashOther,LEN($K$1:K71)-LEN(SUBSTITUTE($K$1:K71,"/","")),
  SUM(IF(LEFT($K$1:K71,LEN(K72))=K72,IF(_xlpm.countSlash=_xlpm.countSlashOther-1,$M$1:M71,0),0))+L72)</f>
        <v>98744</v>
      </c>
      <c r="N72" s="12" t="str">
        <f t="shared" si="16"/>
        <v/>
      </c>
    </row>
    <row r="73" spans="1:14" ht="17" x14ac:dyDescent="0.25">
      <c r="A73" s="3" t="s">
        <v>57</v>
      </c>
      <c r="B73">
        <f t="shared" si="10"/>
        <v>0</v>
      </c>
      <c r="C73" t="str">
        <f t="shared" si="11"/>
        <v/>
      </c>
      <c r="D73">
        <f t="shared" si="12"/>
        <v>0</v>
      </c>
      <c r="E73" t="str" cm="1">
        <f t="array" ref="E73">_xlfn.IFS(C73="cd",IF(RIGHT(A73,2)=" /","/",IF(D73=1,F72,E72&amp;RIGHT(A73,LEN(A73)-5)&amp;"/")),TRUE,E72)</f>
        <v>/jbt/bbm/nsshzppb/jlcqcb/</v>
      </c>
      <c r="F73" t="str">
        <f>IF(E73="/","",IF(C73="cd",IF(D73=1,VLOOKUP(F72,$E$1:F72,2,FALSE),E72),F72))</f>
        <v>/jbt/bbm/nsshzppb/</v>
      </c>
      <c r="G73" t="str">
        <f t="shared" si="13"/>
        <v/>
      </c>
      <c r="H73" t="str">
        <f t="shared" si="14"/>
        <v>/jbt/bbm/nsshzppb/jlcqcb/shtc.vtw</v>
      </c>
      <c r="I73">
        <f t="shared" si="15"/>
        <v>321229</v>
      </c>
      <c r="K73" t="str">
        <v>/jbt/bbm/tvqh/vjdjl/nzpvt/rhqrs/</v>
      </c>
      <c r="L73">
        <f t="shared" si="9"/>
        <v>0</v>
      </c>
      <c r="M73" cm="1">
        <f t="array" ref="M73">_xlfn.LET(_xlpm.countSlash,LEN(K73)-LEN(SUBSTITUTE(K73,"/","")),
  _xlpm.countSlashOther,LEN($K$1:K72)-LEN(SUBSTITUTE($K$1:K72,"/","")),
  SUM(IF(LEFT($K$1:K72,LEN(K73))=K73,IF(_xlpm.countSlash=_xlpm.countSlashOther-1,$M$1:M72,0),0))+L73)</f>
        <v>98744</v>
      </c>
      <c r="N73" s="12" t="str">
        <f t="shared" si="16"/>
        <v/>
      </c>
    </row>
    <row r="74" spans="1:14" ht="17" x14ac:dyDescent="0.25">
      <c r="A74" s="3" t="s">
        <v>58</v>
      </c>
      <c r="B74">
        <f t="shared" si="10"/>
        <v>0</v>
      </c>
      <c r="C74" t="str">
        <f t="shared" si="11"/>
        <v/>
      </c>
      <c r="D74">
        <f t="shared" si="12"/>
        <v>0</v>
      </c>
      <c r="E74" t="str" cm="1">
        <f t="array" ref="E74">_xlfn.IFS(C74="cd",IF(RIGHT(A74,2)=" /","/",IF(D74=1,F73,E73&amp;RIGHT(A74,LEN(A74)-5)&amp;"/")),TRUE,E73)</f>
        <v>/jbt/bbm/nsshzppb/jlcqcb/</v>
      </c>
      <c r="F74" t="str">
        <f>IF(E74="/","",IF(C74="cd",IF(D74=1,VLOOKUP(F73,$E$1:F73,2,FALSE),E73),F73))</f>
        <v>/jbt/bbm/nsshzppb/</v>
      </c>
      <c r="G74" t="str">
        <f t="shared" si="13"/>
        <v/>
      </c>
      <c r="H74" t="str">
        <f t="shared" si="14"/>
        <v>/jbt/bbm/nsshzppb/jlcqcb/tdz</v>
      </c>
      <c r="I74">
        <f t="shared" si="15"/>
        <v>10052</v>
      </c>
      <c r="K74" t="str">
        <v>/jbt/bbm/tvqh/vjdjl/nzpvt/dtsr/</v>
      </c>
      <c r="L74">
        <f t="shared" si="9"/>
        <v>603334</v>
      </c>
      <c r="M74" cm="1">
        <f t="array" ref="M74">_xlfn.LET(_xlpm.countSlash,LEN(K74)-LEN(SUBSTITUTE(K74,"/","")),
  _xlpm.countSlashOther,LEN($K$1:K73)-LEN(SUBSTITUTE($K$1:K73,"/","")),
  SUM(IF(LEFT($K$1:K73,LEN(K74))=K74,IF(_xlpm.countSlash=_xlpm.countSlashOther-1,$M$1:M73,0),0))+L74)</f>
        <v>603334</v>
      </c>
      <c r="N74" s="12" t="str">
        <f t="shared" si="16"/>
        <v/>
      </c>
    </row>
    <row r="75" spans="1:14" ht="17" x14ac:dyDescent="0.25">
      <c r="A75" s="3" t="s">
        <v>59</v>
      </c>
      <c r="B75">
        <f t="shared" si="10"/>
        <v>0</v>
      </c>
      <c r="C75" t="str">
        <f t="shared" si="11"/>
        <v/>
      </c>
      <c r="D75">
        <f t="shared" si="12"/>
        <v>0</v>
      </c>
      <c r="E75" t="str" cm="1">
        <f t="array" ref="E75">_xlfn.IFS(C75="cd",IF(RIGHT(A75,2)=" /","/",IF(D75=1,F74,E74&amp;RIGHT(A75,LEN(A75)-5)&amp;"/")),TRUE,E74)</f>
        <v>/jbt/bbm/nsshzppb/jlcqcb/</v>
      </c>
      <c r="F75" t="str">
        <f>IF(E75="/","",IF(C75="cd",IF(D75=1,VLOOKUP(F74,$E$1:F74,2,FALSE),E74),F74))</f>
        <v>/jbt/bbm/nsshzppb/</v>
      </c>
      <c r="G75" t="str">
        <f t="shared" si="13"/>
        <v/>
      </c>
      <c r="H75" t="str">
        <f t="shared" si="14"/>
        <v>/jbt/bbm/nsshzppb/jlcqcb/tdz.vfc</v>
      </c>
      <c r="I75">
        <f t="shared" si="15"/>
        <v>320999</v>
      </c>
      <c r="K75" t="str">
        <v>/jbt/bbm/tvqh/vjdjl/nzpvt/bnt/ztpflr/pfscczq/</v>
      </c>
      <c r="L75">
        <f t="shared" si="9"/>
        <v>466990</v>
      </c>
      <c r="M75" cm="1">
        <f t="array" ref="M75">_xlfn.LET(_xlpm.countSlash,LEN(K75)-LEN(SUBSTITUTE(K75,"/","")),
  _xlpm.countSlashOther,LEN($K$1:K74)-LEN(SUBSTITUTE($K$1:K74,"/","")),
  SUM(IF(LEFT($K$1:K74,LEN(K75))=K75,IF(_xlpm.countSlash=_xlpm.countSlashOther-1,$M$1:M74,0),0))+L75)</f>
        <v>466990</v>
      </c>
      <c r="N75" s="12" t="str">
        <f t="shared" si="16"/>
        <v/>
      </c>
    </row>
    <row r="76" spans="1:14" ht="17" x14ac:dyDescent="0.25">
      <c r="A76" s="3" t="s">
        <v>60</v>
      </c>
      <c r="B76">
        <f t="shared" si="10"/>
        <v>1</v>
      </c>
      <c r="C76" t="str">
        <f t="shared" si="11"/>
        <v>cd</v>
      </c>
      <c r="D76">
        <f t="shared" si="12"/>
        <v>0</v>
      </c>
      <c r="E76" t="str" cm="1">
        <f t="array" ref="E76">_xlfn.IFS(C76="cd",IF(RIGHT(A76,2)=" /","/",IF(D76=1,F75,E75&amp;RIGHT(A76,LEN(A76)-5)&amp;"/")),TRUE,E75)</f>
        <v>/jbt/bbm/nsshzppb/jlcqcb/nzpvt/</v>
      </c>
      <c r="F76" t="str">
        <f>IF(E76="/","",IF(C76="cd",IF(D76=1,VLOOKUP(F75,$E$1:F75,2,FALSE),E75),F75))</f>
        <v>/jbt/bbm/nsshzppb/jlcqcb/</v>
      </c>
      <c r="G76" t="str">
        <f t="shared" si="13"/>
        <v/>
      </c>
      <c r="H76" t="str">
        <f t="shared" si="14"/>
        <v/>
      </c>
      <c r="I76" t="str">
        <f t="shared" si="15"/>
        <v/>
      </c>
      <c r="K76" t="str">
        <v>/jbt/bbm/tvqh/vjdjl/nzpvt/bnt/ztpflr/</v>
      </c>
      <c r="L76">
        <f t="shared" si="9"/>
        <v>0</v>
      </c>
      <c r="M76" cm="1">
        <f t="array" ref="M76">_xlfn.LET(_xlpm.countSlash,LEN(K76)-LEN(SUBSTITUTE(K76,"/","")),
  _xlpm.countSlashOther,LEN($K$1:K75)-LEN(SUBSTITUTE($K$1:K75,"/","")),
  SUM(IF(LEFT($K$1:K75,LEN(K76))=K76,IF(_xlpm.countSlash=_xlpm.countSlashOther-1,$M$1:M75,0),0))+L76)</f>
        <v>466990</v>
      </c>
      <c r="N76" s="12" t="str">
        <f t="shared" si="16"/>
        <v/>
      </c>
    </row>
    <row r="77" spans="1:14" ht="17" x14ac:dyDescent="0.25">
      <c r="A77" s="3" t="s">
        <v>3</v>
      </c>
      <c r="B77">
        <f t="shared" si="10"/>
        <v>1</v>
      </c>
      <c r="C77" t="str">
        <f t="shared" si="11"/>
        <v>ls</v>
      </c>
      <c r="D77">
        <f t="shared" si="12"/>
        <v>0</v>
      </c>
      <c r="E77" t="str" cm="1">
        <f t="array" ref="E77">_xlfn.IFS(C77="cd",IF(RIGHT(A77,2)=" /","/",IF(D77=1,F76,E76&amp;RIGHT(A77,LEN(A77)-5)&amp;"/")),TRUE,E76)</f>
        <v>/jbt/bbm/nsshzppb/jlcqcb/nzpvt/</v>
      </c>
      <c r="F77" t="str">
        <f>IF(E77="/","",IF(C77="cd",IF(D77=1,VLOOKUP(F76,$E$1:F76,2,FALSE),E76),F76))</f>
        <v>/jbt/bbm/nsshzppb/jlcqcb/</v>
      </c>
      <c r="G77" t="str">
        <f t="shared" si="13"/>
        <v/>
      </c>
      <c r="H77" t="str">
        <f t="shared" si="14"/>
        <v/>
      </c>
      <c r="I77" t="str">
        <f t="shared" si="15"/>
        <v/>
      </c>
      <c r="K77" t="str">
        <v>/jbt/bbm/tvqh/vjdjl/nzpvt/bnt/tfvgnz/</v>
      </c>
      <c r="L77">
        <f t="shared" si="9"/>
        <v>301735</v>
      </c>
      <c r="M77" cm="1">
        <f t="array" ref="M77">_xlfn.LET(_xlpm.countSlash,LEN(K77)-LEN(SUBSTITUTE(K77,"/","")),
  _xlpm.countSlashOther,LEN($K$1:K76)-LEN(SUBSTITUTE($K$1:K76,"/","")),
  SUM(IF(LEFT($K$1:K76,LEN(K77))=K77,IF(_xlpm.countSlash=_xlpm.countSlashOther-1,$M$1:M76,0),0))+L77)</f>
        <v>301735</v>
      </c>
      <c r="N77" s="12" t="str">
        <f t="shared" si="16"/>
        <v/>
      </c>
    </row>
    <row r="78" spans="1:14" ht="17" x14ac:dyDescent="0.25">
      <c r="A78" s="3" t="s">
        <v>13</v>
      </c>
      <c r="B78">
        <f t="shared" si="10"/>
        <v>0</v>
      </c>
      <c r="C78" t="str">
        <f t="shared" si="11"/>
        <v/>
      </c>
      <c r="D78">
        <f t="shared" si="12"/>
        <v>0</v>
      </c>
      <c r="E78" t="str" cm="1">
        <f t="array" ref="E78">_xlfn.IFS(C78="cd",IF(RIGHT(A78,2)=" /","/",IF(D78=1,F77,E77&amp;RIGHT(A78,LEN(A78)-5)&amp;"/")),TRUE,E77)</f>
        <v>/jbt/bbm/nsshzppb/jlcqcb/nzpvt/</v>
      </c>
      <c r="F78" t="str">
        <f>IF(E78="/","",IF(C78="cd",IF(D78=1,VLOOKUP(F77,$E$1:F77,2,FALSE),E77),F77))</f>
        <v>/jbt/bbm/nsshzppb/jlcqcb/</v>
      </c>
      <c r="G78" t="str">
        <f t="shared" si="13"/>
        <v>/jbt/bbm/nsshzppb/jlcqcb/nzpvt/fct</v>
      </c>
      <c r="H78" t="str">
        <f t="shared" si="14"/>
        <v/>
      </c>
      <c r="I78" t="str">
        <f t="shared" si="15"/>
        <v/>
      </c>
      <c r="K78" t="str">
        <v>/jbt/bbm/tvqh/vjdjl/nzpvt/bnt/rwr/</v>
      </c>
      <c r="L78">
        <f t="shared" si="9"/>
        <v>117412</v>
      </c>
      <c r="M78" cm="1">
        <f t="array" ref="M78">_xlfn.LET(_xlpm.countSlash,LEN(K78)-LEN(SUBSTITUTE(K78,"/","")),
  _xlpm.countSlashOther,LEN($K$1:K77)-LEN(SUBSTITUTE($K$1:K77,"/","")),
  SUM(IF(LEFT($K$1:K77,LEN(K78))=K78,IF(_xlpm.countSlash=_xlpm.countSlashOther-1,$M$1:M77,0),0))+L78)</f>
        <v>117412</v>
      </c>
      <c r="N78" s="12" t="str">
        <f t="shared" si="16"/>
        <v/>
      </c>
    </row>
    <row r="79" spans="1:14" ht="17" x14ac:dyDescent="0.25">
      <c r="A79" s="3" t="s">
        <v>61</v>
      </c>
      <c r="B79">
        <f t="shared" si="10"/>
        <v>0</v>
      </c>
      <c r="C79" t="str">
        <f t="shared" si="11"/>
        <v/>
      </c>
      <c r="D79">
        <f t="shared" si="12"/>
        <v>0</v>
      </c>
      <c r="E79" t="str" cm="1">
        <f t="array" ref="E79">_xlfn.IFS(C79="cd",IF(RIGHT(A79,2)=" /","/",IF(D79=1,F78,E78&amp;RIGHT(A79,LEN(A79)-5)&amp;"/")),TRUE,E78)</f>
        <v>/jbt/bbm/nsshzppb/jlcqcb/nzpvt/</v>
      </c>
      <c r="F79" t="str">
        <f>IF(E79="/","",IF(C79="cd",IF(D79=1,VLOOKUP(F78,$E$1:F78,2,FALSE),E78),F78))</f>
        <v>/jbt/bbm/nsshzppb/jlcqcb/</v>
      </c>
      <c r="G79" t="str">
        <f t="shared" si="13"/>
        <v>/jbt/bbm/nsshzppb/jlcqcb/nzpvt/lbsng</v>
      </c>
      <c r="H79" t="str">
        <f t="shared" si="14"/>
        <v/>
      </c>
      <c r="I79" t="str">
        <f t="shared" si="15"/>
        <v/>
      </c>
      <c r="K79" t="str">
        <v>/jbt/bbm/tvqh/vjdjl/nzpvt/bnt/gjdqwnd/nnnh/</v>
      </c>
      <c r="L79">
        <f t="shared" si="9"/>
        <v>247235</v>
      </c>
      <c r="M79" cm="1">
        <f t="array" ref="M79">_xlfn.LET(_xlpm.countSlash,LEN(K79)-LEN(SUBSTITUTE(K79,"/","")),
  _xlpm.countSlashOther,LEN($K$1:K78)-LEN(SUBSTITUTE($K$1:K78,"/","")),
  SUM(IF(LEFT($K$1:K78,LEN(K79))=K79,IF(_xlpm.countSlash=_xlpm.countSlashOther-1,$M$1:M78,0),0))+L79)</f>
        <v>247235</v>
      </c>
      <c r="N79" s="12" t="str">
        <f t="shared" si="16"/>
        <v/>
      </c>
    </row>
    <row r="80" spans="1:14" ht="17" x14ac:dyDescent="0.25">
      <c r="A80" s="3" t="s">
        <v>62</v>
      </c>
      <c r="B80">
        <f t="shared" si="10"/>
        <v>0</v>
      </c>
      <c r="C80" t="str">
        <f t="shared" si="11"/>
        <v/>
      </c>
      <c r="D80">
        <f t="shared" si="12"/>
        <v>0</v>
      </c>
      <c r="E80" t="str" cm="1">
        <f t="array" ref="E80">_xlfn.IFS(C80="cd",IF(RIGHT(A80,2)=" /","/",IF(D80=1,F79,E79&amp;RIGHT(A80,LEN(A80)-5)&amp;"/")),TRUE,E79)</f>
        <v>/jbt/bbm/nsshzppb/jlcqcb/nzpvt/</v>
      </c>
      <c r="F80" t="str">
        <f>IF(E80="/","",IF(C80="cd",IF(D80=1,VLOOKUP(F79,$E$1:F79,2,FALSE),E79),F79))</f>
        <v>/jbt/bbm/nsshzppb/jlcqcb/</v>
      </c>
      <c r="G80" t="str">
        <f t="shared" si="13"/>
        <v/>
      </c>
      <c r="H80" t="str">
        <f t="shared" si="14"/>
        <v>/jbt/bbm/nsshzppb/jlcqcb/nzpvt/nlr</v>
      </c>
      <c r="I80">
        <f t="shared" si="15"/>
        <v>209182</v>
      </c>
      <c r="K80" t="str">
        <v>/jbt/bbm/tvqh/vjdjl/nzpvt/bnt/gjdqwnd/gnnnslbh/vdjzwgz/zslhwc/lmhbnvzc/</v>
      </c>
      <c r="L80">
        <f t="shared" si="9"/>
        <v>316145</v>
      </c>
      <c r="M80" cm="1">
        <f t="array" ref="M80">_xlfn.LET(_xlpm.countSlash,LEN(K80)-LEN(SUBSTITUTE(K80,"/","")),
  _xlpm.countSlashOther,LEN($K$1:K79)-LEN(SUBSTITUTE($K$1:K79,"/","")),
  SUM(IF(LEFT($K$1:K79,LEN(K80))=K80,IF(_xlpm.countSlash=_xlpm.countSlashOther-1,$M$1:M79,0),0))+L80)</f>
        <v>316145</v>
      </c>
      <c r="N80" s="12" t="str">
        <f t="shared" si="16"/>
        <v/>
      </c>
    </row>
    <row r="81" spans="1:14" ht="17" x14ac:dyDescent="0.25">
      <c r="A81" s="3" t="s">
        <v>41</v>
      </c>
      <c r="B81">
        <f t="shared" si="10"/>
        <v>0</v>
      </c>
      <c r="C81" t="str">
        <f t="shared" si="11"/>
        <v/>
      </c>
      <c r="D81">
        <f t="shared" si="12"/>
        <v>0</v>
      </c>
      <c r="E81" t="str" cm="1">
        <f t="array" ref="E81">_xlfn.IFS(C81="cd",IF(RIGHT(A81,2)=" /","/",IF(D81=1,F80,E80&amp;RIGHT(A81,LEN(A81)-5)&amp;"/")),TRUE,E80)</f>
        <v>/jbt/bbm/nsshzppb/jlcqcb/nzpvt/</v>
      </c>
      <c r="F81" t="str">
        <f>IF(E81="/","",IF(C81="cd",IF(D81=1,VLOOKUP(F80,$E$1:F80,2,FALSE),E80),F80))</f>
        <v>/jbt/bbm/nsshzppb/jlcqcb/</v>
      </c>
      <c r="G81" t="str">
        <f t="shared" si="13"/>
        <v>/jbt/bbm/nsshzppb/jlcqcb/nzpvt/pfqcbp</v>
      </c>
      <c r="H81" t="str">
        <f t="shared" si="14"/>
        <v/>
      </c>
      <c r="I81" t="str">
        <f t="shared" si="15"/>
        <v/>
      </c>
      <c r="K81" t="str">
        <v>/jbt/bbm/tvqh/vjdjl/nzpvt/bnt/gjdqwnd/gnnnslbh/vdjzwgz/zslhwc/</v>
      </c>
      <c r="L81">
        <f t="shared" si="9"/>
        <v>0</v>
      </c>
      <c r="M81" cm="1">
        <f t="array" ref="M81">_xlfn.LET(_xlpm.countSlash,LEN(K81)-LEN(SUBSTITUTE(K81,"/","")),
  _xlpm.countSlashOther,LEN($K$1:K80)-LEN(SUBSTITUTE($K$1:K80,"/","")),
  SUM(IF(LEFT($K$1:K80,LEN(K81))=K81,IF(_xlpm.countSlash=_xlpm.countSlashOther-1,$M$1:M80,0),0))+L81)</f>
        <v>316145</v>
      </c>
      <c r="N81" s="12" t="str">
        <f t="shared" si="16"/>
        <v/>
      </c>
    </row>
    <row r="82" spans="1:14" ht="17" x14ac:dyDescent="0.25">
      <c r="A82" s="3" t="s">
        <v>63</v>
      </c>
      <c r="B82">
        <f t="shared" si="10"/>
        <v>0</v>
      </c>
      <c r="C82" t="str">
        <f t="shared" si="11"/>
        <v/>
      </c>
      <c r="D82">
        <f t="shared" si="12"/>
        <v>0</v>
      </c>
      <c r="E82" t="str" cm="1">
        <f t="array" ref="E82">_xlfn.IFS(C82="cd",IF(RIGHT(A82,2)=" /","/",IF(D82=1,F81,E81&amp;RIGHT(A82,LEN(A82)-5)&amp;"/")),TRUE,E81)</f>
        <v>/jbt/bbm/nsshzppb/jlcqcb/nzpvt/</v>
      </c>
      <c r="F82" t="str">
        <f>IF(E82="/","",IF(C82="cd",IF(D82=1,VLOOKUP(F81,$E$1:F81,2,FALSE),E81),F81))</f>
        <v>/jbt/bbm/nsshzppb/jlcqcb/</v>
      </c>
      <c r="G82" t="str">
        <f t="shared" si="13"/>
        <v/>
      </c>
      <c r="H82" t="str">
        <f t="shared" si="14"/>
        <v>/jbt/bbm/nsshzppb/jlcqcb/nzpvt/srt.tqh</v>
      </c>
      <c r="I82">
        <f t="shared" si="15"/>
        <v>243321</v>
      </c>
      <c r="K82" t="str">
        <v>/jbt/bbm/tvqh/vjdjl/nzpvt/bnt/gjdqwnd/gnnnslbh/vdjzwgz/</v>
      </c>
      <c r="L82">
        <f t="shared" si="9"/>
        <v>130149</v>
      </c>
      <c r="M82" cm="1">
        <f t="array" ref="M82">_xlfn.LET(_xlpm.countSlash,LEN(K82)-LEN(SUBSTITUTE(K82,"/","")),
  _xlpm.countSlashOther,LEN($K$1:K81)-LEN(SUBSTITUTE($K$1:K81,"/","")),
  SUM(IF(LEFT($K$1:K81,LEN(K82))=K82,IF(_xlpm.countSlash=_xlpm.countSlashOther-1,$M$1:M81,0),0))+L82)</f>
        <v>446294</v>
      </c>
      <c r="N82" s="12" t="str">
        <f t="shared" si="16"/>
        <v/>
      </c>
    </row>
    <row r="83" spans="1:14" ht="17" x14ac:dyDescent="0.25">
      <c r="A83" s="3" t="s">
        <v>64</v>
      </c>
      <c r="B83">
        <f t="shared" si="10"/>
        <v>0</v>
      </c>
      <c r="C83" t="str">
        <f t="shared" si="11"/>
        <v/>
      </c>
      <c r="D83">
        <f t="shared" si="12"/>
        <v>0</v>
      </c>
      <c r="E83" t="str" cm="1">
        <f t="array" ref="E83">_xlfn.IFS(C83="cd",IF(RIGHT(A83,2)=" /","/",IF(D83=1,F82,E82&amp;RIGHT(A83,LEN(A83)-5)&amp;"/")),TRUE,E82)</f>
        <v>/jbt/bbm/nsshzppb/jlcqcb/nzpvt/</v>
      </c>
      <c r="F83" t="str">
        <f>IF(E83="/","",IF(C83="cd",IF(D83=1,VLOOKUP(F82,$E$1:F82,2,FALSE),E82),F82))</f>
        <v>/jbt/bbm/nsshzppb/jlcqcb/</v>
      </c>
      <c r="G83" t="str">
        <f t="shared" si="13"/>
        <v/>
      </c>
      <c r="H83" t="str">
        <f t="shared" si="14"/>
        <v>/jbt/bbm/nsshzppb/jlcqcb/nzpvt/tdz.dbz</v>
      </c>
      <c r="I83">
        <f t="shared" si="15"/>
        <v>3325</v>
      </c>
      <c r="K83" t="str">
        <v>/jbt/bbm/tvqh/vjdjl/nzpvt/bnt/gjdqwnd/gnnnslbh/nzpvt/</v>
      </c>
      <c r="L83">
        <f t="shared" si="9"/>
        <v>328734</v>
      </c>
      <c r="M83" cm="1">
        <f t="array" ref="M83">_xlfn.LET(_xlpm.countSlash,LEN(K83)-LEN(SUBSTITUTE(K83,"/","")),
  _xlpm.countSlashOther,LEN($K$1:K82)-LEN(SUBSTITUTE($K$1:K82,"/","")),
  SUM(IF(LEFT($K$1:K82,LEN(K83))=K83,IF(_xlpm.countSlash=_xlpm.countSlashOther-1,$M$1:M82,0),0))+L83)</f>
        <v>328734</v>
      </c>
      <c r="N83" s="12" t="str">
        <f t="shared" si="16"/>
        <v/>
      </c>
    </row>
    <row r="84" spans="1:14" ht="17" x14ac:dyDescent="0.25">
      <c r="A84" s="3" t="s">
        <v>65</v>
      </c>
      <c r="B84">
        <f t="shared" si="10"/>
        <v>0</v>
      </c>
      <c r="C84" t="str">
        <f t="shared" si="11"/>
        <v/>
      </c>
      <c r="D84">
        <f t="shared" si="12"/>
        <v>0</v>
      </c>
      <c r="E84" t="str" cm="1">
        <f t="array" ref="E84">_xlfn.IFS(C84="cd",IF(RIGHT(A84,2)=" /","/",IF(D84=1,F83,E83&amp;RIGHT(A84,LEN(A84)-5)&amp;"/")),TRUE,E83)</f>
        <v>/jbt/bbm/nsshzppb/jlcqcb/nzpvt/</v>
      </c>
      <c r="F84" t="str">
        <f>IF(E84="/","",IF(C84="cd",IF(D84=1,VLOOKUP(F83,$E$1:F83,2,FALSE),E83),F83))</f>
        <v>/jbt/bbm/nsshzppb/jlcqcb/</v>
      </c>
      <c r="G84" t="str">
        <f t="shared" si="13"/>
        <v/>
      </c>
      <c r="H84" t="str">
        <f t="shared" si="14"/>
        <v>/jbt/bbm/nsshzppb/jlcqcb/nzpvt/wzmrclw.qbq</v>
      </c>
      <c r="I84">
        <f t="shared" si="15"/>
        <v>332295</v>
      </c>
      <c r="K84" t="str">
        <v>/jbt/bbm/tvqh/vjdjl/nzpvt/bnt/gjdqwnd/gnnnslbh/nnp/</v>
      </c>
      <c r="L84">
        <f t="shared" si="9"/>
        <v>232389</v>
      </c>
      <c r="M84" cm="1">
        <f t="array" ref="M84">_xlfn.LET(_xlpm.countSlash,LEN(K84)-LEN(SUBSTITUTE(K84,"/","")),
  _xlpm.countSlashOther,LEN($K$1:K83)-LEN(SUBSTITUTE($K$1:K83,"/","")),
  SUM(IF(LEFT($K$1:K83,LEN(K84))=K84,IF(_xlpm.countSlash=_xlpm.countSlashOther-1,$M$1:M83,0),0))+L84)</f>
        <v>232389</v>
      </c>
      <c r="N84" s="12" t="str">
        <f t="shared" si="16"/>
        <v/>
      </c>
    </row>
    <row r="85" spans="1:14" ht="17" x14ac:dyDescent="0.25">
      <c r="A85" s="5" t="s">
        <v>20</v>
      </c>
      <c r="B85">
        <f t="shared" si="10"/>
        <v>1</v>
      </c>
      <c r="C85" t="str">
        <f t="shared" si="11"/>
        <v>cd</v>
      </c>
      <c r="D85">
        <f t="shared" si="12"/>
        <v>0</v>
      </c>
      <c r="E85" t="str" cm="1">
        <f t="array" ref="E85">_xlfn.IFS(C85="cd",IF(RIGHT(A85,2)=" /","/",IF(D85=1,F84,E84&amp;RIGHT(A85,LEN(A85)-5)&amp;"/")),TRUE,E84)</f>
        <v>/jbt/bbm/nsshzppb/jlcqcb/nzpvt/fct/</v>
      </c>
      <c r="F85" t="str">
        <f>IF(E85="/","",IF(C85="cd",IF(D85=1,VLOOKUP(F84,$E$1:F84,2,FALSE),E84),F84))</f>
        <v>/jbt/bbm/nsshzppb/jlcqcb/nzpvt/</v>
      </c>
      <c r="G85" t="str">
        <f t="shared" si="13"/>
        <v/>
      </c>
      <c r="H85" t="str">
        <f t="shared" si="14"/>
        <v/>
      </c>
      <c r="I85" t="str">
        <f t="shared" si="15"/>
        <v/>
      </c>
      <c r="K85" t="str">
        <v>/jbt/bbm/tvqh/vjdjl/nzpvt/bnt/gjdqwnd/gnnnslbh/fct/</v>
      </c>
      <c r="L85">
        <f t="shared" si="9"/>
        <v>249569</v>
      </c>
      <c r="M85" cm="1">
        <f t="array" ref="M85">_xlfn.LET(_xlpm.countSlash,LEN(K85)-LEN(SUBSTITUTE(K85,"/","")),
  _xlpm.countSlashOther,LEN($K$1:K84)-LEN(SUBSTITUTE($K$1:K84,"/","")),
  SUM(IF(LEFT($K$1:K84,LEN(K85))=K85,IF(_xlpm.countSlash=_xlpm.countSlashOther-1,$M$1:M84,0),0))+L85)</f>
        <v>249569</v>
      </c>
      <c r="N85" s="12" t="str">
        <f t="shared" si="16"/>
        <v/>
      </c>
    </row>
    <row r="86" spans="1:14" ht="17" x14ac:dyDescent="0.25">
      <c r="A86" s="3" t="s">
        <v>3</v>
      </c>
      <c r="B86">
        <f t="shared" si="10"/>
        <v>1</v>
      </c>
      <c r="C86" t="str">
        <f t="shared" si="11"/>
        <v>ls</v>
      </c>
      <c r="D86">
        <f t="shared" si="12"/>
        <v>0</v>
      </c>
      <c r="E86" t="str" cm="1">
        <f t="array" ref="E86">_xlfn.IFS(C86="cd",IF(RIGHT(A86,2)=" /","/",IF(D86=1,F85,E85&amp;RIGHT(A86,LEN(A86)-5)&amp;"/")),TRUE,E85)</f>
        <v>/jbt/bbm/nsshzppb/jlcqcb/nzpvt/fct/</v>
      </c>
      <c r="F86" t="str">
        <f>IF(E86="/","",IF(C86="cd",IF(D86=1,VLOOKUP(F85,$E$1:F85,2,FALSE),E85),F85))</f>
        <v>/jbt/bbm/nsshzppb/jlcqcb/nzpvt/</v>
      </c>
      <c r="G86" t="str">
        <f t="shared" si="13"/>
        <v/>
      </c>
      <c r="H86" t="str">
        <f t="shared" si="14"/>
        <v/>
      </c>
      <c r="I86" t="str">
        <f t="shared" si="15"/>
        <v/>
      </c>
      <c r="K86" t="str">
        <v>/jbt/bbm/tvqh/vjdjl/nzpvt/bnt/gjdqwnd/gnnnslbh/</v>
      </c>
      <c r="L86">
        <f t="shared" si="9"/>
        <v>570541</v>
      </c>
      <c r="M86" cm="1">
        <f t="array" ref="M86">_xlfn.LET(_xlpm.countSlash,LEN(K86)-LEN(SUBSTITUTE(K86,"/","")),
  _xlpm.countSlashOther,LEN($K$1:K85)-LEN(SUBSTITUTE($K$1:K85,"/","")),
  SUM(IF(LEFT($K$1:K85,LEN(K86))=K86,IF(_xlpm.countSlash=_xlpm.countSlashOther-1,$M$1:M85,0),0))+L86)</f>
        <v>1827527</v>
      </c>
      <c r="N86" s="12" t="str">
        <f t="shared" si="16"/>
        <v/>
      </c>
    </row>
    <row r="87" spans="1:14" ht="17" x14ac:dyDescent="0.25">
      <c r="A87" s="3" t="s">
        <v>66</v>
      </c>
      <c r="B87">
        <f t="shared" si="10"/>
        <v>0</v>
      </c>
      <c r="C87" t="str">
        <f t="shared" si="11"/>
        <v/>
      </c>
      <c r="D87">
        <f t="shared" si="12"/>
        <v>0</v>
      </c>
      <c r="E87" t="str" cm="1">
        <f t="array" ref="E87">_xlfn.IFS(C87="cd",IF(RIGHT(A87,2)=" /","/",IF(D87=1,F86,E86&amp;RIGHT(A87,LEN(A87)-5)&amp;"/")),TRUE,E86)</f>
        <v>/jbt/bbm/nsshzppb/jlcqcb/nzpvt/fct/</v>
      </c>
      <c r="F87" t="str">
        <f>IF(E87="/","",IF(C87="cd",IF(D87=1,VLOOKUP(F86,$E$1:F86,2,FALSE),E86),F86))</f>
        <v>/jbt/bbm/nsshzppb/jlcqcb/nzpvt/</v>
      </c>
      <c r="G87" t="str">
        <f t="shared" si="13"/>
        <v/>
      </c>
      <c r="H87" t="str">
        <f t="shared" si="14"/>
        <v>/jbt/bbm/nsshzppb/jlcqcb/nzpvt/fct/drcmppfs</v>
      </c>
      <c r="I87">
        <f t="shared" si="15"/>
        <v>185072</v>
      </c>
      <c r="K87" t="str">
        <v>/jbt/bbm/tvqh/vjdjl/nzpvt/bnt/gjdqwnd/ghsbcb/</v>
      </c>
      <c r="L87">
        <f t="shared" si="9"/>
        <v>479129</v>
      </c>
      <c r="M87" cm="1">
        <f t="array" ref="M87">_xlfn.LET(_xlpm.countSlash,LEN(K87)-LEN(SUBSTITUTE(K87,"/","")),
  _xlpm.countSlashOther,LEN($K$1:K86)-LEN(SUBSTITUTE($K$1:K86,"/","")),
  SUM(IF(LEFT($K$1:K86,LEN(K87))=K87,IF(_xlpm.countSlash=_xlpm.countSlashOther-1,$M$1:M86,0),0))+L87)</f>
        <v>479129</v>
      </c>
      <c r="N87" s="12" t="str">
        <f t="shared" si="16"/>
        <v/>
      </c>
    </row>
    <row r="88" spans="1:14" ht="17" x14ac:dyDescent="0.25">
      <c r="A88" s="3" t="s">
        <v>13</v>
      </c>
      <c r="B88">
        <f t="shared" si="10"/>
        <v>0</v>
      </c>
      <c r="C88" t="str">
        <f t="shared" si="11"/>
        <v/>
      </c>
      <c r="D88">
        <f t="shared" si="12"/>
        <v>0</v>
      </c>
      <c r="E88" t="str" cm="1">
        <f t="array" ref="E88">_xlfn.IFS(C88="cd",IF(RIGHT(A88,2)=" /","/",IF(D88=1,F87,E87&amp;RIGHT(A88,LEN(A88)-5)&amp;"/")),TRUE,E87)</f>
        <v>/jbt/bbm/nsshzppb/jlcqcb/nzpvt/fct/</v>
      </c>
      <c r="F88" t="str">
        <f>IF(E88="/","",IF(C88="cd",IF(D88=1,VLOOKUP(F87,$E$1:F87,2,FALSE),E87),F87))</f>
        <v>/jbt/bbm/nsshzppb/jlcqcb/nzpvt/</v>
      </c>
      <c r="G88" t="str">
        <f t="shared" si="13"/>
        <v>/jbt/bbm/nsshzppb/jlcqcb/nzpvt/fct/fct</v>
      </c>
      <c r="H88" t="str">
        <f t="shared" si="14"/>
        <v/>
      </c>
      <c r="I88" t="str">
        <f t="shared" si="15"/>
        <v/>
      </c>
      <c r="K88" t="str">
        <v>/jbt/bbm/tvqh/vjdjl/nzpvt/bnt/gjdqwnd/</v>
      </c>
      <c r="L88">
        <f t="shared" si="9"/>
        <v>0</v>
      </c>
      <c r="M88" cm="1">
        <f t="array" ref="M88">_xlfn.LET(_xlpm.countSlash,LEN(K88)-LEN(SUBSTITUTE(K88,"/","")),
  _xlpm.countSlashOther,LEN($K$1:K87)-LEN(SUBSTITUTE($K$1:K87,"/","")),
  SUM(IF(LEFT($K$1:K87,LEN(K88))=K88,IF(_xlpm.countSlash=_xlpm.countSlashOther-1,$M$1:M87,0),0))+L88)</f>
        <v>2553891</v>
      </c>
      <c r="N88" s="12" t="str">
        <f t="shared" si="16"/>
        <v/>
      </c>
    </row>
    <row r="89" spans="1:14" ht="17" x14ac:dyDescent="0.25">
      <c r="A89" s="3" t="s">
        <v>67</v>
      </c>
      <c r="B89">
        <f t="shared" si="10"/>
        <v>0</v>
      </c>
      <c r="C89" t="str">
        <f t="shared" si="11"/>
        <v/>
      </c>
      <c r="D89">
        <f t="shared" si="12"/>
        <v>0</v>
      </c>
      <c r="E89" t="str" cm="1">
        <f t="array" ref="E89">_xlfn.IFS(C89="cd",IF(RIGHT(A89,2)=" /","/",IF(D89=1,F88,E88&amp;RIGHT(A89,LEN(A89)-5)&amp;"/")),TRUE,E88)</f>
        <v>/jbt/bbm/nsshzppb/jlcqcb/nzpvt/fct/</v>
      </c>
      <c r="F89" t="str">
        <f>IF(E89="/","",IF(C89="cd",IF(D89=1,VLOOKUP(F88,$E$1:F88,2,FALSE),E88),F88))</f>
        <v>/jbt/bbm/nsshzppb/jlcqcb/nzpvt/</v>
      </c>
      <c r="G89" t="str">
        <f t="shared" si="13"/>
        <v/>
      </c>
      <c r="H89" t="str">
        <f t="shared" si="14"/>
        <v>/jbt/bbm/nsshzppb/jlcqcb/nzpvt/fct/nlr</v>
      </c>
      <c r="I89">
        <f t="shared" si="15"/>
        <v>92835</v>
      </c>
      <c r="K89" t="str">
        <v>/jbt/bbm/tvqh/vjdjl/nzpvt/bnt/</v>
      </c>
      <c r="L89">
        <f t="shared" si="9"/>
        <v>348073</v>
      </c>
      <c r="M89" cm="1">
        <f t="array" ref="M89">_xlfn.LET(_xlpm.countSlash,LEN(K89)-LEN(SUBSTITUTE(K89,"/","")),
  _xlpm.countSlashOther,LEN($K$1:K88)-LEN(SUBSTITUTE($K$1:K88,"/","")),
  SUM(IF(LEFT($K$1:K88,LEN(K89))=K89,IF(_xlpm.countSlash=_xlpm.countSlashOther-1,$M$1:M88,0),0))+L89)</f>
        <v>3788101</v>
      </c>
      <c r="N89" s="12" t="str">
        <f t="shared" si="16"/>
        <v/>
      </c>
    </row>
    <row r="90" spans="1:14" ht="17" x14ac:dyDescent="0.25">
      <c r="A90" s="5" t="s">
        <v>20</v>
      </c>
      <c r="B90">
        <f t="shared" si="10"/>
        <v>1</v>
      </c>
      <c r="C90" t="str">
        <f t="shared" si="11"/>
        <v>cd</v>
      </c>
      <c r="D90">
        <f t="shared" si="12"/>
        <v>0</v>
      </c>
      <c r="E90" t="str" cm="1">
        <f t="array" ref="E90">_xlfn.IFS(C90="cd",IF(RIGHT(A90,2)=" /","/",IF(D90=1,F89,E89&amp;RIGHT(A90,LEN(A90)-5)&amp;"/")),TRUE,E89)</f>
        <v>/jbt/bbm/nsshzppb/jlcqcb/nzpvt/fct/fct/</v>
      </c>
      <c r="F90" t="str">
        <f>IF(E90="/","",IF(C90="cd",IF(D90=1,VLOOKUP(F89,$E$1:F89,2,FALSE),E89),F89))</f>
        <v>/jbt/bbm/nsshzppb/jlcqcb/nzpvt/fct/</v>
      </c>
      <c r="G90" t="str">
        <f t="shared" si="13"/>
        <v/>
      </c>
      <c r="H90" t="str">
        <f t="shared" si="14"/>
        <v/>
      </c>
      <c r="I90" t="str">
        <f t="shared" si="15"/>
        <v/>
      </c>
      <c r="K90" t="str">
        <v>/jbt/bbm/tvqh/vjdjl/nzpvt/</v>
      </c>
      <c r="L90">
        <f t="shared" si="9"/>
        <v>42376</v>
      </c>
      <c r="M90" cm="1">
        <f t="array" ref="M90">_xlfn.LET(_xlpm.countSlash,LEN(K90)-LEN(SUBSTITUTE(K90,"/","")),
  _xlpm.countSlashOther,LEN($K$1:K89)-LEN(SUBSTITUTE($K$1:K89,"/","")),
  SUM(IF(LEFT($K$1:K89,LEN(K90))=K90,IF(_xlpm.countSlash=_xlpm.countSlashOther-1,$M$1:M89,0),0))+L90)</f>
        <v>4827179</v>
      </c>
      <c r="N90" s="12" t="str">
        <f t="shared" si="16"/>
        <v/>
      </c>
    </row>
    <row r="91" spans="1:14" ht="17" x14ac:dyDescent="0.25">
      <c r="A91" s="3" t="s">
        <v>3</v>
      </c>
      <c r="B91">
        <f t="shared" si="10"/>
        <v>1</v>
      </c>
      <c r="C91" t="str">
        <f t="shared" si="11"/>
        <v>ls</v>
      </c>
      <c r="D91">
        <f t="shared" si="12"/>
        <v>0</v>
      </c>
      <c r="E91" t="str" cm="1">
        <f t="array" ref="E91">_xlfn.IFS(C91="cd",IF(RIGHT(A91,2)=" /","/",IF(D91=1,F90,E90&amp;RIGHT(A91,LEN(A91)-5)&amp;"/")),TRUE,E90)</f>
        <v>/jbt/bbm/nsshzppb/jlcqcb/nzpvt/fct/fct/</v>
      </c>
      <c r="F91" t="str">
        <f>IF(E91="/","",IF(C91="cd",IF(D91=1,VLOOKUP(F90,$E$1:F90,2,FALSE),E90),F90))</f>
        <v>/jbt/bbm/nsshzppb/jlcqcb/nzpvt/fct/</v>
      </c>
      <c r="G91" t="str">
        <f t="shared" si="13"/>
        <v/>
      </c>
      <c r="H91" t="str">
        <f t="shared" si="14"/>
        <v/>
      </c>
      <c r="I91" t="str">
        <f t="shared" si="15"/>
        <v/>
      </c>
      <c r="K91" t="str">
        <v>/jbt/bbm/tvqh/vjdjl/nlfv/tdz/</v>
      </c>
      <c r="L91">
        <f t="shared" si="9"/>
        <v>289817</v>
      </c>
      <c r="M91" cm="1">
        <f t="array" ref="M91">_xlfn.LET(_xlpm.countSlash,LEN(K91)-LEN(SUBSTITUTE(K91,"/","")),
  _xlpm.countSlashOther,LEN($K$1:K90)-LEN(SUBSTITUTE($K$1:K90,"/","")),
  SUM(IF(LEFT($K$1:K90,LEN(K91))=K91,IF(_xlpm.countSlash=_xlpm.countSlashOther-1,$M$1:M90,0),0))+L91)</f>
        <v>289817</v>
      </c>
      <c r="N91" s="12" t="str">
        <f t="shared" si="16"/>
        <v/>
      </c>
    </row>
    <row r="92" spans="1:14" ht="17" x14ac:dyDescent="0.25">
      <c r="A92" s="3" t="s">
        <v>68</v>
      </c>
      <c r="B92">
        <f t="shared" si="10"/>
        <v>0</v>
      </c>
      <c r="C92" t="str">
        <f t="shared" si="11"/>
        <v/>
      </c>
      <c r="D92">
        <f t="shared" si="12"/>
        <v>0</v>
      </c>
      <c r="E92" t="str" cm="1">
        <f t="array" ref="E92">_xlfn.IFS(C92="cd",IF(RIGHT(A92,2)=" /","/",IF(D92=1,F91,E91&amp;RIGHT(A92,LEN(A92)-5)&amp;"/")),TRUE,E91)</f>
        <v>/jbt/bbm/nsshzppb/jlcqcb/nzpvt/fct/fct/</v>
      </c>
      <c r="F92" t="str">
        <f>IF(E92="/","",IF(C92="cd",IF(D92=1,VLOOKUP(F91,$E$1:F91,2,FALSE),E91),F91))</f>
        <v>/jbt/bbm/nsshzppb/jlcqcb/nzpvt/fct/</v>
      </c>
      <c r="G92" t="str">
        <f t="shared" si="13"/>
        <v/>
      </c>
      <c r="H92" t="str">
        <f t="shared" si="14"/>
        <v>/jbt/bbm/nsshzppb/jlcqcb/nzpvt/fct/fct/bpnvm</v>
      </c>
      <c r="I92">
        <f t="shared" si="15"/>
        <v>230981</v>
      </c>
      <c r="K92" t="str">
        <v>/jbt/bbm/tvqh/vjdjl/nlfv/hpvrj/</v>
      </c>
      <c r="L92">
        <f t="shared" si="9"/>
        <v>270481</v>
      </c>
      <c r="M92" cm="1">
        <f t="array" ref="M92">_xlfn.LET(_xlpm.countSlash,LEN(K92)-LEN(SUBSTITUTE(K92,"/","")),
  _xlpm.countSlashOther,LEN($K$1:K91)-LEN(SUBSTITUTE($K$1:K91,"/","")),
  SUM(IF(LEFT($K$1:K91,LEN(K92))=K92,IF(_xlpm.countSlash=_xlpm.countSlashOther-1,$M$1:M91,0),0))+L92)</f>
        <v>270481</v>
      </c>
      <c r="N92" s="12" t="str">
        <f t="shared" si="16"/>
        <v/>
      </c>
    </row>
    <row r="93" spans="1:14" ht="17" x14ac:dyDescent="0.25">
      <c r="A93" s="3" t="s">
        <v>24</v>
      </c>
      <c r="B93">
        <f t="shared" si="10"/>
        <v>1</v>
      </c>
      <c r="C93" t="str">
        <f t="shared" si="11"/>
        <v>cd</v>
      </c>
      <c r="D93">
        <f t="shared" si="12"/>
        <v>1</v>
      </c>
      <c r="E93" t="str" cm="1">
        <f t="array" ref="E93">_xlfn.IFS(C93="cd",IF(RIGHT(A93,2)=" /","/",IF(D93=1,F92,E92&amp;RIGHT(A93,LEN(A93)-5)&amp;"/")),TRUE,E92)</f>
        <v>/jbt/bbm/nsshzppb/jlcqcb/nzpvt/fct/</v>
      </c>
      <c r="F93" t="str">
        <f>IF(E93="/","",IF(C93="cd",IF(D93=1,VLOOKUP(F92,$E$1:F92,2,FALSE),E92),F92))</f>
        <v>/jbt/bbm/nsshzppb/jlcqcb/nzpvt/</v>
      </c>
      <c r="G93" t="str">
        <f t="shared" si="13"/>
        <v/>
      </c>
      <c r="H93" t="str">
        <f t="shared" si="14"/>
        <v/>
      </c>
      <c r="I93" t="str">
        <f t="shared" si="15"/>
        <v/>
      </c>
      <c r="K93" t="str">
        <v>/jbt/bbm/tvqh/vjdjl/nlfv/gzdj/wgvw/</v>
      </c>
      <c r="L93">
        <f t="shared" si="9"/>
        <v>126255</v>
      </c>
      <c r="M93" cm="1">
        <f t="array" ref="M93">_xlfn.LET(_xlpm.countSlash,LEN(K93)-LEN(SUBSTITUTE(K93,"/","")),
  _xlpm.countSlashOther,LEN($K$1:K92)-LEN(SUBSTITUTE($K$1:K92,"/","")),
  SUM(IF(LEFT($K$1:K92,LEN(K93))=K93,IF(_xlpm.countSlash=_xlpm.countSlashOther-1,$M$1:M92,0),0))+L93)</f>
        <v>126255</v>
      </c>
      <c r="N93" s="12" t="str">
        <f t="shared" si="16"/>
        <v/>
      </c>
    </row>
    <row r="94" spans="1:14" ht="17" x14ac:dyDescent="0.25">
      <c r="A94" s="3" t="s">
        <v>24</v>
      </c>
      <c r="B94">
        <f t="shared" si="10"/>
        <v>1</v>
      </c>
      <c r="C94" t="str">
        <f t="shared" si="11"/>
        <v>cd</v>
      </c>
      <c r="D94">
        <f t="shared" si="12"/>
        <v>1</v>
      </c>
      <c r="E94" t="str" cm="1">
        <f t="array" ref="E94">_xlfn.IFS(C94="cd",IF(RIGHT(A94,2)=" /","/",IF(D94=1,F93,E93&amp;RIGHT(A94,LEN(A94)-5)&amp;"/")),TRUE,E93)</f>
        <v>/jbt/bbm/nsshzppb/jlcqcb/nzpvt/</v>
      </c>
      <c r="F94" t="str">
        <f>IF(E94="/","",IF(C94="cd",IF(D94=1,VLOOKUP(F93,$E$1:F93,2,FALSE),E93),F93))</f>
        <v>/jbt/bbm/nsshzppb/jlcqcb/</v>
      </c>
      <c r="G94" t="str">
        <f t="shared" si="13"/>
        <v/>
      </c>
      <c r="H94" t="str">
        <f t="shared" si="14"/>
        <v/>
      </c>
      <c r="I94" t="str">
        <f t="shared" si="15"/>
        <v/>
      </c>
      <c r="K94" t="str">
        <v>/jbt/bbm/tvqh/vjdjl/nlfv/gzdj/fzhwfr/</v>
      </c>
      <c r="L94">
        <f t="shared" si="9"/>
        <v>552790</v>
      </c>
      <c r="M94" cm="1">
        <f t="array" ref="M94">_xlfn.LET(_xlpm.countSlash,LEN(K94)-LEN(SUBSTITUTE(K94,"/","")),
  _xlpm.countSlashOther,LEN($K$1:K93)-LEN(SUBSTITUTE($K$1:K93,"/","")),
  SUM(IF(LEFT($K$1:K93,LEN(K94))=K94,IF(_xlpm.countSlash=_xlpm.countSlashOther-1,$M$1:M93,0),0))+L94)</f>
        <v>552790</v>
      </c>
      <c r="N94" s="12" t="str">
        <f t="shared" si="16"/>
        <v/>
      </c>
    </row>
    <row r="95" spans="1:14" ht="17" x14ac:dyDescent="0.25">
      <c r="A95" s="3" t="s">
        <v>69</v>
      </c>
      <c r="B95">
        <f t="shared" si="10"/>
        <v>1</v>
      </c>
      <c r="C95" t="str">
        <f t="shared" si="11"/>
        <v>cd</v>
      </c>
      <c r="D95">
        <f t="shared" si="12"/>
        <v>0</v>
      </c>
      <c r="E95" t="str" cm="1">
        <f t="array" ref="E95">_xlfn.IFS(C95="cd",IF(RIGHT(A95,2)=" /","/",IF(D95=1,F94,E94&amp;RIGHT(A95,LEN(A95)-5)&amp;"/")),TRUE,E94)</f>
        <v>/jbt/bbm/nsshzppb/jlcqcb/nzpvt/lbsng/</v>
      </c>
      <c r="F95" t="str">
        <f>IF(E95="/","",IF(C95="cd",IF(D95=1,VLOOKUP(F94,$E$1:F94,2,FALSE),E94),F94))</f>
        <v>/jbt/bbm/nsshzppb/jlcqcb/nzpvt/</v>
      </c>
      <c r="G95" t="str">
        <f t="shared" si="13"/>
        <v/>
      </c>
      <c r="H95" t="str">
        <f t="shared" si="14"/>
        <v/>
      </c>
      <c r="I95" t="str">
        <f t="shared" si="15"/>
        <v/>
      </c>
      <c r="K95" t="str">
        <v>/jbt/bbm/tvqh/vjdjl/nlfv/gzdj/</v>
      </c>
      <c r="L95">
        <f t="shared" si="9"/>
        <v>366409</v>
      </c>
      <c r="M95" cm="1">
        <f t="array" ref="M95">_xlfn.LET(_xlpm.countSlash,LEN(K95)-LEN(SUBSTITUTE(K95,"/","")),
  _xlpm.countSlashOther,LEN($K$1:K94)-LEN(SUBSTITUTE($K$1:K94,"/","")),
  SUM(IF(LEFT($K$1:K94,LEN(K95))=K95,IF(_xlpm.countSlash=_xlpm.countSlashOther-1,$M$1:M94,0),0))+L95)</f>
        <v>1045454</v>
      </c>
      <c r="N95" s="12" t="str">
        <f t="shared" si="16"/>
        <v/>
      </c>
    </row>
    <row r="96" spans="1:14" ht="17" x14ac:dyDescent="0.25">
      <c r="A96" s="3" t="s">
        <v>3</v>
      </c>
      <c r="B96">
        <f t="shared" si="10"/>
        <v>1</v>
      </c>
      <c r="C96" t="str">
        <f t="shared" si="11"/>
        <v>ls</v>
      </c>
      <c r="D96">
        <f t="shared" si="12"/>
        <v>0</v>
      </c>
      <c r="E96" t="str" cm="1">
        <f t="array" ref="E96">_xlfn.IFS(C96="cd",IF(RIGHT(A96,2)=" /","/",IF(D96=1,F95,E95&amp;RIGHT(A96,LEN(A96)-5)&amp;"/")),TRUE,E95)</f>
        <v>/jbt/bbm/nsshzppb/jlcqcb/nzpvt/lbsng/</v>
      </c>
      <c r="F96" t="str">
        <f>IF(E96="/","",IF(C96="cd",IF(D96=1,VLOOKUP(F95,$E$1:F95,2,FALSE),E95),F95))</f>
        <v>/jbt/bbm/nsshzppb/jlcqcb/nzpvt/</v>
      </c>
      <c r="G96" t="str">
        <f t="shared" si="13"/>
        <v/>
      </c>
      <c r="H96" t="str">
        <f t="shared" si="14"/>
        <v/>
      </c>
      <c r="I96" t="str">
        <f t="shared" si="15"/>
        <v/>
      </c>
      <c r="K96" t="str">
        <v>/jbt/bbm/tvqh/vjdjl/nlfv/gmvjtj/</v>
      </c>
      <c r="L96">
        <f t="shared" si="9"/>
        <v>59244</v>
      </c>
      <c r="M96" cm="1">
        <f t="array" ref="M96">_xlfn.LET(_xlpm.countSlash,LEN(K96)-LEN(SUBSTITUTE(K96,"/","")),
  _xlpm.countSlashOther,LEN($K$1:K95)-LEN(SUBSTITUTE($K$1:K95,"/","")),
  SUM(IF(LEFT($K$1:K95,LEN(K96))=K96,IF(_xlpm.countSlash=_xlpm.countSlashOther-1,$M$1:M95,0),0))+L96)</f>
        <v>59244</v>
      </c>
      <c r="N96" s="12" t="str">
        <f t="shared" si="16"/>
        <v/>
      </c>
    </row>
    <row r="97" spans="1:14" ht="17" x14ac:dyDescent="0.25">
      <c r="A97" s="3" t="s">
        <v>70</v>
      </c>
      <c r="B97">
        <f t="shared" si="10"/>
        <v>0</v>
      </c>
      <c r="C97" t="str">
        <f t="shared" si="11"/>
        <v/>
      </c>
      <c r="D97">
        <f t="shared" si="12"/>
        <v>0</v>
      </c>
      <c r="E97" t="str" cm="1">
        <f t="array" ref="E97">_xlfn.IFS(C97="cd",IF(RIGHT(A97,2)=" /","/",IF(D97=1,F96,E96&amp;RIGHT(A97,LEN(A97)-5)&amp;"/")),TRUE,E96)</f>
        <v>/jbt/bbm/nsshzppb/jlcqcb/nzpvt/lbsng/</v>
      </c>
      <c r="F97" t="str">
        <f>IF(E97="/","",IF(C97="cd",IF(D97=1,VLOOKUP(F96,$E$1:F96,2,FALSE),E96),F96))</f>
        <v>/jbt/bbm/nsshzppb/jlcqcb/nzpvt/</v>
      </c>
      <c r="G97" t="str">
        <f t="shared" si="13"/>
        <v>/jbt/bbm/nsshzppb/jlcqcb/nzpvt/lbsng/mzsj</v>
      </c>
      <c r="H97" t="str">
        <f t="shared" si="14"/>
        <v/>
      </c>
      <c r="I97" t="str">
        <f t="shared" si="15"/>
        <v/>
      </c>
      <c r="K97" t="str">
        <v>/jbt/bbm/tvqh/vjdjl/nlfv/bnjtlh/nlfv/</v>
      </c>
      <c r="L97">
        <f t="shared" si="9"/>
        <v>198725</v>
      </c>
      <c r="M97" cm="1">
        <f t="array" ref="M97">_xlfn.LET(_xlpm.countSlash,LEN(K97)-LEN(SUBSTITUTE(K97,"/","")),
  _xlpm.countSlashOther,LEN($K$1:K96)-LEN(SUBSTITUTE($K$1:K96,"/","")),
  SUM(IF(LEFT($K$1:K96,LEN(K97))=K97,IF(_xlpm.countSlash=_xlpm.countSlashOther-1,$M$1:M96,0),0))+L97)</f>
        <v>198725</v>
      </c>
      <c r="N97" s="12" t="str">
        <f t="shared" si="16"/>
        <v/>
      </c>
    </row>
    <row r="98" spans="1:14" ht="17" x14ac:dyDescent="0.25">
      <c r="A98" s="3" t="s">
        <v>71</v>
      </c>
      <c r="B98">
        <f t="shared" si="10"/>
        <v>0</v>
      </c>
      <c r="C98" t="str">
        <f t="shared" si="11"/>
        <v/>
      </c>
      <c r="D98">
        <f t="shared" si="12"/>
        <v>0</v>
      </c>
      <c r="E98" t="str" cm="1">
        <f t="array" ref="E98">_xlfn.IFS(C98="cd",IF(RIGHT(A98,2)=" /","/",IF(D98=1,F97,E97&amp;RIGHT(A98,LEN(A98)-5)&amp;"/")),TRUE,E97)</f>
        <v>/jbt/bbm/nsshzppb/jlcqcb/nzpvt/lbsng/</v>
      </c>
      <c r="F98" t="str">
        <f>IF(E98="/","",IF(C98="cd",IF(D98=1,VLOOKUP(F97,$E$1:F97,2,FALSE),E97),F97))</f>
        <v>/jbt/bbm/nsshzppb/jlcqcb/nzpvt/</v>
      </c>
      <c r="G98" t="str">
        <f t="shared" si="13"/>
        <v/>
      </c>
      <c r="H98" t="str">
        <f t="shared" si="14"/>
        <v>/jbt/bbm/nsshzppb/jlcqcb/nzpvt/lbsng/nzpvt.nll</v>
      </c>
      <c r="I98">
        <f t="shared" si="15"/>
        <v>116041</v>
      </c>
      <c r="K98" t="str">
        <v>/jbt/bbm/tvqh/vjdjl/nlfv/bnjtlh/fct/</v>
      </c>
      <c r="L98">
        <f t="shared" ref="L98:L129" si="17">SUMIFS($I:$I,$E:$E,K98)</f>
        <v>269563</v>
      </c>
      <c r="M98" cm="1">
        <f t="array" ref="M98">_xlfn.LET(_xlpm.countSlash,LEN(K98)-LEN(SUBSTITUTE(K98,"/","")),
  _xlpm.countSlashOther,LEN($K$1:K97)-LEN(SUBSTITUTE($K$1:K97,"/","")),
  SUM(IF(LEFT($K$1:K97,LEN(K98))=K98,IF(_xlpm.countSlash=_xlpm.countSlashOther-1,$M$1:M97,0),0))+L98)</f>
        <v>269563</v>
      </c>
      <c r="N98" s="12" t="str">
        <f t="shared" si="16"/>
        <v/>
      </c>
    </row>
    <row r="99" spans="1:14" ht="17" x14ac:dyDescent="0.25">
      <c r="A99" s="3" t="s">
        <v>72</v>
      </c>
      <c r="B99">
        <f t="shared" si="10"/>
        <v>1</v>
      </c>
      <c r="C99" t="str">
        <f t="shared" si="11"/>
        <v>cd</v>
      </c>
      <c r="D99">
        <f t="shared" si="12"/>
        <v>0</v>
      </c>
      <c r="E99" t="str" cm="1">
        <f t="array" ref="E99">_xlfn.IFS(C99="cd",IF(RIGHT(A99,2)=" /","/",IF(D99=1,F98,E98&amp;RIGHT(A99,LEN(A99)-5)&amp;"/")),TRUE,E98)</f>
        <v>/jbt/bbm/nsshzppb/jlcqcb/nzpvt/lbsng/mzsj/</v>
      </c>
      <c r="F99" t="str">
        <f>IF(E99="/","",IF(C99="cd",IF(D99=1,VLOOKUP(F98,$E$1:F98,2,FALSE),E98),F98))</f>
        <v>/jbt/bbm/nsshzppb/jlcqcb/nzpvt/lbsng/</v>
      </c>
      <c r="G99" t="str">
        <f t="shared" si="13"/>
        <v/>
      </c>
      <c r="H99" t="str">
        <f t="shared" si="14"/>
        <v/>
      </c>
      <c r="I99" t="str">
        <f t="shared" si="15"/>
        <v/>
      </c>
      <c r="K99" t="str">
        <v>/jbt/bbm/tvqh/vjdjl/nlfv/bnjtlh/</v>
      </c>
      <c r="L99">
        <f t="shared" si="17"/>
        <v>331639</v>
      </c>
      <c r="M99" cm="1">
        <f t="array" ref="M99">_xlfn.LET(_xlpm.countSlash,LEN(K99)-LEN(SUBSTITUTE(K99,"/","")),
  _xlpm.countSlashOther,LEN($K$1:K98)-LEN(SUBSTITUTE($K$1:K98,"/","")),
  SUM(IF(LEFT($K$1:K98,LEN(K99))=K99,IF(_xlpm.countSlash=_xlpm.countSlashOther-1,$M$1:M98,0),0))+L99)</f>
        <v>799927</v>
      </c>
      <c r="N99" s="12" t="str">
        <f t="shared" si="16"/>
        <v/>
      </c>
    </row>
    <row r="100" spans="1:14" ht="17" x14ac:dyDescent="0.25">
      <c r="A100" s="3" t="s">
        <v>3</v>
      </c>
      <c r="B100">
        <f t="shared" si="10"/>
        <v>1</v>
      </c>
      <c r="C100" t="str">
        <f t="shared" si="11"/>
        <v>ls</v>
      </c>
      <c r="D100">
        <f t="shared" si="12"/>
        <v>0</v>
      </c>
      <c r="E100" t="str" cm="1">
        <f t="array" ref="E100">_xlfn.IFS(C100="cd",IF(RIGHT(A100,2)=" /","/",IF(D100=1,F99,E99&amp;RIGHT(A100,LEN(A100)-5)&amp;"/")),TRUE,E99)</f>
        <v>/jbt/bbm/nsshzppb/jlcqcb/nzpvt/lbsng/mzsj/</v>
      </c>
      <c r="F100" t="str">
        <f>IF(E100="/","",IF(C100="cd",IF(D100=1,VLOOKUP(F99,$E$1:F99,2,FALSE),E99),F99))</f>
        <v>/jbt/bbm/nsshzppb/jlcqcb/nzpvt/lbsng/</v>
      </c>
      <c r="G100" t="str">
        <f t="shared" si="13"/>
        <v/>
      </c>
      <c r="H100" t="str">
        <f t="shared" si="14"/>
        <v/>
      </c>
      <c r="I100" t="str">
        <f t="shared" si="15"/>
        <v/>
      </c>
      <c r="K100" t="str">
        <v>/jbt/bbm/tvqh/vjdjl/nlfv/</v>
      </c>
      <c r="L100">
        <f t="shared" si="17"/>
        <v>182273</v>
      </c>
      <c r="M100" cm="1">
        <f t="array" ref="M100">_xlfn.LET(_xlpm.countSlash,LEN(K100)-LEN(SUBSTITUTE(K100,"/","")),
  _xlpm.countSlashOther,LEN($K$1:K99)-LEN(SUBSTITUTE($K$1:K99,"/","")),
  SUM(IF(LEFT($K$1:K99,LEN(K100))=K100,IF(_xlpm.countSlash=_xlpm.countSlashOther-1,$M$1:M99,0),0))+L100)</f>
        <v>2647196</v>
      </c>
      <c r="N100" s="12" t="str">
        <f t="shared" si="16"/>
        <v/>
      </c>
    </row>
    <row r="101" spans="1:14" ht="17" x14ac:dyDescent="0.25">
      <c r="A101" s="3" t="s">
        <v>73</v>
      </c>
      <c r="B101">
        <f t="shared" si="10"/>
        <v>0</v>
      </c>
      <c r="C101" t="str">
        <f t="shared" si="11"/>
        <v/>
      </c>
      <c r="D101">
        <f t="shared" si="12"/>
        <v>0</v>
      </c>
      <c r="E101" t="str" cm="1">
        <f t="array" ref="E101">_xlfn.IFS(C101="cd",IF(RIGHT(A101,2)=" /","/",IF(D101=1,F100,E100&amp;RIGHT(A101,LEN(A101)-5)&amp;"/")),TRUE,E100)</f>
        <v>/jbt/bbm/nsshzppb/jlcqcb/nzpvt/lbsng/mzsj/</v>
      </c>
      <c r="F101" t="str">
        <f>IF(E101="/","",IF(C101="cd",IF(D101=1,VLOOKUP(F100,$E$1:F100,2,FALSE),E100),F100))</f>
        <v>/jbt/bbm/nsshzppb/jlcqcb/nzpvt/lbsng/</v>
      </c>
      <c r="G101" t="str">
        <f t="shared" si="13"/>
        <v/>
      </c>
      <c r="H101" t="str">
        <f t="shared" si="14"/>
        <v>/jbt/bbm/nsshzppb/jlcqcb/nzpvt/lbsng/mzsj/vshfrzsg</v>
      </c>
      <c r="I101">
        <f t="shared" si="15"/>
        <v>279834</v>
      </c>
      <c r="K101" t="str">
        <v>/jbt/bbm/tvqh/vjdjl/</v>
      </c>
      <c r="L101">
        <f t="shared" si="17"/>
        <v>402347</v>
      </c>
      <c r="M101" cm="1">
        <f t="array" ref="M101">_xlfn.LET(_xlpm.countSlash,LEN(K101)-LEN(SUBSTITUTE(K101,"/","")),
  _xlpm.countSlashOther,LEN($K$1:K100)-LEN(SUBSTITUTE($K$1:K100,"/","")),
  SUM(IF(LEFT($K$1:K100,LEN(K101))=K101,IF(_xlpm.countSlash=_xlpm.countSlashOther-1,$M$1:M100,0),0))+L101)</f>
        <v>8679207</v>
      </c>
      <c r="N101" s="12">
        <f t="shared" si="16"/>
        <v>8679207</v>
      </c>
    </row>
    <row r="102" spans="1:14" ht="17" x14ac:dyDescent="0.25">
      <c r="A102" s="3" t="s">
        <v>24</v>
      </c>
      <c r="B102">
        <f t="shared" si="10"/>
        <v>1</v>
      </c>
      <c r="C102" t="str">
        <f t="shared" si="11"/>
        <v>cd</v>
      </c>
      <c r="D102">
        <f t="shared" si="12"/>
        <v>1</v>
      </c>
      <c r="E102" t="str" cm="1">
        <f t="array" ref="E102">_xlfn.IFS(C102="cd",IF(RIGHT(A102,2)=" /","/",IF(D102=1,F101,E101&amp;RIGHT(A102,LEN(A102)-5)&amp;"/")),TRUE,E101)</f>
        <v>/jbt/bbm/nsshzppb/jlcqcb/nzpvt/lbsng/</v>
      </c>
      <c r="F102" t="str">
        <f>IF(E102="/","",IF(C102="cd",IF(D102=1,VLOOKUP(F101,$E$1:F101,2,FALSE),E101),F101))</f>
        <v>/jbt/bbm/nsshzppb/jlcqcb/nzpvt/</v>
      </c>
      <c r="G102" t="str">
        <f t="shared" si="13"/>
        <v/>
      </c>
      <c r="H102" t="str">
        <f t="shared" si="14"/>
        <v/>
      </c>
      <c r="I102" t="str">
        <f t="shared" si="15"/>
        <v/>
      </c>
      <c r="K102" t="str">
        <v>/jbt/bbm/tvqh/tdz/</v>
      </c>
      <c r="L102">
        <f t="shared" si="17"/>
        <v>776573</v>
      </c>
      <c r="M102" cm="1">
        <f t="array" ref="M102">_xlfn.LET(_xlpm.countSlash,LEN(K102)-LEN(SUBSTITUTE(K102,"/","")),
  _xlpm.countSlashOther,LEN($K$1:K101)-LEN(SUBSTITUTE($K$1:K101,"/","")),
  SUM(IF(LEFT($K$1:K101,LEN(K102))=K102,IF(_xlpm.countSlash=_xlpm.countSlashOther-1,$M$1:M101,0),0))+L102)</f>
        <v>776573</v>
      </c>
      <c r="N102" s="12" t="str">
        <f t="shared" si="16"/>
        <v/>
      </c>
    </row>
    <row r="103" spans="1:14" ht="17" x14ac:dyDescent="0.25">
      <c r="A103" s="3" t="s">
        <v>24</v>
      </c>
      <c r="B103">
        <f t="shared" si="10"/>
        <v>1</v>
      </c>
      <c r="C103" t="str">
        <f t="shared" si="11"/>
        <v>cd</v>
      </c>
      <c r="D103">
        <f t="shared" si="12"/>
        <v>1</v>
      </c>
      <c r="E103" t="str" cm="1">
        <f t="array" ref="E103">_xlfn.IFS(C103="cd",IF(RIGHT(A103,2)=" /","/",IF(D103=1,F102,E102&amp;RIGHT(A103,LEN(A103)-5)&amp;"/")),TRUE,E102)</f>
        <v>/jbt/bbm/nsshzppb/jlcqcb/nzpvt/</v>
      </c>
      <c r="F103" t="str">
        <f>IF(E103="/","",IF(C103="cd",IF(D103=1,VLOOKUP(F102,$E$1:F102,2,FALSE),E102),F102))</f>
        <v>/jbt/bbm/nsshzppb/jlcqcb/</v>
      </c>
      <c r="G103" t="str">
        <f t="shared" si="13"/>
        <v/>
      </c>
      <c r="H103" t="str">
        <f t="shared" si="14"/>
        <v/>
      </c>
      <c r="I103" t="str">
        <f t="shared" si="15"/>
        <v/>
      </c>
      <c r="K103" t="str">
        <v>/jbt/bbm/tvqh/srq/</v>
      </c>
      <c r="L103">
        <f t="shared" si="17"/>
        <v>487638</v>
      </c>
      <c r="M103" cm="1">
        <f t="array" ref="M103">_xlfn.LET(_xlpm.countSlash,LEN(K103)-LEN(SUBSTITUTE(K103,"/","")),
  _xlpm.countSlashOther,LEN($K$1:K102)-LEN(SUBSTITUTE($K$1:K102,"/","")),
  SUM(IF(LEFT($K$1:K102,LEN(K103))=K103,IF(_xlpm.countSlash=_xlpm.countSlashOther-1,$M$1:M102,0),0))+L103)</f>
        <v>487638</v>
      </c>
      <c r="N103" s="12" t="str">
        <f t="shared" si="16"/>
        <v/>
      </c>
    </row>
    <row r="104" spans="1:14" ht="17" x14ac:dyDescent="0.25">
      <c r="A104" s="3" t="s">
        <v>74</v>
      </c>
      <c r="B104">
        <f t="shared" si="10"/>
        <v>1</v>
      </c>
      <c r="C104" t="str">
        <f t="shared" si="11"/>
        <v>cd</v>
      </c>
      <c r="D104">
        <f t="shared" si="12"/>
        <v>0</v>
      </c>
      <c r="E104" t="str" cm="1">
        <f t="array" ref="E104">_xlfn.IFS(C104="cd",IF(RIGHT(A104,2)=" /","/",IF(D104=1,F103,E103&amp;RIGHT(A104,LEN(A104)-5)&amp;"/")),TRUE,E103)</f>
        <v>/jbt/bbm/nsshzppb/jlcqcb/nzpvt/pfqcbp/</v>
      </c>
      <c r="F104" t="str">
        <f>IF(E104="/","",IF(C104="cd",IF(D104=1,VLOOKUP(F103,$E$1:F103,2,FALSE),E103),F103))</f>
        <v>/jbt/bbm/nsshzppb/jlcqcb/nzpvt/</v>
      </c>
      <c r="G104" t="str">
        <f t="shared" si="13"/>
        <v/>
      </c>
      <c r="H104" t="str">
        <f t="shared" si="14"/>
        <v/>
      </c>
      <c r="I104" t="str">
        <f t="shared" si="15"/>
        <v/>
      </c>
      <c r="K104" t="str">
        <v>/jbt/bbm/tvqh/nzpvt/swtrnt/fct/</v>
      </c>
      <c r="L104">
        <f t="shared" si="17"/>
        <v>141492</v>
      </c>
      <c r="M104" cm="1">
        <f t="array" ref="M104">_xlfn.LET(_xlpm.countSlash,LEN(K104)-LEN(SUBSTITUTE(K104,"/","")),
  _xlpm.countSlashOther,LEN($K$1:K103)-LEN(SUBSTITUTE($K$1:K103,"/","")),
  SUM(IF(LEFT($K$1:K103,LEN(K104))=K104,IF(_xlpm.countSlash=_xlpm.countSlashOther-1,$M$1:M103,0),0))+L104)</f>
        <v>141492</v>
      </c>
      <c r="N104" s="12" t="str">
        <f t="shared" si="16"/>
        <v/>
      </c>
    </row>
    <row r="105" spans="1:14" ht="17" x14ac:dyDescent="0.25">
      <c r="A105" s="3" t="s">
        <v>3</v>
      </c>
      <c r="B105">
        <f t="shared" si="10"/>
        <v>1</v>
      </c>
      <c r="C105" t="str">
        <f t="shared" si="11"/>
        <v>ls</v>
      </c>
      <c r="D105">
        <f t="shared" si="12"/>
        <v>0</v>
      </c>
      <c r="E105" t="str" cm="1">
        <f t="array" ref="E105">_xlfn.IFS(C105="cd",IF(RIGHT(A105,2)=" /","/",IF(D105=1,F104,E104&amp;RIGHT(A105,LEN(A105)-5)&amp;"/")),TRUE,E104)</f>
        <v>/jbt/bbm/nsshzppb/jlcqcb/nzpvt/pfqcbp/</v>
      </c>
      <c r="F105" t="str">
        <f>IF(E105="/","",IF(C105="cd",IF(D105=1,VLOOKUP(F104,$E$1:F104,2,FALSE),E104),F104))</f>
        <v>/jbt/bbm/nsshzppb/jlcqcb/nzpvt/</v>
      </c>
      <c r="G105" t="str">
        <f t="shared" si="13"/>
        <v/>
      </c>
      <c r="H105" t="str">
        <f t="shared" si="14"/>
        <v/>
      </c>
      <c r="I105" t="str">
        <f t="shared" si="15"/>
        <v/>
      </c>
      <c r="K105" t="str">
        <v>/jbt/bbm/tvqh/nzpvt/swtrnt/</v>
      </c>
      <c r="L105">
        <f t="shared" si="17"/>
        <v>0</v>
      </c>
      <c r="M105" cm="1">
        <f t="array" ref="M105">_xlfn.LET(_xlpm.countSlash,LEN(K105)-LEN(SUBSTITUTE(K105,"/","")),
  _xlpm.countSlashOther,LEN($K$1:K104)-LEN(SUBSTITUTE($K$1:K104,"/","")),
  SUM(IF(LEFT($K$1:K104,LEN(K105))=K105,IF(_xlpm.countSlash=_xlpm.countSlashOther-1,$M$1:M104,0),0))+L105)</f>
        <v>141492</v>
      </c>
      <c r="N105" s="12" t="str">
        <f t="shared" si="16"/>
        <v/>
      </c>
    </row>
    <row r="106" spans="1:14" ht="17" x14ac:dyDescent="0.25">
      <c r="A106" s="3" t="s">
        <v>13</v>
      </c>
      <c r="B106">
        <f t="shared" si="10"/>
        <v>0</v>
      </c>
      <c r="C106" t="str">
        <f t="shared" si="11"/>
        <v/>
      </c>
      <c r="D106">
        <f t="shared" si="12"/>
        <v>0</v>
      </c>
      <c r="E106" t="str" cm="1">
        <f t="array" ref="E106">_xlfn.IFS(C106="cd",IF(RIGHT(A106,2)=" /","/",IF(D106=1,F105,E105&amp;RIGHT(A106,LEN(A106)-5)&amp;"/")),TRUE,E105)</f>
        <v>/jbt/bbm/nsshzppb/jlcqcb/nzpvt/pfqcbp/</v>
      </c>
      <c r="F106" t="str">
        <f>IF(E106="/","",IF(C106="cd",IF(D106=1,VLOOKUP(F105,$E$1:F105,2,FALSE),E105),F105))</f>
        <v>/jbt/bbm/nsshzppb/jlcqcb/nzpvt/</v>
      </c>
      <c r="G106" t="str">
        <f t="shared" si="13"/>
        <v>/jbt/bbm/nsshzppb/jlcqcb/nzpvt/pfqcbp/fct</v>
      </c>
      <c r="H106" t="str">
        <f t="shared" si="14"/>
        <v/>
      </c>
      <c r="I106" t="str">
        <f t="shared" si="15"/>
        <v/>
      </c>
      <c r="K106" t="str">
        <v>/jbt/bbm/tvqh/nzpvt/</v>
      </c>
      <c r="L106">
        <f t="shared" si="17"/>
        <v>896113</v>
      </c>
      <c r="M106" cm="1">
        <f t="array" ref="M106">_xlfn.LET(_xlpm.countSlash,LEN(K106)-LEN(SUBSTITUTE(K106,"/","")),
  _xlpm.countSlashOther,LEN($K$1:K105)-LEN(SUBSTITUTE($K$1:K105,"/","")),
  SUM(IF(LEFT($K$1:K105,LEN(K106))=K106,IF(_xlpm.countSlash=_xlpm.countSlashOther-1,$M$1:M105,0),0))+L106)</f>
        <v>1037605</v>
      </c>
      <c r="N106" s="12" t="str">
        <f t="shared" si="16"/>
        <v/>
      </c>
    </row>
    <row r="107" spans="1:14" ht="17" x14ac:dyDescent="0.25">
      <c r="A107" s="3" t="s">
        <v>75</v>
      </c>
      <c r="B107">
        <f t="shared" si="10"/>
        <v>0</v>
      </c>
      <c r="C107" t="str">
        <f t="shared" si="11"/>
        <v/>
      </c>
      <c r="D107">
        <f t="shared" si="12"/>
        <v>0</v>
      </c>
      <c r="E107" t="str" cm="1">
        <f t="array" ref="E107">_xlfn.IFS(C107="cd",IF(RIGHT(A107,2)=" /","/",IF(D107=1,F106,E106&amp;RIGHT(A107,LEN(A107)-5)&amp;"/")),TRUE,E106)</f>
        <v>/jbt/bbm/nsshzppb/jlcqcb/nzpvt/pfqcbp/</v>
      </c>
      <c r="F107" t="str">
        <f>IF(E107="/","",IF(C107="cd",IF(D107=1,VLOOKUP(F106,$E$1:F106,2,FALSE),E106),F106))</f>
        <v>/jbt/bbm/nsshzppb/jlcqcb/nzpvt/</v>
      </c>
      <c r="G107" t="str">
        <f t="shared" si="13"/>
        <v/>
      </c>
      <c r="H107" t="str">
        <f t="shared" si="14"/>
        <v>/jbt/bbm/nsshzppb/jlcqcb/nzpvt/pfqcbp/mzb.lcd</v>
      </c>
      <c r="I107">
        <f t="shared" si="15"/>
        <v>173141</v>
      </c>
      <c r="K107" t="str">
        <v>/jbt/bbm/tvqh/njqd/vtvwjhm/dnjgl/nmbrz/pfqcbp/</v>
      </c>
      <c r="L107">
        <f t="shared" si="17"/>
        <v>164446</v>
      </c>
      <c r="M107" cm="1">
        <f t="array" ref="M107">_xlfn.LET(_xlpm.countSlash,LEN(K107)-LEN(SUBSTITUTE(K107,"/","")),
  _xlpm.countSlashOther,LEN($K$1:K106)-LEN(SUBSTITUTE($K$1:K106,"/","")),
  SUM(IF(LEFT($K$1:K106,LEN(K107))=K107,IF(_xlpm.countSlash=_xlpm.countSlashOther-1,$M$1:M106,0),0))+L107)</f>
        <v>164446</v>
      </c>
      <c r="N107" s="12" t="str">
        <f t="shared" si="16"/>
        <v/>
      </c>
    </row>
    <row r="108" spans="1:14" ht="17" x14ac:dyDescent="0.25">
      <c r="A108" s="3" t="s">
        <v>76</v>
      </c>
      <c r="B108">
        <f t="shared" si="10"/>
        <v>0</v>
      </c>
      <c r="C108" t="str">
        <f t="shared" si="11"/>
        <v/>
      </c>
      <c r="D108">
        <f t="shared" si="12"/>
        <v>0</v>
      </c>
      <c r="E108" t="str" cm="1">
        <f t="array" ref="E108">_xlfn.IFS(C108="cd",IF(RIGHT(A108,2)=" /","/",IF(D108=1,F107,E107&amp;RIGHT(A108,LEN(A108)-5)&amp;"/")),TRUE,E107)</f>
        <v>/jbt/bbm/nsshzppb/jlcqcb/nzpvt/pfqcbp/</v>
      </c>
      <c r="F108" t="str">
        <f>IF(E108="/","",IF(C108="cd",IF(D108=1,VLOOKUP(F107,$E$1:F107,2,FALSE),E107),F107))</f>
        <v>/jbt/bbm/nsshzppb/jlcqcb/nzpvt/</v>
      </c>
      <c r="G108" t="str">
        <f t="shared" si="13"/>
        <v>/jbt/bbm/nsshzppb/jlcqcb/nzpvt/pfqcbp/ssbv</v>
      </c>
      <c r="H108" t="str">
        <f t="shared" si="14"/>
        <v/>
      </c>
      <c r="I108" t="str">
        <f t="shared" si="15"/>
        <v/>
      </c>
      <c r="K108" t="str">
        <v>/jbt/bbm/tvqh/njqd/vtvwjhm/dnjgl/nmbrz/hst/</v>
      </c>
      <c r="L108">
        <f t="shared" si="17"/>
        <v>417697</v>
      </c>
      <c r="M108" cm="1">
        <f t="array" ref="M108">_xlfn.LET(_xlpm.countSlash,LEN(K108)-LEN(SUBSTITUTE(K108,"/","")),
  _xlpm.countSlashOther,LEN($K$1:K107)-LEN(SUBSTITUTE($K$1:K107,"/","")),
  SUM(IF(LEFT($K$1:K107,LEN(K108))=K108,IF(_xlpm.countSlash=_xlpm.countSlashOther-1,$M$1:M107,0),0))+L108)</f>
        <v>417697</v>
      </c>
      <c r="N108" s="12" t="str">
        <f t="shared" si="16"/>
        <v/>
      </c>
    </row>
    <row r="109" spans="1:14" ht="17" x14ac:dyDescent="0.25">
      <c r="A109" s="3" t="s">
        <v>20</v>
      </c>
      <c r="B109">
        <f t="shared" si="10"/>
        <v>1</v>
      </c>
      <c r="C109" t="str">
        <f t="shared" si="11"/>
        <v>cd</v>
      </c>
      <c r="D109">
        <f t="shared" si="12"/>
        <v>0</v>
      </c>
      <c r="E109" t="str" cm="1">
        <f t="array" ref="E109">_xlfn.IFS(C109="cd",IF(RIGHT(A109,2)=" /","/",IF(D109=1,F108,E108&amp;RIGHT(A109,LEN(A109)-5)&amp;"/")),TRUE,E108)</f>
        <v>/jbt/bbm/nsshzppb/jlcqcb/nzpvt/pfqcbp/fct/</v>
      </c>
      <c r="F109" t="str">
        <f>IF(E109="/","",IF(C109="cd",IF(D109=1,VLOOKUP(F108,$E$1:F108,2,FALSE),E108),F108))</f>
        <v>/jbt/bbm/nsshzppb/jlcqcb/nzpvt/pfqcbp/</v>
      </c>
      <c r="G109" t="str">
        <f t="shared" si="13"/>
        <v/>
      </c>
      <c r="H109" t="str">
        <f t="shared" si="14"/>
        <v/>
      </c>
      <c r="I109" t="str">
        <f t="shared" si="15"/>
        <v/>
      </c>
      <c r="K109" t="str">
        <v>/jbt/bbm/tvqh/njqd/vtvwjhm/dnjgl/nmbrz/hgzgq/zfgf/</v>
      </c>
      <c r="L109">
        <f t="shared" si="17"/>
        <v>190752</v>
      </c>
      <c r="M109" cm="1">
        <f t="array" ref="M109">_xlfn.LET(_xlpm.countSlash,LEN(K109)-LEN(SUBSTITUTE(K109,"/","")),
  _xlpm.countSlashOther,LEN($K$1:K108)-LEN(SUBSTITUTE($K$1:K108,"/","")),
  SUM(IF(LEFT($K$1:K108,LEN(K109))=K109,IF(_xlpm.countSlash=_xlpm.countSlashOther-1,$M$1:M108,0),0))+L109)</f>
        <v>190752</v>
      </c>
      <c r="N109" s="12" t="str">
        <f t="shared" si="16"/>
        <v/>
      </c>
    </row>
    <row r="110" spans="1:14" ht="17" x14ac:dyDescent="0.25">
      <c r="A110" s="3" t="s">
        <v>3</v>
      </c>
      <c r="B110">
        <f t="shared" si="10"/>
        <v>1</v>
      </c>
      <c r="C110" t="str">
        <f t="shared" si="11"/>
        <v>ls</v>
      </c>
      <c r="D110">
        <f t="shared" si="12"/>
        <v>0</v>
      </c>
      <c r="E110" t="str" cm="1">
        <f t="array" ref="E110">_xlfn.IFS(C110="cd",IF(RIGHT(A110,2)=" /","/",IF(D110=1,F109,E109&amp;RIGHT(A110,LEN(A110)-5)&amp;"/")),TRUE,E109)</f>
        <v>/jbt/bbm/nsshzppb/jlcqcb/nzpvt/pfqcbp/fct/</v>
      </c>
      <c r="F110" t="str">
        <f>IF(E110="/","",IF(C110="cd",IF(D110=1,VLOOKUP(F109,$E$1:F109,2,FALSE),E109),F109))</f>
        <v>/jbt/bbm/nsshzppb/jlcqcb/nzpvt/pfqcbp/</v>
      </c>
      <c r="G110" t="str">
        <f t="shared" si="13"/>
        <v/>
      </c>
      <c r="H110" t="str">
        <f t="shared" si="14"/>
        <v/>
      </c>
      <c r="I110" t="str">
        <f t="shared" si="15"/>
        <v/>
      </c>
      <c r="K110" t="str">
        <v>/jbt/bbm/tvqh/njqd/vtvwjhm/dnjgl/nmbrz/hgzgq/tdz/</v>
      </c>
      <c r="L110">
        <f t="shared" si="17"/>
        <v>7924</v>
      </c>
      <c r="M110" cm="1">
        <f t="array" ref="M110">_xlfn.LET(_xlpm.countSlash,LEN(K110)-LEN(SUBSTITUTE(K110,"/","")),
  _xlpm.countSlashOther,LEN($K$1:K109)-LEN(SUBSTITUTE($K$1:K109,"/","")),
  SUM(IF(LEFT($K$1:K109,LEN(K110))=K110,IF(_xlpm.countSlash=_xlpm.countSlashOther-1,$M$1:M109,0),0))+L110)</f>
        <v>7924</v>
      </c>
      <c r="N110" s="12" t="str">
        <f t="shared" si="16"/>
        <v/>
      </c>
    </row>
    <row r="111" spans="1:14" ht="17" x14ac:dyDescent="0.25">
      <c r="A111" s="3" t="s">
        <v>77</v>
      </c>
      <c r="B111">
        <f t="shared" si="10"/>
        <v>0</v>
      </c>
      <c r="C111" t="str">
        <f t="shared" si="11"/>
        <v/>
      </c>
      <c r="D111">
        <f t="shared" si="12"/>
        <v>0</v>
      </c>
      <c r="E111" t="str" cm="1">
        <f t="array" ref="E111">_xlfn.IFS(C111="cd",IF(RIGHT(A111,2)=" /","/",IF(D111=1,F110,E110&amp;RIGHT(A111,LEN(A111)-5)&amp;"/")),TRUE,E110)</f>
        <v>/jbt/bbm/nsshzppb/jlcqcb/nzpvt/pfqcbp/fct/</v>
      </c>
      <c r="F111" t="str">
        <f>IF(E111="/","",IF(C111="cd",IF(D111=1,VLOOKUP(F110,$E$1:F110,2,FALSE),E110),F110))</f>
        <v>/jbt/bbm/nsshzppb/jlcqcb/nzpvt/pfqcbp/</v>
      </c>
      <c r="G111" t="str">
        <f t="shared" si="13"/>
        <v/>
      </c>
      <c r="H111" t="str">
        <f t="shared" si="14"/>
        <v>/jbt/bbm/nsshzppb/jlcqcb/nzpvt/pfqcbp/fct/tjznm</v>
      </c>
      <c r="I111">
        <f t="shared" si="15"/>
        <v>33372</v>
      </c>
      <c r="K111" t="str">
        <v>/jbt/bbm/tvqh/njqd/vtvwjhm/dnjgl/nmbrz/hgzgq/rhqj/</v>
      </c>
      <c r="L111">
        <f t="shared" si="17"/>
        <v>36358</v>
      </c>
      <c r="M111" cm="1">
        <f t="array" ref="M111">_xlfn.LET(_xlpm.countSlash,LEN(K111)-LEN(SUBSTITUTE(K111,"/","")),
  _xlpm.countSlashOther,LEN($K$1:K110)-LEN(SUBSTITUTE($K$1:K110,"/","")),
  SUM(IF(LEFT($K$1:K110,LEN(K111))=K111,IF(_xlpm.countSlash=_xlpm.countSlashOther-1,$M$1:M110,0),0))+L111)</f>
        <v>36358</v>
      </c>
      <c r="N111" s="12" t="str">
        <f t="shared" si="16"/>
        <v/>
      </c>
    </row>
    <row r="112" spans="1:14" ht="17" x14ac:dyDescent="0.25">
      <c r="A112" s="3" t="s">
        <v>24</v>
      </c>
      <c r="B112">
        <f t="shared" si="10"/>
        <v>1</v>
      </c>
      <c r="C112" t="str">
        <f t="shared" si="11"/>
        <v>cd</v>
      </c>
      <c r="D112">
        <f t="shared" si="12"/>
        <v>1</v>
      </c>
      <c r="E112" t="str" cm="1">
        <f t="array" ref="E112">_xlfn.IFS(C112="cd",IF(RIGHT(A112,2)=" /","/",IF(D112=1,F111,E111&amp;RIGHT(A112,LEN(A112)-5)&amp;"/")),TRUE,E111)</f>
        <v>/jbt/bbm/nsshzppb/jlcqcb/nzpvt/pfqcbp/</v>
      </c>
      <c r="F112" t="str">
        <f>IF(E112="/","",IF(C112="cd",IF(D112=1,VLOOKUP(F111,$E$1:F111,2,FALSE),E111),F111))</f>
        <v>/jbt/bbm/nsshzppb/jlcqcb/nzpvt/</v>
      </c>
      <c r="G112" t="str">
        <f t="shared" si="13"/>
        <v/>
      </c>
      <c r="H112" t="str">
        <f t="shared" si="14"/>
        <v/>
      </c>
      <c r="I112" t="str">
        <f t="shared" si="15"/>
        <v/>
      </c>
      <c r="K112" t="str">
        <v>/jbt/bbm/tvqh/njqd/vtvwjhm/dnjgl/nmbrz/hgzgq/nzpvt/</v>
      </c>
      <c r="L112">
        <f t="shared" si="17"/>
        <v>408203</v>
      </c>
      <c r="M112" cm="1">
        <f t="array" ref="M112">_xlfn.LET(_xlpm.countSlash,LEN(K112)-LEN(SUBSTITUTE(K112,"/","")),
  _xlpm.countSlashOther,LEN($K$1:K111)-LEN(SUBSTITUTE($K$1:K111,"/","")),
  SUM(IF(LEFT($K$1:K111,LEN(K112))=K112,IF(_xlpm.countSlash=_xlpm.countSlashOther-1,$M$1:M111,0),0))+L112)</f>
        <v>408203</v>
      </c>
      <c r="N112" s="12" t="str">
        <f t="shared" si="16"/>
        <v/>
      </c>
    </row>
    <row r="113" spans="1:14" ht="17" x14ac:dyDescent="0.25">
      <c r="A113" s="3" t="s">
        <v>78</v>
      </c>
      <c r="B113">
        <f t="shared" si="10"/>
        <v>1</v>
      </c>
      <c r="C113" t="str">
        <f t="shared" si="11"/>
        <v>cd</v>
      </c>
      <c r="D113">
        <f t="shared" si="12"/>
        <v>0</v>
      </c>
      <c r="E113" t="str" cm="1">
        <f t="array" ref="E113">_xlfn.IFS(C113="cd",IF(RIGHT(A113,2)=" /","/",IF(D113=1,F112,E112&amp;RIGHT(A113,LEN(A113)-5)&amp;"/")),TRUE,E112)</f>
        <v>/jbt/bbm/nsshzppb/jlcqcb/nzpvt/pfqcbp/ssbv/</v>
      </c>
      <c r="F113" t="str">
        <f>IF(E113="/","",IF(C113="cd",IF(D113=1,VLOOKUP(F112,$E$1:F112,2,FALSE),E112),F112))</f>
        <v>/jbt/bbm/nsshzppb/jlcqcb/nzpvt/pfqcbp/</v>
      </c>
      <c r="G113" t="str">
        <f t="shared" si="13"/>
        <v/>
      </c>
      <c r="H113" t="str">
        <f t="shared" si="14"/>
        <v/>
      </c>
      <c r="I113" t="str">
        <f t="shared" si="15"/>
        <v/>
      </c>
      <c r="K113" t="str">
        <v>/jbt/bbm/tvqh/njqd/vtvwjhm/dnjgl/nmbrz/hgzgq/</v>
      </c>
      <c r="L113">
        <f t="shared" si="17"/>
        <v>732232</v>
      </c>
      <c r="M113" cm="1">
        <f t="array" ref="M113">_xlfn.LET(_xlpm.countSlash,LEN(K113)-LEN(SUBSTITUTE(K113,"/","")),
  _xlpm.countSlashOther,LEN($K$1:K112)-LEN(SUBSTITUTE($K$1:K112,"/","")),
  SUM(IF(LEFT($K$1:K112,LEN(K113))=K113,IF(_xlpm.countSlash=_xlpm.countSlashOther-1,$M$1:M112,0),0))+L113)</f>
        <v>1375469</v>
      </c>
      <c r="N113" s="12" t="str">
        <f t="shared" si="16"/>
        <v/>
      </c>
    </row>
    <row r="114" spans="1:14" ht="17" x14ac:dyDescent="0.25">
      <c r="A114" s="3" t="s">
        <v>3</v>
      </c>
      <c r="B114">
        <f t="shared" si="10"/>
        <v>1</v>
      </c>
      <c r="C114" t="str">
        <f t="shared" si="11"/>
        <v>ls</v>
      </c>
      <c r="D114">
        <f t="shared" si="12"/>
        <v>0</v>
      </c>
      <c r="E114" t="str" cm="1">
        <f t="array" ref="E114">_xlfn.IFS(C114="cd",IF(RIGHT(A114,2)=" /","/",IF(D114=1,F113,E113&amp;RIGHT(A114,LEN(A114)-5)&amp;"/")),TRUE,E113)</f>
        <v>/jbt/bbm/nsshzppb/jlcqcb/nzpvt/pfqcbp/ssbv/</v>
      </c>
      <c r="F114" t="str">
        <f>IF(E114="/","",IF(C114="cd",IF(D114=1,VLOOKUP(F113,$E$1:F113,2,FALSE),E113),F113))</f>
        <v>/jbt/bbm/nsshzppb/jlcqcb/nzpvt/pfqcbp/</v>
      </c>
      <c r="G114" t="str">
        <f t="shared" si="13"/>
        <v/>
      </c>
      <c r="H114" t="str">
        <f t="shared" si="14"/>
        <v/>
      </c>
      <c r="I114" t="str">
        <f t="shared" si="15"/>
        <v/>
      </c>
      <c r="K114" t="str">
        <v>/jbt/bbm/tvqh/njqd/vtvwjhm/dnjgl/nmbrz/fnmsjd/tdz/cmnw/</v>
      </c>
      <c r="L114">
        <f t="shared" si="17"/>
        <v>224596</v>
      </c>
      <c r="M114" cm="1">
        <f t="array" ref="M114">_xlfn.LET(_xlpm.countSlash,LEN(K114)-LEN(SUBSTITUTE(K114,"/","")),
  _xlpm.countSlashOther,LEN($K$1:K113)-LEN(SUBSTITUTE($K$1:K113,"/","")),
  SUM(IF(LEFT($K$1:K113,LEN(K114))=K114,IF(_xlpm.countSlash=_xlpm.countSlashOther-1,$M$1:M113,0),0))+L114)</f>
        <v>224596</v>
      </c>
      <c r="N114" s="12" t="str">
        <f t="shared" si="16"/>
        <v/>
      </c>
    </row>
    <row r="115" spans="1:14" ht="17" x14ac:dyDescent="0.25">
      <c r="A115" s="3" t="s">
        <v>79</v>
      </c>
      <c r="B115">
        <f t="shared" si="10"/>
        <v>0</v>
      </c>
      <c r="C115" t="str">
        <f t="shared" si="11"/>
        <v/>
      </c>
      <c r="D115">
        <f t="shared" si="12"/>
        <v>0</v>
      </c>
      <c r="E115" t="str" cm="1">
        <f t="array" ref="E115">_xlfn.IFS(C115="cd",IF(RIGHT(A115,2)=" /","/",IF(D115=1,F114,E114&amp;RIGHT(A115,LEN(A115)-5)&amp;"/")),TRUE,E114)</f>
        <v>/jbt/bbm/nsshzppb/jlcqcb/nzpvt/pfqcbp/ssbv/</v>
      </c>
      <c r="F115" t="str">
        <f>IF(E115="/","",IF(C115="cd",IF(D115=1,VLOOKUP(F114,$E$1:F114,2,FALSE),E114),F114))</f>
        <v>/jbt/bbm/nsshzppb/jlcqcb/nzpvt/pfqcbp/</v>
      </c>
      <c r="G115" t="str">
        <f t="shared" si="13"/>
        <v/>
      </c>
      <c r="H115" t="str">
        <f t="shared" si="14"/>
        <v>/jbt/bbm/nsshzppb/jlcqcb/nzpvt/pfqcbp/ssbv/bccsm.rqq</v>
      </c>
      <c r="I115">
        <f t="shared" si="15"/>
        <v>273126</v>
      </c>
      <c r="K115" t="str">
        <v>/jbt/bbm/tvqh/njqd/vtvwjhm/dnjgl/nmbrz/fnmsjd/tdz/</v>
      </c>
      <c r="L115">
        <f t="shared" si="17"/>
        <v>0</v>
      </c>
      <c r="M115" cm="1">
        <f t="array" ref="M115">_xlfn.LET(_xlpm.countSlash,LEN(K115)-LEN(SUBSTITUTE(K115,"/","")),
  _xlpm.countSlashOther,LEN($K$1:K114)-LEN(SUBSTITUTE($K$1:K114,"/","")),
  SUM(IF(LEFT($K$1:K114,LEN(K115))=K115,IF(_xlpm.countSlash=_xlpm.countSlashOther-1,$M$1:M114,0),0))+L115)</f>
        <v>224596</v>
      </c>
      <c r="N115" s="12" t="str">
        <f t="shared" si="16"/>
        <v/>
      </c>
    </row>
    <row r="116" spans="1:14" ht="17" x14ac:dyDescent="0.25">
      <c r="A116" s="3" t="s">
        <v>80</v>
      </c>
      <c r="B116">
        <f t="shared" si="10"/>
        <v>0</v>
      </c>
      <c r="C116" t="str">
        <f t="shared" si="11"/>
        <v/>
      </c>
      <c r="D116">
        <f t="shared" si="12"/>
        <v>0</v>
      </c>
      <c r="E116" t="str" cm="1">
        <f t="array" ref="E116">_xlfn.IFS(C116="cd",IF(RIGHT(A116,2)=" /","/",IF(D116=1,F115,E115&amp;RIGHT(A116,LEN(A116)-5)&amp;"/")),TRUE,E115)</f>
        <v>/jbt/bbm/nsshzppb/jlcqcb/nzpvt/pfqcbp/ssbv/</v>
      </c>
      <c r="F116" t="str">
        <f>IF(E116="/","",IF(C116="cd",IF(D116=1,VLOOKUP(F115,$E$1:F115,2,FALSE),E115),F115))</f>
        <v>/jbt/bbm/nsshzppb/jlcqcb/nzpvt/pfqcbp/</v>
      </c>
      <c r="G116" t="str">
        <f t="shared" si="13"/>
        <v/>
      </c>
      <c r="H116" t="str">
        <f t="shared" si="14"/>
        <v>/jbt/bbm/nsshzppb/jlcqcb/nzpvt/pfqcbp/ssbv/cqzglqw.ppf</v>
      </c>
      <c r="I116">
        <f t="shared" si="15"/>
        <v>298840</v>
      </c>
      <c r="K116" t="str">
        <v>/jbt/bbm/tvqh/njqd/vtvwjhm/dnjgl/nmbrz/fnmsjd/jzq/nzpvt/</v>
      </c>
      <c r="L116">
        <f t="shared" si="17"/>
        <v>34417</v>
      </c>
      <c r="M116" cm="1">
        <f t="array" ref="M116">_xlfn.LET(_xlpm.countSlash,LEN(K116)-LEN(SUBSTITUTE(K116,"/","")),
  _xlpm.countSlashOther,LEN($K$1:K115)-LEN(SUBSTITUTE($K$1:K115,"/","")),
  SUM(IF(LEFT($K$1:K115,LEN(K116))=K116,IF(_xlpm.countSlash=_xlpm.countSlashOther-1,$M$1:M115,0),0))+L116)</f>
        <v>34417</v>
      </c>
      <c r="N116" s="12" t="str">
        <f t="shared" si="16"/>
        <v/>
      </c>
    </row>
    <row r="117" spans="1:14" ht="17" x14ac:dyDescent="0.25">
      <c r="A117" s="3" t="s">
        <v>13</v>
      </c>
      <c r="B117">
        <f t="shared" si="10"/>
        <v>0</v>
      </c>
      <c r="C117" t="str">
        <f t="shared" si="11"/>
        <v/>
      </c>
      <c r="D117">
        <f t="shared" si="12"/>
        <v>0</v>
      </c>
      <c r="E117" t="str" cm="1">
        <f t="array" ref="E117">_xlfn.IFS(C117="cd",IF(RIGHT(A117,2)=" /","/",IF(D117=1,F116,E116&amp;RIGHT(A117,LEN(A117)-5)&amp;"/")),TRUE,E116)</f>
        <v>/jbt/bbm/nsshzppb/jlcqcb/nzpvt/pfqcbp/ssbv/</v>
      </c>
      <c r="F117" t="str">
        <f>IF(E117="/","",IF(C117="cd",IF(D117=1,VLOOKUP(F116,$E$1:F116,2,FALSE),E116),F116))</f>
        <v>/jbt/bbm/nsshzppb/jlcqcb/nzpvt/pfqcbp/</v>
      </c>
      <c r="G117" t="str">
        <f t="shared" si="13"/>
        <v>/jbt/bbm/nsshzppb/jlcqcb/nzpvt/pfqcbp/ssbv/fct</v>
      </c>
      <c r="H117" t="str">
        <f t="shared" si="14"/>
        <v/>
      </c>
      <c r="I117" t="str">
        <f t="shared" si="15"/>
        <v/>
      </c>
      <c r="K117" t="str">
        <v>/jbt/bbm/tvqh/njqd/vtvwjhm/dnjgl/nmbrz/fnmsjd/jzq/</v>
      </c>
      <c r="L117">
        <f t="shared" si="17"/>
        <v>0</v>
      </c>
      <c r="M117" cm="1">
        <f t="array" ref="M117">_xlfn.LET(_xlpm.countSlash,LEN(K117)-LEN(SUBSTITUTE(K117,"/","")),
  _xlpm.countSlashOther,LEN($K$1:K116)-LEN(SUBSTITUTE($K$1:K116,"/","")),
  SUM(IF(LEFT($K$1:K116,LEN(K117))=K117,IF(_xlpm.countSlash=_xlpm.countSlashOther-1,$M$1:M116,0),0))+L117)</f>
        <v>34417</v>
      </c>
      <c r="N117" s="12" t="str">
        <f t="shared" si="16"/>
        <v/>
      </c>
    </row>
    <row r="118" spans="1:14" ht="17" x14ac:dyDescent="0.25">
      <c r="A118" s="3" t="s">
        <v>81</v>
      </c>
      <c r="B118">
        <f t="shared" si="10"/>
        <v>0</v>
      </c>
      <c r="C118" t="str">
        <f t="shared" si="11"/>
        <v/>
      </c>
      <c r="D118">
        <f t="shared" si="12"/>
        <v>0</v>
      </c>
      <c r="E118" t="str" cm="1">
        <f t="array" ref="E118">_xlfn.IFS(C118="cd",IF(RIGHT(A118,2)=" /","/",IF(D118=1,F117,E117&amp;RIGHT(A118,LEN(A118)-5)&amp;"/")),TRUE,E117)</f>
        <v>/jbt/bbm/nsshzppb/jlcqcb/nzpvt/pfqcbp/ssbv/</v>
      </c>
      <c r="F118" t="str">
        <f>IF(E118="/","",IF(C118="cd",IF(D118=1,VLOOKUP(F117,$E$1:F117,2,FALSE),E117),F117))</f>
        <v>/jbt/bbm/nsshzppb/jlcqcb/nzpvt/pfqcbp/</v>
      </c>
      <c r="G118" t="str">
        <f t="shared" si="13"/>
        <v>/jbt/bbm/nsshzppb/jlcqcb/nzpvt/pfqcbp/ssbv/pmqj</v>
      </c>
      <c r="H118" t="str">
        <f t="shared" si="14"/>
        <v/>
      </c>
      <c r="I118" t="str">
        <f t="shared" si="15"/>
        <v/>
      </c>
      <c r="K118" t="str">
        <v>/jbt/bbm/tvqh/njqd/vtvwjhm/dnjgl/nmbrz/fnmsjd/fbnmdwmw/</v>
      </c>
      <c r="L118">
        <f t="shared" si="17"/>
        <v>183892</v>
      </c>
      <c r="M118" cm="1">
        <f t="array" ref="M118">_xlfn.LET(_xlpm.countSlash,LEN(K118)-LEN(SUBSTITUTE(K118,"/","")),
  _xlpm.countSlashOther,LEN($K$1:K117)-LEN(SUBSTITUTE($K$1:K117,"/","")),
  SUM(IF(LEFT($K$1:K117,LEN(K118))=K118,IF(_xlpm.countSlash=_xlpm.countSlashOther-1,$M$1:M117,0),0))+L118)</f>
        <v>183892</v>
      </c>
      <c r="N118" s="12" t="str">
        <f t="shared" si="16"/>
        <v/>
      </c>
    </row>
    <row r="119" spans="1:14" ht="17" x14ac:dyDescent="0.25">
      <c r="A119" s="3" t="s">
        <v>82</v>
      </c>
      <c r="B119">
        <f t="shared" si="10"/>
        <v>0</v>
      </c>
      <c r="C119" t="str">
        <f t="shared" si="11"/>
        <v/>
      </c>
      <c r="D119">
        <f t="shared" si="12"/>
        <v>0</v>
      </c>
      <c r="E119" t="str" cm="1">
        <f t="array" ref="E119">_xlfn.IFS(C119="cd",IF(RIGHT(A119,2)=" /","/",IF(D119=1,F118,E118&amp;RIGHT(A119,LEN(A119)-5)&amp;"/")),TRUE,E118)</f>
        <v>/jbt/bbm/nsshzppb/jlcqcb/nzpvt/pfqcbp/ssbv/</v>
      </c>
      <c r="F119" t="str">
        <f>IF(E119="/","",IF(C119="cd",IF(D119=1,VLOOKUP(F118,$E$1:F118,2,FALSE),E118),F118))</f>
        <v>/jbt/bbm/nsshzppb/jlcqcb/nzpvt/pfqcbp/</v>
      </c>
      <c r="G119" t="str">
        <f t="shared" si="13"/>
        <v/>
      </c>
      <c r="H119" t="str">
        <f t="shared" si="14"/>
        <v>/jbt/bbm/nsshzppb/jlcqcb/nzpvt/pfqcbp/ssbv/qdvm.wsc</v>
      </c>
      <c r="I119">
        <f t="shared" si="15"/>
        <v>126839</v>
      </c>
      <c r="K119" t="str">
        <v>/jbt/bbm/tvqh/njqd/vtvwjhm/dnjgl/nmbrz/fnmsjd/</v>
      </c>
      <c r="L119">
        <f t="shared" si="17"/>
        <v>108902</v>
      </c>
      <c r="M119" cm="1">
        <f t="array" ref="M119">_xlfn.LET(_xlpm.countSlash,LEN(K119)-LEN(SUBSTITUTE(K119,"/","")),
  _xlpm.countSlashOther,LEN($K$1:K118)-LEN(SUBSTITUTE($K$1:K118,"/","")),
  SUM(IF(LEFT($K$1:K118,LEN(K119))=K119,IF(_xlpm.countSlash=_xlpm.countSlashOther-1,$M$1:M118,0),0))+L119)</f>
        <v>551807</v>
      </c>
      <c r="N119" s="12" t="str">
        <f t="shared" si="16"/>
        <v/>
      </c>
    </row>
    <row r="120" spans="1:14" ht="17" x14ac:dyDescent="0.25">
      <c r="A120" s="3" t="s">
        <v>20</v>
      </c>
      <c r="B120">
        <f t="shared" si="10"/>
        <v>1</v>
      </c>
      <c r="C120" t="str">
        <f t="shared" si="11"/>
        <v>cd</v>
      </c>
      <c r="D120">
        <f t="shared" si="12"/>
        <v>0</v>
      </c>
      <c r="E120" t="str" cm="1">
        <f t="array" ref="E120">_xlfn.IFS(C120="cd",IF(RIGHT(A120,2)=" /","/",IF(D120=1,F119,E119&amp;RIGHT(A120,LEN(A120)-5)&amp;"/")),TRUE,E119)</f>
        <v>/jbt/bbm/nsshzppb/jlcqcb/nzpvt/pfqcbp/ssbv/fct/</v>
      </c>
      <c r="F120" t="str">
        <f>IF(E120="/","",IF(C120="cd",IF(D120=1,VLOOKUP(F119,$E$1:F119,2,FALSE),E119),F119))</f>
        <v>/jbt/bbm/nsshzppb/jlcqcb/nzpvt/pfqcbp/ssbv/</v>
      </c>
      <c r="G120" t="str">
        <f t="shared" si="13"/>
        <v/>
      </c>
      <c r="H120" t="str">
        <f t="shared" si="14"/>
        <v/>
      </c>
      <c r="I120" t="str">
        <f t="shared" si="15"/>
        <v/>
      </c>
      <c r="K120" t="str">
        <v>/jbt/bbm/tvqh/njqd/vtvwjhm/dnjgl/nmbrz/cjv/</v>
      </c>
      <c r="L120">
        <f t="shared" si="17"/>
        <v>108233</v>
      </c>
      <c r="M120" cm="1">
        <f t="array" ref="M120">_xlfn.LET(_xlpm.countSlash,LEN(K120)-LEN(SUBSTITUTE(K120,"/","")),
  _xlpm.countSlashOther,LEN($K$1:K119)-LEN(SUBSTITUTE($K$1:K119,"/","")),
  SUM(IF(LEFT($K$1:K119,LEN(K120))=K120,IF(_xlpm.countSlash=_xlpm.countSlashOther-1,$M$1:M119,0),0))+L120)</f>
        <v>108233</v>
      </c>
      <c r="N120" s="12" t="str">
        <f t="shared" si="16"/>
        <v/>
      </c>
    </row>
    <row r="121" spans="1:14" ht="17" x14ac:dyDescent="0.25">
      <c r="A121" s="3" t="s">
        <v>3</v>
      </c>
      <c r="B121">
        <f t="shared" si="10"/>
        <v>1</v>
      </c>
      <c r="C121" t="str">
        <f t="shared" si="11"/>
        <v>ls</v>
      </c>
      <c r="D121">
        <f t="shared" si="12"/>
        <v>0</v>
      </c>
      <c r="E121" t="str" cm="1">
        <f t="array" ref="E121">_xlfn.IFS(C121="cd",IF(RIGHT(A121,2)=" /","/",IF(D121=1,F120,E120&amp;RIGHT(A121,LEN(A121)-5)&amp;"/")),TRUE,E120)</f>
        <v>/jbt/bbm/nsshzppb/jlcqcb/nzpvt/pfqcbp/ssbv/fct/</v>
      </c>
      <c r="F121" t="str">
        <f>IF(E121="/","",IF(C121="cd",IF(D121=1,VLOOKUP(F120,$E$1:F120,2,FALSE),E120),F120))</f>
        <v>/jbt/bbm/nsshzppb/jlcqcb/nzpvt/pfqcbp/ssbv/</v>
      </c>
      <c r="G121" t="str">
        <f t="shared" si="13"/>
        <v/>
      </c>
      <c r="H121" t="str">
        <f t="shared" si="14"/>
        <v/>
      </c>
      <c r="I121" t="str">
        <f t="shared" si="15"/>
        <v/>
      </c>
      <c r="K121" t="str">
        <v>/jbt/bbm/tvqh/njqd/vtvwjhm/dnjgl/nmbrz/</v>
      </c>
      <c r="L121">
        <f t="shared" si="17"/>
        <v>496220</v>
      </c>
      <c r="M121" cm="1">
        <f t="array" ref="M121">_xlfn.LET(_xlpm.countSlash,LEN(K121)-LEN(SUBSTITUTE(K121,"/","")),
  _xlpm.countSlashOther,LEN($K$1:K120)-LEN(SUBSTITUTE($K$1:K120,"/","")),
  SUM(IF(LEFT($K$1:K120,LEN(K121))=K121,IF(_xlpm.countSlash=_xlpm.countSlashOther-1,$M$1:M120,0),0))+L121)</f>
        <v>3113872</v>
      </c>
      <c r="N121" s="12" t="str">
        <f t="shared" si="16"/>
        <v/>
      </c>
    </row>
    <row r="122" spans="1:14" ht="17" x14ac:dyDescent="0.25">
      <c r="A122" s="3" t="s">
        <v>83</v>
      </c>
      <c r="B122">
        <f t="shared" si="10"/>
        <v>0</v>
      </c>
      <c r="C122" t="str">
        <f t="shared" si="11"/>
        <v/>
      </c>
      <c r="D122">
        <f t="shared" si="12"/>
        <v>0</v>
      </c>
      <c r="E122" t="str" cm="1">
        <f t="array" ref="E122">_xlfn.IFS(C122="cd",IF(RIGHT(A122,2)=" /","/",IF(D122=1,F121,E121&amp;RIGHT(A122,LEN(A122)-5)&amp;"/")),TRUE,E121)</f>
        <v>/jbt/bbm/nsshzppb/jlcqcb/nzpvt/pfqcbp/ssbv/fct/</v>
      </c>
      <c r="F122" t="str">
        <f>IF(E122="/","",IF(C122="cd",IF(D122=1,VLOOKUP(F121,$E$1:F121,2,FALSE),E121),F121))</f>
        <v>/jbt/bbm/nsshzppb/jlcqcb/nzpvt/pfqcbp/ssbv/</v>
      </c>
      <c r="G122" t="str">
        <f t="shared" si="13"/>
        <v/>
      </c>
      <c r="H122" t="str">
        <f t="shared" si="14"/>
        <v>/jbt/bbm/nsshzppb/jlcqcb/nzpvt/pfqcbp/ssbv/fct/bcqms.cbt</v>
      </c>
      <c r="I122">
        <f t="shared" si="15"/>
        <v>323437</v>
      </c>
      <c r="K122" t="str">
        <v>/jbt/bbm/tvqh/njqd/vtvwjhm/dnjgl/nlfv/</v>
      </c>
      <c r="L122">
        <f t="shared" si="17"/>
        <v>121726</v>
      </c>
      <c r="M122" cm="1">
        <f t="array" ref="M122">_xlfn.LET(_xlpm.countSlash,LEN(K122)-LEN(SUBSTITUTE(K122,"/","")),
  _xlpm.countSlashOther,LEN($K$1:K121)-LEN(SUBSTITUTE($K$1:K121,"/","")),
  SUM(IF(LEFT($K$1:K121,LEN(K122))=K122,IF(_xlpm.countSlash=_xlpm.countSlashOther-1,$M$1:M121,0),0))+L122)</f>
        <v>121726</v>
      </c>
      <c r="N122" s="12" t="str">
        <f t="shared" si="16"/>
        <v/>
      </c>
    </row>
    <row r="123" spans="1:14" ht="17" x14ac:dyDescent="0.25">
      <c r="A123" s="3" t="s">
        <v>84</v>
      </c>
      <c r="B123">
        <f t="shared" si="10"/>
        <v>0</v>
      </c>
      <c r="C123" t="str">
        <f t="shared" si="11"/>
        <v/>
      </c>
      <c r="D123">
        <f t="shared" si="12"/>
        <v>0</v>
      </c>
      <c r="E123" t="str" cm="1">
        <f t="array" ref="E123">_xlfn.IFS(C123="cd",IF(RIGHT(A123,2)=" /","/",IF(D123=1,F122,E122&amp;RIGHT(A123,LEN(A123)-5)&amp;"/")),TRUE,E122)</f>
        <v>/jbt/bbm/nsshzppb/jlcqcb/nzpvt/pfqcbp/ssbv/fct/</v>
      </c>
      <c r="F123" t="str">
        <f>IF(E123="/","",IF(C123="cd",IF(D123=1,VLOOKUP(F122,$E$1:F122,2,FALSE),E122),F122))</f>
        <v>/jbt/bbm/nsshzppb/jlcqcb/nzpvt/pfqcbp/ssbv/</v>
      </c>
      <c r="G123" t="str">
        <f t="shared" si="13"/>
        <v/>
      </c>
      <c r="H123" t="str">
        <f t="shared" si="14"/>
        <v>/jbt/bbm/nsshzppb/jlcqcb/nzpvt/pfqcbp/ssbv/fct/drcmppfs</v>
      </c>
      <c r="I123">
        <f t="shared" si="15"/>
        <v>91849</v>
      </c>
      <c r="K123" t="str">
        <v>/jbt/bbm/tvqh/njqd/vtvwjhm/dnjgl/lpdzhhf/</v>
      </c>
      <c r="L123">
        <f t="shared" si="17"/>
        <v>498936</v>
      </c>
      <c r="M123" cm="1">
        <f t="array" ref="M123">_xlfn.LET(_xlpm.countSlash,LEN(K123)-LEN(SUBSTITUTE(K123,"/","")),
  _xlpm.countSlashOther,LEN($K$1:K122)-LEN(SUBSTITUTE($K$1:K122,"/","")),
  SUM(IF(LEFT($K$1:K122,LEN(K123))=K123,IF(_xlpm.countSlash=_xlpm.countSlashOther-1,$M$1:M122,0),0))+L123)</f>
        <v>498936</v>
      </c>
      <c r="N123" s="12" t="str">
        <f t="shared" si="16"/>
        <v/>
      </c>
    </row>
    <row r="124" spans="1:14" ht="17" x14ac:dyDescent="0.25">
      <c r="A124" s="3" t="s">
        <v>85</v>
      </c>
      <c r="B124">
        <f t="shared" si="10"/>
        <v>0</v>
      </c>
      <c r="C124" t="str">
        <f t="shared" si="11"/>
        <v/>
      </c>
      <c r="D124">
        <f t="shared" si="12"/>
        <v>0</v>
      </c>
      <c r="E124" t="str" cm="1">
        <f t="array" ref="E124">_xlfn.IFS(C124="cd",IF(RIGHT(A124,2)=" /","/",IF(D124=1,F123,E123&amp;RIGHT(A124,LEN(A124)-5)&amp;"/")),TRUE,E123)</f>
        <v>/jbt/bbm/nsshzppb/jlcqcb/nzpvt/pfqcbp/ssbv/fct/</v>
      </c>
      <c r="F124" t="str">
        <f>IF(E124="/","",IF(C124="cd",IF(D124=1,VLOOKUP(F123,$E$1:F123,2,FALSE),E123),F123))</f>
        <v>/jbt/bbm/nsshzppb/jlcqcb/nzpvt/pfqcbp/ssbv/</v>
      </c>
      <c r="G124" t="str">
        <f t="shared" si="13"/>
        <v/>
      </c>
      <c r="H124" t="str">
        <f t="shared" si="14"/>
        <v>/jbt/bbm/nsshzppb/jlcqcb/nzpvt/pfqcbp/ssbv/fct/jbmbrg.ggs</v>
      </c>
      <c r="I124">
        <f t="shared" si="15"/>
        <v>103408</v>
      </c>
      <c r="K124" t="str">
        <v>/jbt/bbm/tvqh/njqd/vtvwjhm/dnjgl/</v>
      </c>
      <c r="L124">
        <f t="shared" si="17"/>
        <v>168524</v>
      </c>
      <c r="M124" cm="1">
        <f t="array" ref="M124">_xlfn.LET(_xlpm.countSlash,LEN(K124)-LEN(SUBSTITUTE(K124,"/","")),
  _xlpm.countSlashOther,LEN($K$1:K123)-LEN(SUBSTITUTE($K$1:K123,"/","")),
  SUM(IF(LEFT($K$1:K123,LEN(K124))=K124,IF(_xlpm.countSlash=_xlpm.countSlashOther-1,$M$1:M123,0),0))+L124)</f>
        <v>3903058</v>
      </c>
      <c r="N124" s="12" t="str">
        <f t="shared" si="16"/>
        <v/>
      </c>
    </row>
    <row r="125" spans="1:14" ht="17" x14ac:dyDescent="0.25">
      <c r="A125" s="3" t="s">
        <v>86</v>
      </c>
      <c r="B125">
        <f t="shared" si="10"/>
        <v>0</v>
      </c>
      <c r="C125" t="str">
        <f t="shared" si="11"/>
        <v/>
      </c>
      <c r="D125">
        <f t="shared" si="12"/>
        <v>0</v>
      </c>
      <c r="E125" t="str" cm="1">
        <f t="array" ref="E125">_xlfn.IFS(C125="cd",IF(RIGHT(A125,2)=" /","/",IF(D125=1,F124,E124&amp;RIGHT(A125,LEN(A125)-5)&amp;"/")),TRUE,E124)</f>
        <v>/jbt/bbm/nsshzppb/jlcqcb/nzpvt/pfqcbp/ssbv/fct/</v>
      </c>
      <c r="F125" t="str">
        <f>IF(E125="/","",IF(C125="cd",IF(D125=1,VLOOKUP(F124,$E$1:F124,2,FALSE),E124),F124))</f>
        <v>/jbt/bbm/nsshzppb/jlcqcb/nzpvt/pfqcbp/ssbv/</v>
      </c>
      <c r="G125" t="str">
        <f t="shared" si="13"/>
        <v/>
      </c>
      <c r="H125" t="str">
        <f t="shared" si="14"/>
        <v>/jbt/bbm/nsshzppb/jlcqcb/nzpvt/pfqcbp/ssbv/fct/mnfrhs</v>
      </c>
      <c r="I125">
        <f t="shared" si="15"/>
        <v>261735</v>
      </c>
      <c r="K125" t="str">
        <v>/jbt/bbm/tvqh/njqd/vtvwjhm/</v>
      </c>
      <c r="L125">
        <f t="shared" si="17"/>
        <v>309242</v>
      </c>
      <c r="M125" cm="1">
        <f t="array" ref="M125">_xlfn.LET(_xlpm.countSlash,LEN(K125)-LEN(SUBSTITUTE(K125,"/","")),
  _xlpm.countSlashOther,LEN($K$1:K124)-LEN(SUBSTITUTE($K$1:K124,"/","")),
  SUM(IF(LEFT($K$1:K124,LEN(K125))=K125,IF(_xlpm.countSlash=_xlpm.countSlashOther-1,$M$1:M124,0),0))+L125)</f>
        <v>4212300</v>
      </c>
      <c r="N125" s="12" t="str">
        <f t="shared" si="16"/>
        <v/>
      </c>
    </row>
    <row r="126" spans="1:14" ht="17" x14ac:dyDescent="0.25">
      <c r="A126" s="3" t="s">
        <v>87</v>
      </c>
      <c r="B126">
        <f t="shared" si="10"/>
        <v>0</v>
      </c>
      <c r="C126" t="str">
        <f t="shared" si="11"/>
        <v/>
      </c>
      <c r="D126">
        <f t="shared" si="12"/>
        <v>0</v>
      </c>
      <c r="E126" t="str" cm="1">
        <f t="array" ref="E126">_xlfn.IFS(C126="cd",IF(RIGHT(A126,2)=" /","/",IF(D126=1,F125,E125&amp;RIGHT(A126,LEN(A126)-5)&amp;"/")),TRUE,E125)</f>
        <v>/jbt/bbm/nsshzppb/jlcqcb/nzpvt/pfqcbp/ssbv/fct/</v>
      </c>
      <c r="F126" t="str">
        <f>IF(E126="/","",IF(C126="cd",IF(D126=1,VLOOKUP(F125,$E$1:F125,2,FALSE),E125),F125))</f>
        <v>/jbt/bbm/nsshzppb/jlcqcb/nzpvt/pfqcbp/ssbv/</v>
      </c>
      <c r="G126" t="str">
        <f t="shared" si="13"/>
        <v/>
      </c>
      <c r="H126" t="str">
        <f t="shared" si="14"/>
        <v>/jbt/bbm/nsshzppb/jlcqcb/nzpvt/pfqcbp/ssbv/fct/wvrj.pzg</v>
      </c>
      <c r="I126">
        <f t="shared" si="15"/>
        <v>326197</v>
      </c>
      <c r="K126" t="str">
        <v>/jbt/bbm/tvqh/njqd/nzpvt/tdz/tdz/zdbsq/</v>
      </c>
      <c r="L126">
        <f t="shared" si="17"/>
        <v>90049</v>
      </c>
      <c r="M126" cm="1">
        <f t="array" ref="M126">_xlfn.LET(_xlpm.countSlash,LEN(K126)-LEN(SUBSTITUTE(K126,"/","")),
  _xlpm.countSlashOther,LEN($K$1:K125)-LEN(SUBSTITUTE($K$1:K125,"/","")),
  SUM(IF(LEFT($K$1:K125,LEN(K126))=K126,IF(_xlpm.countSlash=_xlpm.countSlashOther-1,$M$1:M125,0),0))+L126)</f>
        <v>90049</v>
      </c>
      <c r="N126" s="12" t="str">
        <f t="shared" si="16"/>
        <v/>
      </c>
    </row>
    <row r="127" spans="1:14" ht="17" x14ac:dyDescent="0.25">
      <c r="A127" s="3" t="s">
        <v>24</v>
      </c>
      <c r="B127">
        <f t="shared" si="10"/>
        <v>1</v>
      </c>
      <c r="C127" t="str">
        <f t="shared" si="11"/>
        <v>cd</v>
      </c>
      <c r="D127">
        <f t="shared" si="12"/>
        <v>1</v>
      </c>
      <c r="E127" t="str" cm="1">
        <f t="array" ref="E127">_xlfn.IFS(C127="cd",IF(RIGHT(A127,2)=" /","/",IF(D127=1,F126,E126&amp;RIGHT(A127,LEN(A127)-5)&amp;"/")),TRUE,E126)</f>
        <v>/jbt/bbm/nsshzppb/jlcqcb/nzpvt/pfqcbp/ssbv/</v>
      </c>
      <c r="F127" t="str">
        <f>IF(E127="/","",IF(C127="cd",IF(D127=1,VLOOKUP(F126,$E$1:F126,2,FALSE),E126),F126))</f>
        <v>/jbt/bbm/nsshzppb/jlcqcb/nzpvt/pfqcbp/</v>
      </c>
      <c r="G127" t="str">
        <f t="shared" si="13"/>
        <v/>
      </c>
      <c r="H127" t="str">
        <f t="shared" si="14"/>
        <v/>
      </c>
      <c r="I127" t="str">
        <f t="shared" si="15"/>
        <v/>
      </c>
      <c r="K127" t="str">
        <v>/jbt/bbm/tvqh/njqd/nzpvt/tdz/tdz/gwpps/</v>
      </c>
      <c r="L127">
        <f t="shared" si="17"/>
        <v>193706</v>
      </c>
      <c r="M127" cm="1">
        <f t="array" ref="M127">_xlfn.LET(_xlpm.countSlash,LEN(K127)-LEN(SUBSTITUTE(K127,"/","")),
  _xlpm.countSlashOther,LEN($K$1:K126)-LEN(SUBSTITUTE($K$1:K126,"/","")),
  SUM(IF(LEFT($K$1:K126,LEN(K127))=K127,IF(_xlpm.countSlash=_xlpm.countSlashOther-1,$M$1:M126,0),0))+L127)</f>
        <v>193706</v>
      </c>
      <c r="N127" s="12" t="str">
        <f t="shared" si="16"/>
        <v/>
      </c>
    </row>
    <row r="128" spans="1:14" ht="17" x14ac:dyDescent="0.25">
      <c r="A128" s="3" t="s">
        <v>88</v>
      </c>
      <c r="B128">
        <f t="shared" si="10"/>
        <v>1</v>
      </c>
      <c r="C128" t="str">
        <f t="shared" si="11"/>
        <v>cd</v>
      </c>
      <c r="D128">
        <f t="shared" si="12"/>
        <v>0</v>
      </c>
      <c r="E128" t="str" cm="1">
        <f t="array" ref="E128">_xlfn.IFS(C128="cd",IF(RIGHT(A128,2)=" /","/",IF(D128=1,F127,E127&amp;RIGHT(A128,LEN(A128)-5)&amp;"/")),TRUE,E127)</f>
        <v>/jbt/bbm/nsshzppb/jlcqcb/nzpvt/pfqcbp/ssbv/pmqj/</v>
      </c>
      <c r="F128" t="str">
        <f>IF(E128="/","",IF(C128="cd",IF(D128=1,VLOOKUP(F127,$E$1:F127,2,FALSE),E127),F127))</f>
        <v>/jbt/bbm/nsshzppb/jlcqcb/nzpvt/pfqcbp/ssbv/</v>
      </c>
      <c r="G128" t="str">
        <f t="shared" si="13"/>
        <v/>
      </c>
      <c r="H128" t="str">
        <f t="shared" si="14"/>
        <v/>
      </c>
      <c r="I128" t="str">
        <f t="shared" si="15"/>
        <v/>
      </c>
      <c r="K128" t="str">
        <v>/jbt/bbm/tvqh/njqd/nzpvt/tdz/tdz/</v>
      </c>
      <c r="L128">
        <f t="shared" si="17"/>
        <v>0</v>
      </c>
      <c r="M128" cm="1">
        <f t="array" ref="M128">_xlfn.LET(_xlpm.countSlash,LEN(K128)-LEN(SUBSTITUTE(K128,"/","")),
  _xlpm.countSlashOther,LEN($K$1:K127)-LEN(SUBSTITUTE($K$1:K127,"/","")),
  SUM(IF(LEFT($K$1:K127,LEN(K128))=K128,IF(_xlpm.countSlash=_xlpm.countSlashOther-1,$M$1:M127,0),0))+L128)</f>
        <v>283755</v>
      </c>
      <c r="N128" s="12" t="str">
        <f t="shared" si="16"/>
        <v/>
      </c>
    </row>
    <row r="129" spans="1:14" ht="17" x14ac:dyDescent="0.25">
      <c r="A129" s="3" t="s">
        <v>3</v>
      </c>
      <c r="B129">
        <f t="shared" si="10"/>
        <v>1</v>
      </c>
      <c r="C129" t="str">
        <f t="shared" si="11"/>
        <v>ls</v>
      </c>
      <c r="D129">
        <f t="shared" si="12"/>
        <v>0</v>
      </c>
      <c r="E129" t="str" cm="1">
        <f t="array" ref="E129">_xlfn.IFS(C129="cd",IF(RIGHT(A129,2)=" /","/",IF(D129=1,F128,E128&amp;RIGHT(A129,LEN(A129)-5)&amp;"/")),TRUE,E128)</f>
        <v>/jbt/bbm/nsshzppb/jlcqcb/nzpvt/pfqcbp/ssbv/pmqj/</v>
      </c>
      <c r="F129" t="str">
        <f>IF(E129="/","",IF(C129="cd",IF(D129=1,VLOOKUP(F128,$E$1:F128,2,FALSE),E128),F128))</f>
        <v>/jbt/bbm/nsshzppb/jlcqcb/nzpvt/pfqcbp/ssbv/</v>
      </c>
      <c r="G129" t="str">
        <f t="shared" si="13"/>
        <v/>
      </c>
      <c r="H129" t="str">
        <f t="shared" si="14"/>
        <v/>
      </c>
      <c r="I129" t="str">
        <f t="shared" si="15"/>
        <v/>
      </c>
      <c r="K129" t="str">
        <v>/jbt/bbm/tvqh/njqd/nzpvt/tdz/pfqcbp/</v>
      </c>
      <c r="L129">
        <f t="shared" si="17"/>
        <v>194548</v>
      </c>
      <c r="M129" cm="1">
        <f t="array" ref="M129">_xlfn.LET(_xlpm.countSlash,LEN(K129)-LEN(SUBSTITUTE(K129,"/","")),
  _xlpm.countSlashOther,LEN($K$1:K128)-LEN(SUBSTITUTE($K$1:K128,"/","")),
  SUM(IF(LEFT($K$1:K128,LEN(K129))=K129,IF(_xlpm.countSlash=_xlpm.countSlashOther-1,$M$1:M128,0),0))+L129)</f>
        <v>194548</v>
      </c>
      <c r="N129" s="12" t="str">
        <f t="shared" si="16"/>
        <v/>
      </c>
    </row>
    <row r="130" spans="1:14" ht="17" x14ac:dyDescent="0.25">
      <c r="A130" s="3" t="s">
        <v>89</v>
      </c>
      <c r="B130">
        <f t="shared" si="10"/>
        <v>0</v>
      </c>
      <c r="C130" t="str">
        <f t="shared" si="11"/>
        <v/>
      </c>
      <c r="D130">
        <f t="shared" si="12"/>
        <v>0</v>
      </c>
      <c r="E130" t="str" cm="1">
        <f t="array" ref="E130">_xlfn.IFS(C130="cd",IF(RIGHT(A130,2)=" /","/",IF(D130=1,F129,E129&amp;RIGHT(A130,LEN(A130)-5)&amp;"/")),TRUE,E129)</f>
        <v>/jbt/bbm/nsshzppb/jlcqcb/nzpvt/pfqcbp/ssbv/pmqj/</v>
      </c>
      <c r="F130" t="str">
        <f>IF(E130="/","",IF(C130="cd",IF(D130=1,VLOOKUP(F129,$E$1:F129,2,FALSE),E129),F129))</f>
        <v>/jbt/bbm/nsshzppb/jlcqcb/nzpvt/pfqcbp/ssbv/</v>
      </c>
      <c r="G130" t="str">
        <f t="shared" si="13"/>
        <v/>
      </c>
      <c r="H130" t="str">
        <f t="shared" si="14"/>
        <v>/jbt/bbm/nsshzppb/jlcqcb/nzpvt/pfqcbp/ssbv/pmqj/vhpqwp</v>
      </c>
      <c r="I130">
        <f t="shared" si="15"/>
        <v>34310</v>
      </c>
      <c r="K130" t="str">
        <v>/jbt/bbm/tvqh/njqd/nzpvt/tdz/fgd/zfvwp/</v>
      </c>
      <c r="L130">
        <f t="shared" ref="L130:L161" si="18">SUMIFS($I:$I,$E:$E,K130)</f>
        <v>48696</v>
      </c>
      <c r="M130" cm="1">
        <f t="array" ref="M130">_xlfn.LET(_xlpm.countSlash,LEN(K130)-LEN(SUBSTITUTE(K130,"/","")),
  _xlpm.countSlashOther,LEN($K$1:K129)-LEN(SUBSTITUTE($K$1:K129,"/","")),
  SUM(IF(LEFT($K$1:K129,LEN(K130))=K130,IF(_xlpm.countSlash=_xlpm.countSlashOther-1,$M$1:M129,0),0))+L130)</f>
        <v>48696</v>
      </c>
      <c r="N130" s="12" t="str">
        <f t="shared" si="16"/>
        <v/>
      </c>
    </row>
    <row r="131" spans="1:14" ht="17" x14ac:dyDescent="0.25">
      <c r="A131" s="3" t="s">
        <v>24</v>
      </c>
      <c r="B131">
        <f t="shared" ref="B131:B194" si="19">IF(LEFT(A131,1)="$",1,0)</f>
        <v>1</v>
      </c>
      <c r="C131" t="str">
        <f t="shared" ref="C131:C194" si="20">IF(B131=1,RIGHT(LEFT(A131,4),2),"")</f>
        <v>cd</v>
      </c>
      <c r="D131">
        <f t="shared" ref="D131:D194" si="21">IF(C131="cd",IF(RIGHT(A131,3)=" ..",1,0),0)</f>
        <v>1</v>
      </c>
      <c r="E131" t="str" cm="1">
        <f t="array" ref="E131">_xlfn.IFS(C131="cd",IF(RIGHT(A131,2)=" /","/",IF(D131=1,F130,E130&amp;RIGHT(A131,LEN(A131)-5)&amp;"/")),TRUE,E130)</f>
        <v>/jbt/bbm/nsshzppb/jlcqcb/nzpvt/pfqcbp/ssbv/</v>
      </c>
      <c r="F131" t="str">
        <f>IF(E131="/","",IF(C131="cd",IF(D131=1,VLOOKUP(F130,$E$1:F130,2,FALSE),E130),F130))</f>
        <v>/jbt/bbm/nsshzppb/jlcqcb/nzpvt/pfqcbp/</v>
      </c>
      <c r="G131" t="str">
        <f t="shared" ref="G131:G194" si="22">IF(LEFT(A131,3)="dir",E131&amp;RIGHT(A131,LEN(A131)-4),"")</f>
        <v/>
      </c>
      <c r="H131" t="str">
        <f t="shared" ref="H131:H194" si="23">IF(AND(LEFT(A131,3)&lt;&gt;"dir",LEFT(A131,1)&lt;&gt;"$"),E131&amp;RIGHT(A131,LEN(A131)-FIND(" ",A131)),"")</f>
        <v/>
      </c>
      <c r="I131" t="str">
        <f t="shared" ref="I131:I194" si="24">IFERROR(IF(H131="","",LEFT(A131,FIND(" ",A131)-1))*1,"")</f>
        <v/>
      </c>
      <c r="K131" t="str">
        <v>/jbt/bbm/tvqh/njqd/nzpvt/tdz/fgd/</v>
      </c>
      <c r="L131">
        <f t="shared" si="18"/>
        <v>75974</v>
      </c>
      <c r="M131" cm="1">
        <f t="array" ref="M131">_xlfn.LET(_xlpm.countSlash,LEN(K131)-LEN(SUBSTITUTE(K131,"/","")),
  _xlpm.countSlashOther,LEN($K$1:K130)-LEN(SUBSTITUTE($K$1:K130,"/","")),
  SUM(IF(LEFT($K$1:K130,LEN(K131))=K131,IF(_xlpm.countSlash=_xlpm.countSlashOther-1,$M$1:M130,0),0))+L131)</f>
        <v>124670</v>
      </c>
      <c r="N131" s="12" t="str">
        <f t="shared" ref="N131:N187" si="25">IF(M131&lt;$S$9,"",M131-S138)</f>
        <v/>
      </c>
    </row>
    <row r="132" spans="1:14" ht="17" x14ac:dyDescent="0.25">
      <c r="A132" s="3" t="s">
        <v>24</v>
      </c>
      <c r="B132">
        <f t="shared" si="19"/>
        <v>1</v>
      </c>
      <c r="C132" t="str">
        <f t="shared" si="20"/>
        <v>cd</v>
      </c>
      <c r="D132">
        <f t="shared" si="21"/>
        <v>1</v>
      </c>
      <c r="E132" t="str" cm="1">
        <f t="array" ref="E132">_xlfn.IFS(C132="cd",IF(RIGHT(A132,2)=" /","/",IF(D132=1,F131,E131&amp;RIGHT(A132,LEN(A132)-5)&amp;"/")),TRUE,E131)</f>
        <v>/jbt/bbm/nsshzppb/jlcqcb/nzpvt/pfqcbp/</v>
      </c>
      <c r="F132" t="str">
        <f>IF(E132="/","",IF(C132="cd",IF(D132=1,VLOOKUP(F131,$E$1:F131,2,FALSE),E131),F131))</f>
        <v>/jbt/bbm/nsshzppb/jlcqcb/nzpvt/</v>
      </c>
      <c r="G132" t="str">
        <f t="shared" si="22"/>
        <v/>
      </c>
      <c r="H132" t="str">
        <f t="shared" si="23"/>
        <v/>
      </c>
      <c r="I132" t="str">
        <f t="shared" si="24"/>
        <v/>
      </c>
      <c r="K132" t="str">
        <v>/jbt/bbm/tvqh/njqd/nzpvt/tdz/</v>
      </c>
      <c r="L132">
        <f t="shared" si="18"/>
        <v>445799</v>
      </c>
      <c r="M132" cm="1">
        <f t="array" ref="M132">_xlfn.LET(_xlpm.countSlash,LEN(K132)-LEN(SUBSTITUTE(K132,"/","")),
  _xlpm.countSlashOther,LEN($K$1:K131)-LEN(SUBSTITUTE($K$1:K131,"/","")),
  SUM(IF(LEFT($K$1:K131,LEN(K132))=K132,IF(_xlpm.countSlash=_xlpm.countSlashOther-1,$M$1:M131,0),0))+L132)</f>
        <v>1048772</v>
      </c>
      <c r="N132" s="12" t="str">
        <f t="shared" si="25"/>
        <v/>
      </c>
    </row>
    <row r="133" spans="1:14" ht="17" x14ac:dyDescent="0.25">
      <c r="A133" s="3" t="s">
        <v>24</v>
      </c>
      <c r="B133">
        <f t="shared" si="19"/>
        <v>1</v>
      </c>
      <c r="C133" t="str">
        <f t="shared" si="20"/>
        <v>cd</v>
      </c>
      <c r="D133">
        <f t="shared" si="21"/>
        <v>1</v>
      </c>
      <c r="E133" t="str" cm="1">
        <f t="array" ref="E133">_xlfn.IFS(C133="cd",IF(RIGHT(A133,2)=" /","/",IF(D133=1,F132,E132&amp;RIGHT(A133,LEN(A133)-5)&amp;"/")),TRUE,E132)</f>
        <v>/jbt/bbm/nsshzppb/jlcqcb/nzpvt/</v>
      </c>
      <c r="F133" t="str">
        <f>IF(E133="/","",IF(C133="cd",IF(D133=1,VLOOKUP(F132,$E$1:F132,2,FALSE),E132),F132))</f>
        <v>/jbt/bbm/nsshzppb/jlcqcb/</v>
      </c>
      <c r="G133" t="str">
        <f t="shared" si="22"/>
        <v/>
      </c>
      <c r="H133" t="str">
        <f t="shared" si="23"/>
        <v/>
      </c>
      <c r="I133" t="str">
        <f t="shared" si="24"/>
        <v/>
      </c>
      <c r="K133" t="str">
        <v>/jbt/bbm/tvqh/njqd/nzpvt/sfwhmn/jmgzcqvd/dtr/tdz/</v>
      </c>
      <c r="L133">
        <f t="shared" si="18"/>
        <v>12772</v>
      </c>
      <c r="M133" cm="1">
        <f t="array" ref="M133">_xlfn.LET(_xlpm.countSlash,LEN(K133)-LEN(SUBSTITUTE(K133,"/","")),
  _xlpm.countSlashOther,LEN($K$1:K132)-LEN(SUBSTITUTE($K$1:K132,"/","")),
  SUM(IF(LEFT($K$1:K132,LEN(K133))=K133,IF(_xlpm.countSlash=_xlpm.countSlashOther-1,$M$1:M132,0),0))+L133)</f>
        <v>12772</v>
      </c>
      <c r="N133" s="12" t="str">
        <f t="shared" si="25"/>
        <v/>
      </c>
    </row>
    <row r="134" spans="1:14" ht="17" x14ac:dyDescent="0.25">
      <c r="A134" s="3" t="s">
        <v>24</v>
      </c>
      <c r="B134">
        <f t="shared" si="19"/>
        <v>1</v>
      </c>
      <c r="C134" t="str">
        <f t="shared" si="20"/>
        <v>cd</v>
      </c>
      <c r="D134">
        <f t="shared" si="21"/>
        <v>1</v>
      </c>
      <c r="E134" t="str" cm="1">
        <f t="array" ref="E134">_xlfn.IFS(C134="cd",IF(RIGHT(A134,2)=" /","/",IF(D134=1,F133,E133&amp;RIGHT(A134,LEN(A134)-5)&amp;"/")),TRUE,E133)</f>
        <v>/jbt/bbm/nsshzppb/jlcqcb/</v>
      </c>
      <c r="F134" t="str">
        <f>IF(E134="/","",IF(C134="cd",IF(D134=1,VLOOKUP(F133,$E$1:F133,2,FALSE),E133),F133))</f>
        <v>/jbt/bbm/nsshzppb/</v>
      </c>
      <c r="G134" t="str">
        <f t="shared" si="22"/>
        <v/>
      </c>
      <c r="H134" t="str">
        <f t="shared" si="23"/>
        <v/>
      </c>
      <c r="I134" t="str">
        <f t="shared" si="24"/>
        <v/>
      </c>
      <c r="K134" t="str">
        <v>/jbt/bbm/tvqh/njqd/nzpvt/sfwhmn/jmgzcqvd/dtr/</v>
      </c>
      <c r="L134">
        <f t="shared" si="18"/>
        <v>0</v>
      </c>
      <c r="M134" cm="1">
        <f t="array" ref="M134">_xlfn.LET(_xlpm.countSlash,LEN(K134)-LEN(SUBSTITUTE(K134,"/","")),
  _xlpm.countSlashOther,LEN($K$1:K133)-LEN(SUBSTITUTE($K$1:K133,"/","")),
  SUM(IF(LEFT($K$1:K133,LEN(K134))=K134,IF(_xlpm.countSlash=_xlpm.countSlashOther-1,$M$1:M133,0),0))+L134)</f>
        <v>12772</v>
      </c>
      <c r="N134" s="12" t="str">
        <f t="shared" si="25"/>
        <v/>
      </c>
    </row>
    <row r="135" spans="1:14" ht="17" x14ac:dyDescent="0.25">
      <c r="A135" s="3" t="s">
        <v>90</v>
      </c>
      <c r="B135">
        <f t="shared" si="19"/>
        <v>1</v>
      </c>
      <c r="C135" t="str">
        <f t="shared" si="20"/>
        <v>cd</v>
      </c>
      <c r="D135">
        <f t="shared" si="21"/>
        <v>0</v>
      </c>
      <c r="E135" t="str" cm="1">
        <f t="array" ref="E135">_xlfn.IFS(C135="cd",IF(RIGHT(A135,2)=" /","/",IF(D135=1,F134,E134&amp;RIGHT(A135,LEN(A135)-5)&amp;"/")),TRUE,E134)</f>
        <v>/jbt/bbm/nsshzppb/jlcqcb/pmncbz/</v>
      </c>
      <c r="F135" t="str">
        <f>IF(E135="/","",IF(C135="cd",IF(D135=1,VLOOKUP(F134,$E$1:F134,2,FALSE),E134),F134))</f>
        <v>/jbt/bbm/nsshzppb/jlcqcb/</v>
      </c>
      <c r="G135" t="str">
        <f t="shared" si="22"/>
        <v/>
      </c>
      <c r="H135" t="str">
        <f t="shared" si="23"/>
        <v/>
      </c>
      <c r="I135" t="str">
        <f t="shared" si="24"/>
        <v/>
      </c>
      <c r="K135" t="str">
        <v>/jbt/bbm/tvqh/njqd/nzpvt/sfwhmn/jmgzcqvd/</v>
      </c>
      <c r="L135">
        <f t="shared" si="18"/>
        <v>0</v>
      </c>
      <c r="M135" cm="1">
        <f t="array" ref="M135">_xlfn.LET(_xlpm.countSlash,LEN(K135)-LEN(SUBSTITUTE(K135,"/","")),
  _xlpm.countSlashOther,LEN($K$1:K134)-LEN(SUBSTITUTE($K$1:K134,"/","")),
  SUM(IF(LEFT($K$1:K134,LEN(K135))=K135,IF(_xlpm.countSlash=_xlpm.countSlashOther-1,$M$1:M134,0),0))+L135)</f>
        <v>12772</v>
      </c>
      <c r="N135" s="12" t="str">
        <f t="shared" si="25"/>
        <v/>
      </c>
    </row>
    <row r="136" spans="1:14" ht="17" x14ac:dyDescent="0.25">
      <c r="A136" s="3" t="s">
        <v>3</v>
      </c>
      <c r="B136">
        <f t="shared" si="19"/>
        <v>1</v>
      </c>
      <c r="C136" t="str">
        <f t="shared" si="20"/>
        <v>ls</v>
      </c>
      <c r="D136">
        <f t="shared" si="21"/>
        <v>0</v>
      </c>
      <c r="E136" t="str" cm="1">
        <f t="array" ref="E136">_xlfn.IFS(C136="cd",IF(RIGHT(A136,2)=" /","/",IF(D136=1,F135,E135&amp;RIGHT(A136,LEN(A136)-5)&amp;"/")),TRUE,E135)</f>
        <v>/jbt/bbm/nsshzppb/jlcqcb/pmncbz/</v>
      </c>
      <c r="F136" t="str">
        <f>IF(E136="/","",IF(C136="cd",IF(D136=1,VLOOKUP(F135,$E$1:F135,2,FALSE),E135),F135))</f>
        <v>/jbt/bbm/nsshzppb/jlcqcb/</v>
      </c>
      <c r="G136" t="str">
        <f t="shared" si="22"/>
        <v/>
      </c>
      <c r="H136" t="str">
        <f t="shared" si="23"/>
        <v/>
      </c>
      <c r="I136" t="str">
        <f t="shared" si="24"/>
        <v/>
      </c>
      <c r="K136" t="str">
        <v>/jbt/bbm/tvqh/njqd/nzpvt/sfwhmn/</v>
      </c>
      <c r="L136">
        <f t="shared" si="18"/>
        <v>661963</v>
      </c>
      <c r="M136" cm="1">
        <f t="array" ref="M136">_xlfn.LET(_xlpm.countSlash,LEN(K136)-LEN(SUBSTITUTE(K136,"/","")),
  _xlpm.countSlashOther,LEN($K$1:K135)-LEN(SUBSTITUTE($K$1:K135,"/","")),
  SUM(IF(LEFT($K$1:K135,LEN(K136))=K136,IF(_xlpm.countSlash=_xlpm.countSlashOther-1,$M$1:M135,0),0))+L136)</f>
        <v>674735</v>
      </c>
      <c r="N136" s="12" t="str">
        <f t="shared" si="25"/>
        <v/>
      </c>
    </row>
    <row r="137" spans="1:14" ht="17" x14ac:dyDescent="0.25">
      <c r="A137" s="3" t="s">
        <v>91</v>
      </c>
      <c r="B137">
        <f t="shared" si="19"/>
        <v>0</v>
      </c>
      <c r="C137" t="str">
        <f t="shared" si="20"/>
        <v/>
      </c>
      <c r="D137">
        <f t="shared" si="21"/>
        <v>0</v>
      </c>
      <c r="E137" t="str" cm="1">
        <f t="array" ref="E137">_xlfn.IFS(C137="cd",IF(RIGHT(A137,2)=" /","/",IF(D137=1,F136,E136&amp;RIGHT(A137,LEN(A137)-5)&amp;"/")),TRUE,E136)</f>
        <v>/jbt/bbm/nsshzppb/jlcqcb/pmncbz/</v>
      </c>
      <c r="F137" t="str">
        <f>IF(E137="/","",IF(C137="cd",IF(D137=1,VLOOKUP(F136,$E$1:F136,2,FALSE),E136),F136))</f>
        <v>/jbt/bbm/nsshzppb/jlcqcb/</v>
      </c>
      <c r="G137" t="str">
        <f t="shared" si="22"/>
        <v/>
      </c>
      <c r="H137" t="str">
        <f t="shared" si="23"/>
        <v>/jbt/bbm/nsshzppb/jlcqcb/pmncbz/rjhq.blj</v>
      </c>
      <c r="I137">
        <f t="shared" si="24"/>
        <v>102403</v>
      </c>
      <c r="K137" t="str">
        <v>/jbt/bbm/tvqh/njqd/nzpvt/ltzw/</v>
      </c>
      <c r="L137">
        <f t="shared" si="18"/>
        <v>290023</v>
      </c>
      <c r="M137" cm="1">
        <f t="array" ref="M137">_xlfn.LET(_xlpm.countSlash,LEN(K137)-LEN(SUBSTITUTE(K137,"/","")),
  _xlpm.countSlashOther,LEN($K$1:K136)-LEN(SUBSTITUTE($K$1:K136,"/","")),
  SUM(IF(LEFT($K$1:K136,LEN(K137))=K137,IF(_xlpm.countSlash=_xlpm.countSlashOther-1,$M$1:M136,0),0))+L137)</f>
        <v>290023</v>
      </c>
      <c r="N137" s="12" t="str">
        <f t="shared" si="25"/>
        <v/>
      </c>
    </row>
    <row r="138" spans="1:14" ht="17" x14ac:dyDescent="0.25">
      <c r="A138" s="3" t="s">
        <v>24</v>
      </c>
      <c r="B138">
        <f t="shared" si="19"/>
        <v>1</v>
      </c>
      <c r="C138" t="str">
        <f t="shared" si="20"/>
        <v>cd</v>
      </c>
      <c r="D138">
        <f t="shared" si="21"/>
        <v>1</v>
      </c>
      <c r="E138" t="str" cm="1">
        <f t="array" ref="E138">_xlfn.IFS(C138="cd",IF(RIGHT(A138,2)=" /","/",IF(D138=1,F137,E137&amp;RIGHT(A138,LEN(A138)-5)&amp;"/")),TRUE,E137)</f>
        <v>/jbt/bbm/nsshzppb/jlcqcb/</v>
      </c>
      <c r="F138" t="str">
        <f>IF(E138="/","",IF(C138="cd",IF(D138=1,VLOOKUP(F137,$E$1:F137,2,FALSE),E137),F137))</f>
        <v>/jbt/bbm/nsshzppb/</v>
      </c>
      <c r="G138" t="str">
        <f t="shared" si="22"/>
        <v/>
      </c>
      <c r="H138" t="str">
        <f t="shared" si="23"/>
        <v/>
      </c>
      <c r="I138" t="str">
        <f t="shared" si="24"/>
        <v/>
      </c>
      <c r="K138" t="str">
        <v>/jbt/bbm/tvqh/njqd/nzpvt/fct/</v>
      </c>
      <c r="L138">
        <f t="shared" si="18"/>
        <v>185362</v>
      </c>
      <c r="M138" cm="1">
        <f t="array" ref="M138">_xlfn.LET(_xlpm.countSlash,LEN(K138)-LEN(SUBSTITUTE(K138,"/","")),
  _xlpm.countSlashOther,LEN($K$1:K137)-LEN(SUBSTITUTE($K$1:K137,"/","")),
  SUM(IF(LEFT($K$1:K137,LEN(K138))=K138,IF(_xlpm.countSlash=_xlpm.countSlashOther-1,$M$1:M137,0),0))+L138)</f>
        <v>185362</v>
      </c>
      <c r="N138" s="12" t="str">
        <f t="shared" si="25"/>
        <v/>
      </c>
    </row>
    <row r="139" spans="1:14" ht="17" x14ac:dyDescent="0.25">
      <c r="A139" s="3" t="s">
        <v>92</v>
      </c>
      <c r="B139">
        <f t="shared" si="19"/>
        <v>1</v>
      </c>
      <c r="C139" t="str">
        <f t="shared" si="20"/>
        <v>cd</v>
      </c>
      <c r="D139">
        <f t="shared" si="21"/>
        <v>0</v>
      </c>
      <c r="E139" t="str" cm="1">
        <f t="array" ref="E139">_xlfn.IFS(C139="cd",IF(RIGHT(A139,2)=" /","/",IF(D139=1,F138,E138&amp;RIGHT(A139,LEN(A139)-5)&amp;"/")),TRUE,E138)</f>
        <v>/jbt/bbm/nsshzppb/jlcqcb/qqtlm/</v>
      </c>
      <c r="F139" t="str">
        <f>IF(E139="/","",IF(C139="cd",IF(D139=1,VLOOKUP(F138,$E$1:F138,2,FALSE),E138),F138))</f>
        <v>/jbt/bbm/nsshzppb/jlcqcb/</v>
      </c>
      <c r="G139" t="str">
        <f t="shared" si="22"/>
        <v/>
      </c>
      <c r="H139" t="str">
        <f t="shared" si="23"/>
        <v/>
      </c>
      <c r="I139" t="str">
        <f t="shared" si="24"/>
        <v/>
      </c>
      <c r="K139" t="str">
        <v>/jbt/bbm/tvqh/njqd/nzpvt/</v>
      </c>
      <c r="L139">
        <f t="shared" si="18"/>
        <v>0</v>
      </c>
      <c r="M139" cm="1">
        <f t="array" ref="M139">_xlfn.LET(_xlpm.countSlash,LEN(K139)-LEN(SUBSTITUTE(K139,"/","")),
  _xlpm.countSlashOther,LEN($K$1:K138)-LEN(SUBSTITUTE($K$1:K138,"/","")),
  SUM(IF(LEFT($K$1:K138,LEN(K139))=K139,IF(_xlpm.countSlash=_xlpm.countSlashOther-1,$M$1:M138,0),0))+L139)</f>
        <v>2198892</v>
      </c>
      <c r="N139" s="12" t="str">
        <f t="shared" si="25"/>
        <v/>
      </c>
    </row>
    <row r="140" spans="1:14" ht="17" x14ac:dyDescent="0.25">
      <c r="A140" s="3" t="s">
        <v>3</v>
      </c>
      <c r="B140">
        <f t="shared" si="19"/>
        <v>1</v>
      </c>
      <c r="C140" t="str">
        <f t="shared" si="20"/>
        <v>ls</v>
      </c>
      <c r="D140">
        <f t="shared" si="21"/>
        <v>0</v>
      </c>
      <c r="E140" t="str" cm="1">
        <f t="array" ref="E140">_xlfn.IFS(C140="cd",IF(RIGHT(A140,2)=" /","/",IF(D140=1,F139,E139&amp;RIGHT(A140,LEN(A140)-5)&amp;"/")),TRUE,E139)</f>
        <v>/jbt/bbm/nsshzppb/jlcqcb/qqtlm/</v>
      </c>
      <c r="F140" t="str">
        <f>IF(E140="/","",IF(C140="cd",IF(D140=1,VLOOKUP(F139,$E$1:F139,2,FALSE),E139),F139))</f>
        <v>/jbt/bbm/nsshzppb/jlcqcb/</v>
      </c>
      <c r="G140" t="str">
        <f t="shared" si="22"/>
        <v/>
      </c>
      <c r="H140" t="str">
        <f t="shared" si="23"/>
        <v/>
      </c>
      <c r="I140" t="str">
        <f t="shared" si="24"/>
        <v/>
      </c>
      <c r="K140" t="str">
        <v>/jbt/bbm/tvqh/njqd/ntrnlms/</v>
      </c>
      <c r="L140">
        <f t="shared" si="18"/>
        <v>15229</v>
      </c>
      <c r="M140" cm="1">
        <f t="array" ref="M140">_xlfn.LET(_xlpm.countSlash,LEN(K140)-LEN(SUBSTITUTE(K140,"/","")),
  _xlpm.countSlashOther,LEN($K$1:K139)-LEN(SUBSTITUTE($K$1:K139,"/","")),
  SUM(IF(LEFT($K$1:K139,LEN(K140))=K140,IF(_xlpm.countSlash=_xlpm.countSlashOther-1,$M$1:M139,0),0))+L140)</f>
        <v>15229</v>
      </c>
      <c r="N140" s="12" t="str">
        <f t="shared" si="25"/>
        <v/>
      </c>
    </row>
    <row r="141" spans="1:14" ht="17" x14ac:dyDescent="0.25">
      <c r="A141" s="3" t="s">
        <v>93</v>
      </c>
      <c r="B141">
        <f t="shared" si="19"/>
        <v>0</v>
      </c>
      <c r="C141" t="str">
        <f t="shared" si="20"/>
        <v/>
      </c>
      <c r="D141">
        <f t="shared" si="21"/>
        <v>0</v>
      </c>
      <c r="E141" t="str" cm="1">
        <f t="array" ref="E141">_xlfn.IFS(C141="cd",IF(RIGHT(A141,2)=" /","/",IF(D141=1,F140,E140&amp;RIGHT(A141,LEN(A141)-5)&amp;"/")),TRUE,E140)</f>
        <v>/jbt/bbm/nsshzppb/jlcqcb/qqtlm/</v>
      </c>
      <c r="F141" t="str">
        <f>IF(E141="/","",IF(C141="cd",IF(D141=1,VLOOKUP(F140,$E$1:F140,2,FALSE),E140),F140))</f>
        <v>/jbt/bbm/nsshzppb/jlcqcb/</v>
      </c>
      <c r="G141" t="str">
        <f t="shared" si="22"/>
        <v>/jbt/bbm/nsshzppb/jlcqcb/qqtlm/ggjzcsfn</v>
      </c>
      <c r="H141" t="str">
        <f t="shared" si="23"/>
        <v/>
      </c>
      <c r="I141" t="str">
        <f t="shared" si="24"/>
        <v/>
      </c>
      <c r="K141" t="str">
        <v>/jbt/bbm/tvqh/njqd/</v>
      </c>
      <c r="L141">
        <f t="shared" si="18"/>
        <v>68928</v>
      </c>
      <c r="M141" cm="1">
        <f t="array" ref="M141">_xlfn.LET(_xlpm.countSlash,LEN(K141)-LEN(SUBSTITUTE(K141,"/","")),
  _xlpm.countSlashOther,LEN($K$1:K140)-LEN(SUBSTITUTE($K$1:K140,"/","")),
  SUM(IF(LEFT($K$1:K140,LEN(K141))=K141,IF(_xlpm.countSlash=_xlpm.countSlashOther-1,$M$1:M140,0),0))+L141)</f>
        <v>6495349</v>
      </c>
      <c r="N141" s="12" t="str">
        <f t="shared" si="25"/>
        <v/>
      </c>
    </row>
    <row r="142" spans="1:14" ht="17" x14ac:dyDescent="0.25">
      <c r="A142" s="3" t="s">
        <v>54</v>
      </c>
      <c r="B142">
        <f t="shared" si="19"/>
        <v>0</v>
      </c>
      <c r="C142" t="str">
        <f t="shared" si="20"/>
        <v/>
      </c>
      <c r="D142">
        <f t="shared" si="21"/>
        <v>0</v>
      </c>
      <c r="E142" t="str" cm="1">
        <f t="array" ref="E142">_xlfn.IFS(C142="cd",IF(RIGHT(A142,2)=" /","/",IF(D142=1,F141,E141&amp;RIGHT(A142,LEN(A142)-5)&amp;"/")),TRUE,E141)</f>
        <v>/jbt/bbm/nsshzppb/jlcqcb/qqtlm/</v>
      </c>
      <c r="F142" t="str">
        <f>IF(E142="/","",IF(C142="cd",IF(D142=1,VLOOKUP(F141,$E$1:F141,2,FALSE),E141),F141))</f>
        <v>/jbt/bbm/nsshzppb/jlcqcb/</v>
      </c>
      <c r="G142" t="str">
        <f t="shared" si="22"/>
        <v>/jbt/bbm/nsshzppb/jlcqcb/qqtlm/nzpvt</v>
      </c>
      <c r="H142" t="str">
        <f t="shared" si="23"/>
        <v/>
      </c>
      <c r="I142" t="str">
        <f t="shared" si="24"/>
        <v/>
      </c>
      <c r="K142" t="str">
        <v>/jbt/bbm/tvqh/hvqgrlb/nlfv/tdz/</v>
      </c>
      <c r="L142">
        <f t="shared" si="18"/>
        <v>127844</v>
      </c>
      <c r="M142" cm="1">
        <f t="array" ref="M142">_xlfn.LET(_xlpm.countSlash,LEN(K142)-LEN(SUBSTITUTE(K142,"/","")),
  _xlpm.countSlashOther,LEN($K$1:K141)-LEN(SUBSTITUTE($K$1:K141,"/","")),
  SUM(IF(LEFT($K$1:K141,LEN(K142))=K142,IF(_xlpm.countSlash=_xlpm.countSlashOther-1,$M$1:M141,0),0))+L142)</f>
        <v>127844</v>
      </c>
      <c r="N142" s="12" t="str">
        <f t="shared" si="25"/>
        <v/>
      </c>
    </row>
    <row r="143" spans="1:14" ht="17" x14ac:dyDescent="0.25">
      <c r="A143" s="3" t="s">
        <v>94</v>
      </c>
      <c r="B143">
        <f t="shared" si="19"/>
        <v>0</v>
      </c>
      <c r="C143" t="str">
        <f t="shared" si="20"/>
        <v/>
      </c>
      <c r="D143">
        <f t="shared" si="21"/>
        <v>0</v>
      </c>
      <c r="E143" t="str" cm="1">
        <f t="array" ref="E143">_xlfn.IFS(C143="cd",IF(RIGHT(A143,2)=" /","/",IF(D143=1,F142,E142&amp;RIGHT(A143,LEN(A143)-5)&amp;"/")),TRUE,E142)</f>
        <v>/jbt/bbm/nsshzppb/jlcqcb/qqtlm/</v>
      </c>
      <c r="F143" t="str">
        <f>IF(E143="/","",IF(C143="cd",IF(D143=1,VLOOKUP(F142,$E$1:F142,2,FALSE),E142),F142))</f>
        <v>/jbt/bbm/nsshzppb/jlcqcb/</v>
      </c>
      <c r="G143" t="str">
        <f t="shared" si="22"/>
        <v/>
      </c>
      <c r="H143" t="str">
        <f t="shared" si="23"/>
        <v>/jbt/bbm/nsshzppb/jlcqcb/qqtlm/wzmrclw.qbq</v>
      </c>
      <c r="I143">
        <f t="shared" si="24"/>
        <v>134921</v>
      </c>
      <c r="K143" t="str">
        <v>/jbt/bbm/tvqh/hvqgrlb/nlfv/</v>
      </c>
      <c r="L143">
        <f t="shared" si="18"/>
        <v>0</v>
      </c>
      <c r="M143" cm="1">
        <f t="array" ref="M143">_xlfn.LET(_xlpm.countSlash,LEN(K143)-LEN(SUBSTITUTE(K143,"/","")),
  _xlpm.countSlashOther,LEN($K$1:K142)-LEN(SUBSTITUTE($K$1:K142,"/","")),
  SUM(IF(LEFT($K$1:K142,LEN(K143))=K143,IF(_xlpm.countSlash=_xlpm.countSlashOther-1,$M$1:M142,0),0))+L143)</f>
        <v>127844</v>
      </c>
      <c r="N143" s="12" t="str">
        <f t="shared" si="25"/>
        <v/>
      </c>
    </row>
    <row r="144" spans="1:14" ht="17" x14ac:dyDescent="0.25">
      <c r="A144" s="3" t="s">
        <v>95</v>
      </c>
      <c r="B144">
        <f t="shared" si="19"/>
        <v>1</v>
      </c>
      <c r="C144" t="str">
        <f t="shared" si="20"/>
        <v>cd</v>
      </c>
      <c r="D144">
        <f t="shared" si="21"/>
        <v>0</v>
      </c>
      <c r="E144" t="str" cm="1">
        <f t="array" ref="E144">_xlfn.IFS(C144="cd",IF(RIGHT(A144,2)=" /","/",IF(D144=1,F143,E143&amp;RIGHT(A144,LEN(A144)-5)&amp;"/")),TRUE,E143)</f>
        <v>/jbt/bbm/nsshzppb/jlcqcb/qqtlm/ggjzcsfn/</v>
      </c>
      <c r="F144" t="str">
        <f>IF(E144="/","",IF(C144="cd",IF(D144=1,VLOOKUP(F143,$E$1:F143,2,FALSE),E143),F143))</f>
        <v>/jbt/bbm/nsshzppb/jlcqcb/qqtlm/</v>
      </c>
      <c r="G144" t="str">
        <f t="shared" si="22"/>
        <v/>
      </c>
      <c r="H144" t="str">
        <f t="shared" si="23"/>
        <v/>
      </c>
      <c r="I144" t="str">
        <f t="shared" si="24"/>
        <v/>
      </c>
      <c r="K144" t="str">
        <v>/jbt/bbm/tvqh/hvqgrlb/nhnp/</v>
      </c>
      <c r="L144">
        <f t="shared" si="18"/>
        <v>622624</v>
      </c>
      <c r="M144" cm="1">
        <f t="array" ref="M144">_xlfn.LET(_xlpm.countSlash,LEN(K144)-LEN(SUBSTITUTE(K144,"/","")),
  _xlpm.countSlashOther,LEN($K$1:K143)-LEN(SUBSTITUTE($K$1:K143,"/","")),
  SUM(IF(LEFT($K$1:K143,LEN(K144))=K144,IF(_xlpm.countSlash=_xlpm.countSlashOther-1,$M$1:M143,0),0))+L144)</f>
        <v>622624</v>
      </c>
      <c r="N144" s="12" t="str">
        <f t="shared" si="25"/>
        <v/>
      </c>
    </row>
    <row r="145" spans="1:14" ht="17" x14ac:dyDescent="0.25">
      <c r="A145" s="3" t="s">
        <v>3</v>
      </c>
      <c r="B145">
        <f t="shared" si="19"/>
        <v>1</v>
      </c>
      <c r="C145" t="str">
        <f t="shared" si="20"/>
        <v>ls</v>
      </c>
      <c r="D145">
        <f t="shared" si="21"/>
        <v>0</v>
      </c>
      <c r="E145" t="str" cm="1">
        <f t="array" ref="E145">_xlfn.IFS(C145="cd",IF(RIGHT(A145,2)=" /","/",IF(D145=1,F144,E144&amp;RIGHT(A145,LEN(A145)-5)&amp;"/")),TRUE,E144)</f>
        <v>/jbt/bbm/nsshzppb/jlcqcb/qqtlm/ggjzcsfn/</v>
      </c>
      <c r="F145" t="str">
        <f>IF(E145="/","",IF(C145="cd",IF(D145=1,VLOOKUP(F144,$E$1:F144,2,FALSE),E144),F144))</f>
        <v>/jbt/bbm/nsshzppb/jlcqcb/qqtlm/</v>
      </c>
      <c r="G145" t="str">
        <f t="shared" si="22"/>
        <v/>
      </c>
      <c r="H145" t="str">
        <f t="shared" si="23"/>
        <v/>
      </c>
      <c r="I145" t="str">
        <f t="shared" si="24"/>
        <v/>
      </c>
      <c r="K145" t="str">
        <v>/jbt/bbm/tvqh/hvqgrlb/fct/zzl/</v>
      </c>
      <c r="L145">
        <f t="shared" si="18"/>
        <v>436155</v>
      </c>
      <c r="M145" cm="1">
        <f t="array" ref="M145">_xlfn.LET(_xlpm.countSlash,LEN(K145)-LEN(SUBSTITUTE(K145,"/","")),
  _xlpm.countSlashOther,LEN($K$1:K144)-LEN(SUBSTITUTE($K$1:K144,"/","")),
  SUM(IF(LEFT($K$1:K144,LEN(K145))=K145,IF(_xlpm.countSlash=_xlpm.countSlashOther-1,$M$1:M144,0),0))+L145)</f>
        <v>436155</v>
      </c>
      <c r="N145" s="12" t="str">
        <f t="shared" si="25"/>
        <v/>
      </c>
    </row>
    <row r="146" spans="1:14" ht="17" x14ac:dyDescent="0.25">
      <c r="A146" s="3" t="s">
        <v>96</v>
      </c>
      <c r="B146">
        <f t="shared" si="19"/>
        <v>0</v>
      </c>
      <c r="C146" t="str">
        <f t="shared" si="20"/>
        <v/>
      </c>
      <c r="D146">
        <f t="shared" si="21"/>
        <v>0</v>
      </c>
      <c r="E146" t="str" cm="1">
        <f t="array" ref="E146">_xlfn.IFS(C146="cd",IF(RIGHT(A146,2)=" /","/",IF(D146=1,F145,E145&amp;RIGHT(A146,LEN(A146)-5)&amp;"/")),TRUE,E145)</f>
        <v>/jbt/bbm/nsshzppb/jlcqcb/qqtlm/ggjzcsfn/</v>
      </c>
      <c r="F146" t="str">
        <f>IF(E146="/","",IF(C146="cd",IF(D146=1,VLOOKUP(F145,$E$1:F145,2,FALSE),E145),F145))</f>
        <v>/jbt/bbm/nsshzppb/jlcqcb/qqtlm/</v>
      </c>
      <c r="G146" t="str">
        <f t="shared" si="22"/>
        <v>/jbt/bbm/nsshzppb/jlcqcb/qqtlm/ggjzcsfn/nlfv</v>
      </c>
      <c r="H146" t="str">
        <f t="shared" si="23"/>
        <v/>
      </c>
      <c r="I146" t="str">
        <f t="shared" si="24"/>
        <v/>
      </c>
      <c r="K146" t="str">
        <v>/jbt/bbm/tvqh/hvqgrlb/fct/</v>
      </c>
      <c r="L146">
        <f t="shared" si="18"/>
        <v>729826</v>
      </c>
      <c r="M146" cm="1">
        <f t="array" ref="M146">_xlfn.LET(_xlpm.countSlash,LEN(K146)-LEN(SUBSTITUTE(K146,"/","")),
  _xlpm.countSlashOther,LEN($K$1:K145)-LEN(SUBSTITUTE($K$1:K145,"/","")),
  SUM(IF(LEFT($K$1:K145,LEN(K146))=K146,IF(_xlpm.countSlash=_xlpm.countSlashOther-1,$M$1:M145,0),0))+L146)</f>
        <v>1165981</v>
      </c>
      <c r="N146" s="12" t="str">
        <f t="shared" si="25"/>
        <v/>
      </c>
    </row>
    <row r="147" spans="1:14" ht="17" x14ac:dyDescent="0.25">
      <c r="A147" s="3" t="s">
        <v>97</v>
      </c>
      <c r="B147">
        <f t="shared" si="19"/>
        <v>1</v>
      </c>
      <c r="C147" t="str">
        <f t="shared" si="20"/>
        <v>cd</v>
      </c>
      <c r="D147">
        <f t="shared" si="21"/>
        <v>0</v>
      </c>
      <c r="E147" t="str" cm="1">
        <f t="array" ref="E147">_xlfn.IFS(C147="cd",IF(RIGHT(A147,2)=" /","/",IF(D147=1,F146,E146&amp;RIGHT(A147,LEN(A147)-5)&amp;"/")),TRUE,E146)</f>
        <v>/jbt/bbm/nsshzppb/jlcqcb/qqtlm/ggjzcsfn/nlfv/</v>
      </c>
      <c r="F147" t="str">
        <f>IF(E147="/","",IF(C147="cd",IF(D147=1,VLOOKUP(F146,$E$1:F146,2,FALSE),E146),F146))</f>
        <v>/jbt/bbm/nsshzppb/jlcqcb/qqtlm/ggjzcsfn/</v>
      </c>
      <c r="G147" t="str">
        <f t="shared" si="22"/>
        <v/>
      </c>
      <c r="H147" t="str">
        <f t="shared" si="23"/>
        <v/>
      </c>
      <c r="I147" t="str">
        <f t="shared" si="24"/>
        <v/>
      </c>
      <c r="K147" t="str">
        <v>/jbt/bbm/tvqh/hvqgrlb/</v>
      </c>
      <c r="L147">
        <f t="shared" si="18"/>
        <v>380822</v>
      </c>
      <c r="M147" cm="1">
        <f t="array" ref="M147">_xlfn.LET(_xlpm.countSlash,LEN(K147)-LEN(SUBSTITUTE(K147,"/","")),
  _xlpm.countSlashOther,LEN($K$1:K146)-LEN(SUBSTITUTE($K$1:K146,"/","")),
  SUM(IF(LEFT($K$1:K146,LEN(K147))=K147,IF(_xlpm.countSlash=_xlpm.countSlashOther-1,$M$1:M146,0),0))+L147)</f>
        <v>2297271</v>
      </c>
      <c r="N147" s="12" t="str">
        <f t="shared" si="25"/>
        <v/>
      </c>
    </row>
    <row r="148" spans="1:14" ht="17" x14ac:dyDescent="0.25">
      <c r="A148" s="3" t="s">
        <v>3</v>
      </c>
      <c r="B148">
        <f t="shared" si="19"/>
        <v>1</v>
      </c>
      <c r="C148" t="str">
        <f t="shared" si="20"/>
        <v>ls</v>
      </c>
      <c r="D148">
        <f t="shared" si="21"/>
        <v>0</v>
      </c>
      <c r="E148" t="str" cm="1">
        <f t="array" ref="E148">_xlfn.IFS(C148="cd",IF(RIGHT(A148,2)=" /","/",IF(D148=1,F147,E147&amp;RIGHT(A148,LEN(A148)-5)&amp;"/")),TRUE,E147)</f>
        <v>/jbt/bbm/nsshzppb/jlcqcb/qqtlm/ggjzcsfn/nlfv/</v>
      </c>
      <c r="F148" t="str">
        <f>IF(E148="/","",IF(C148="cd",IF(D148=1,VLOOKUP(F147,$E$1:F147,2,FALSE),E147),F147))</f>
        <v>/jbt/bbm/nsshzppb/jlcqcb/qqtlm/ggjzcsfn/</v>
      </c>
      <c r="G148" t="str">
        <f t="shared" si="22"/>
        <v/>
      </c>
      <c r="H148" t="str">
        <f t="shared" si="23"/>
        <v/>
      </c>
      <c r="I148" t="str">
        <f t="shared" si="24"/>
        <v/>
      </c>
      <c r="K148" t="str">
        <v>/jbt/bbm/tvqh/</v>
      </c>
      <c r="L148">
        <f t="shared" si="18"/>
        <v>693278</v>
      </c>
      <c r="M148" cm="1">
        <f t="array" ref="M148">_xlfn.LET(_xlpm.countSlash,LEN(K148)-LEN(SUBSTITUTE(K148,"/","")),
  _xlpm.countSlashOther,LEN($K$1:K147)-LEN(SUBSTITUTE($K$1:K147,"/","")),
  SUM(IF(LEFT($K$1:K147,LEN(K148))=K148,IF(_xlpm.countSlash=_xlpm.countSlashOther-1,$M$1:M147,0),0))+L148)</f>
        <v>21420854</v>
      </c>
      <c r="N148" s="12">
        <f t="shared" si="25"/>
        <v>21420854</v>
      </c>
    </row>
    <row r="149" spans="1:14" ht="17" x14ac:dyDescent="0.25">
      <c r="A149" s="3" t="s">
        <v>98</v>
      </c>
      <c r="B149">
        <f t="shared" si="19"/>
        <v>0</v>
      </c>
      <c r="C149" t="str">
        <f t="shared" si="20"/>
        <v/>
      </c>
      <c r="D149">
        <f t="shared" si="21"/>
        <v>0</v>
      </c>
      <c r="E149" t="str" cm="1">
        <f t="array" ref="E149">_xlfn.IFS(C149="cd",IF(RIGHT(A149,2)=" /","/",IF(D149=1,F148,E148&amp;RIGHT(A149,LEN(A149)-5)&amp;"/")),TRUE,E148)</f>
        <v>/jbt/bbm/nsshzppb/jlcqcb/qqtlm/ggjzcsfn/nlfv/</v>
      </c>
      <c r="F149" t="str">
        <f>IF(E149="/","",IF(C149="cd",IF(D149=1,VLOOKUP(F148,$E$1:F148,2,FALSE),E148),F148))</f>
        <v>/jbt/bbm/nsshzppb/jlcqcb/qqtlm/ggjzcsfn/</v>
      </c>
      <c r="G149" t="str">
        <f t="shared" si="22"/>
        <v/>
      </c>
      <c r="H149" t="str">
        <f t="shared" si="23"/>
        <v>/jbt/bbm/nsshzppb/jlcqcb/qqtlm/ggjzcsfn/nlfv/nbfqvdhb.pgr</v>
      </c>
      <c r="I149">
        <f t="shared" si="24"/>
        <v>219183</v>
      </c>
      <c r="K149" t="str">
        <v>/jbt/bbm/tdz/nzpvt/ttcwr/</v>
      </c>
      <c r="L149">
        <f t="shared" si="18"/>
        <v>58678</v>
      </c>
      <c r="M149" cm="1">
        <f t="array" ref="M149">_xlfn.LET(_xlpm.countSlash,LEN(K149)-LEN(SUBSTITUTE(K149,"/","")),
  _xlpm.countSlashOther,LEN($K$1:K148)-LEN(SUBSTITUTE($K$1:K148,"/","")),
  SUM(IF(LEFT($K$1:K148,LEN(K149))=K149,IF(_xlpm.countSlash=_xlpm.countSlashOther-1,$M$1:M148,0),0))+L149)</f>
        <v>58678</v>
      </c>
      <c r="N149" s="12" t="str">
        <f t="shared" si="25"/>
        <v/>
      </c>
    </row>
    <row r="150" spans="1:14" ht="17" x14ac:dyDescent="0.25">
      <c r="A150" s="3" t="s">
        <v>24</v>
      </c>
      <c r="B150">
        <f t="shared" si="19"/>
        <v>1</v>
      </c>
      <c r="C150" t="str">
        <f t="shared" si="20"/>
        <v>cd</v>
      </c>
      <c r="D150">
        <f t="shared" si="21"/>
        <v>1</v>
      </c>
      <c r="E150" t="str" cm="1">
        <f t="array" ref="E150">_xlfn.IFS(C150="cd",IF(RIGHT(A150,2)=" /","/",IF(D150=1,F149,E149&amp;RIGHT(A150,LEN(A150)-5)&amp;"/")),TRUE,E149)</f>
        <v>/jbt/bbm/nsshzppb/jlcqcb/qqtlm/ggjzcsfn/</v>
      </c>
      <c r="F150" t="str">
        <f>IF(E150="/","",IF(C150="cd",IF(D150=1,VLOOKUP(F149,$E$1:F149,2,FALSE),E149),F149))</f>
        <v>/jbt/bbm/nsshzppb/jlcqcb/qqtlm/</v>
      </c>
      <c r="G150" t="str">
        <f t="shared" si="22"/>
        <v/>
      </c>
      <c r="H150" t="str">
        <f t="shared" si="23"/>
        <v/>
      </c>
      <c r="I150" t="str">
        <f t="shared" si="24"/>
        <v/>
      </c>
      <c r="K150" t="str">
        <v>/jbt/bbm/tdz/nzpvt/</v>
      </c>
      <c r="L150">
        <f t="shared" si="18"/>
        <v>0</v>
      </c>
      <c r="M150" cm="1">
        <f t="array" ref="M150">_xlfn.LET(_xlpm.countSlash,LEN(K150)-LEN(SUBSTITUTE(K150,"/","")),
  _xlpm.countSlashOther,LEN($K$1:K149)-LEN(SUBSTITUTE($K$1:K149,"/","")),
  SUM(IF(LEFT($K$1:K149,LEN(K150))=K150,IF(_xlpm.countSlash=_xlpm.countSlashOther-1,$M$1:M149,0),0))+L150)</f>
        <v>58678</v>
      </c>
      <c r="N150" s="12" t="str">
        <f t="shared" si="25"/>
        <v/>
      </c>
    </row>
    <row r="151" spans="1:14" ht="17" x14ac:dyDescent="0.25">
      <c r="A151" s="3" t="s">
        <v>24</v>
      </c>
      <c r="B151">
        <f t="shared" si="19"/>
        <v>1</v>
      </c>
      <c r="C151" t="str">
        <f t="shared" si="20"/>
        <v>cd</v>
      </c>
      <c r="D151">
        <f t="shared" si="21"/>
        <v>1</v>
      </c>
      <c r="E151" t="str" cm="1">
        <f t="array" ref="E151">_xlfn.IFS(C151="cd",IF(RIGHT(A151,2)=" /","/",IF(D151=1,F150,E150&amp;RIGHT(A151,LEN(A151)-5)&amp;"/")),TRUE,E150)</f>
        <v>/jbt/bbm/nsshzppb/jlcqcb/qqtlm/</v>
      </c>
      <c r="F151" t="str">
        <f>IF(E151="/","",IF(C151="cd",IF(D151=1,VLOOKUP(F150,$E$1:F150,2,FALSE),E150),F150))</f>
        <v>/jbt/bbm/nsshzppb/jlcqcb/</v>
      </c>
      <c r="G151" t="str">
        <f t="shared" si="22"/>
        <v/>
      </c>
      <c r="H151" t="str">
        <f t="shared" si="23"/>
        <v/>
      </c>
      <c r="I151" t="str">
        <f t="shared" si="24"/>
        <v/>
      </c>
      <c r="K151" t="str">
        <v>/jbt/bbm/tdz/</v>
      </c>
      <c r="L151">
        <f t="shared" si="18"/>
        <v>0</v>
      </c>
      <c r="M151" cm="1">
        <f t="array" ref="M151">_xlfn.LET(_xlpm.countSlash,LEN(K151)-LEN(SUBSTITUTE(K151,"/","")),
  _xlpm.countSlashOther,LEN($K$1:K150)-LEN(SUBSTITUTE($K$1:K150,"/","")),
  SUM(IF(LEFT($K$1:K150,LEN(K151))=K151,IF(_xlpm.countSlash=_xlpm.countSlashOther-1,$M$1:M150,0),0))+L151)</f>
        <v>58678</v>
      </c>
      <c r="N151" s="12" t="str">
        <f t="shared" si="25"/>
        <v/>
      </c>
    </row>
    <row r="152" spans="1:14" ht="17" x14ac:dyDescent="0.25">
      <c r="A152" s="3" t="s">
        <v>60</v>
      </c>
      <c r="B152">
        <f t="shared" si="19"/>
        <v>1</v>
      </c>
      <c r="C152" t="str">
        <f t="shared" si="20"/>
        <v>cd</v>
      </c>
      <c r="D152">
        <f t="shared" si="21"/>
        <v>0</v>
      </c>
      <c r="E152" t="str" cm="1">
        <f t="array" ref="E152">_xlfn.IFS(C152="cd",IF(RIGHT(A152,2)=" /","/",IF(D152=1,F151,E151&amp;RIGHT(A152,LEN(A152)-5)&amp;"/")),TRUE,E151)</f>
        <v>/jbt/bbm/nsshzppb/jlcqcb/qqtlm/nzpvt/</v>
      </c>
      <c r="F152" t="str">
        <f>IF(E152="/","",IF(C152="cd",IF(D152=1,VLOOKUP(F151,$E$1:F151,2,FALSE),E151),F151))</f>
        <v>/jbt/bbm/nsshzppb/jlcqcb/qqtlm/</v>
      </c>
      <c r="G152" t="str">
        <f t="shared" si="22"/>
        <v/>
      </c>
      <c r="H152" t="str">
        <f t="shared" si="23"/>
        <v/>
      </c>
      <c r="I152" t="str">
        <f t="shared" si="24"/>
        <v/>
      </c>
      <c r="K152" t="str">
        <v>/jbt/bbm/pfqcbp/gvndh/hsqmsqt/bmvcv/</v>
      </c>
      <c r="L152">
        <f t="shared" si="18"/>
        <v>85871</v>
      </c>
      <c r="M152" cm="1">
        <f t="array" ref="M152">_xlfn.LET(_xlpm.countSlash,LEN(K152)-LEN(SUBSTITUTE(K152,"/","")),
  _xlpm.countSlashOther,LEN($K$1:K151)-LEN(SUBSTITUTE($K$1:K151,"/","")),
  SUM(IF(LEFT($K$1:K151,LEN(K152))=K152,IF(_xlpm.countSlash=_xlpm.countSlashOther-1,$M$1:M151,0),0))+L152)</f>
        <v>85871</v>
      </c>
      <c r="N152" s="12" t="str">
        <f t="shared" si="25"/>
        <v/>
      </c>
    </row>
    <row r="153" spans="1:14" ht="17" x14ac:dyDescent="0.25">
      <c r="A153" s="3" t="s">
        <v>3</v>
      </c>
      <c r="B153">
        <f t="shared" si="19"/>
        <v>1</v>
      </c>
      <c r="C153" t="str">
        <f t="shared" si="20"/>
        <v>ls</v>
      </c>
      <c r="D153">
        <f t="shared" si="21"/>
        <v>0</v>
      </c>
      <c r="E153" t="str" cm="1">
        <f t="array" ref="E153">_xlfn.IFS(C153="cd",IF(RIGHT(A153,2)=" /","/",IF(D153=1,F152,E152&amp;RIGHT(A153,LEN(A153)-5)&amp;"/")),TRUE,E152)</f>
        <v>/jbt/bbm/nsshzppb/jlcqcb/qqtlm/nzpvt/</v>
      </c>
      <c r="F153" t="str">
        <f>IF(E153="/","",IF(C153="cd",IF(D153=1,VLOOKUP(F152,$E$1:F152,2,FALSE),E152),F152))</f>
        <v>/jbt/bbm/nsshzppb/jlcqcb/qqtlm/</v>
      </c>
      <c r="G153" t="str">
        <f t="shared" si="22"/>
        <v/>
      </c>
      <c r="H153" t="str">
        <f t="shared" si="23"/>
        <v/>
      </c>
      <c r="I153" t="str">
        <f t="shared" si="24"/>
        <v/>
      </c>
      <c r="K153" t="str">
        <v>/jbt/bbm/pfqcbp/gvndh/hsqmsqt/</v>
      </c>
      <c r="L153">
        <f t="shared" si="18"/>
        <v>0</v>
      </c>
      <c r="M153" cm="1">
        <f t="array" ref="M153">_xlfn.LET(_xlpm.countSlash,LEN(K153)-LEN(SUBSTITUTE(K153,"/","")),
  _xlpm.countSlashOther,LEN($K$1:K152)-LEN(SUBSTITUTE($K$1:K152,"/","")),
  SUM(IF(LEFT($K$1:K152,LEN(K153))=K153,IF(_xlpm.countSlash=_xlpm.countSlashOther-1,$M$1:M152,0),0))+L153)</f>
        <v>85871</v>
      </c>
      <c r="N153" s="12" t="str">
        <f t="shared" si="25"/>
        <v/>
      </c>
    </row>
    <row r="154" spans="1:14" ht="17" x14ac:dyDescent="0.25">
      <c r="A154" s="3" t="s">
        <v>99</v>
      </c>
      <c r="B154">
        <f t="shared" si="19"/>
        <v>0</v>
      </c>
      <c r="C154" t="str">
        <f t="shared" si="20"/>
        <v/>
      </c>
      <c r="D154">
        <f t="shared" si="21"/>
        <v>0</v>
      </c>
      <c r="E154" t="str" cm="1">
        <f t="array" ref="E154">_xlfn.IFS(C154="cd",IF(RIGHT(A154,2)=" /","/",IF(D154=1,F153,E153&amp;RIGHT(A154,LEN(A154)-5)&amp;"/")),TRUE,E153)</f>
        <v>/jbt/bbm/nsshzppb/jlcqcb/qqtlm/nzpvt/</v>
      </c>
      <c r="F154" t="str">
        <f>IF(E154="/","",IF(C154="cd",IF(D154=1,VLOOKUP(F153,$E$1:F153,2,FALSE),E153),F153))</f>
        <v>/jbt/bbm/nsshzppb/jlcqcb/qqtlm/</v>
      </c>
      <c r="G154" t="str">
        <f t="shared" si="22"/>
        <v/>
      </c>
      <c r="H154" t="str">
        <f t="shared" si="23"/>
        <v>/jbt/bbm/nsshzppb/jlcqcb/qqtlm/nzpvt/fct.bmj</v>
      </c>
      <c r="I154">
        <f t="shared" si="24"/>
        <v>141177</v>
      </c>
      <c r="K154" t="str">
        <v>/jbt/bbm/pfqcbp/gvndh/bvg/</v>
      </c>
      <c r="L154">
        <f t="shared" si="18"/>
        <v>183661</v>
      </c>
      <c r="M154" cm="1">
        <f t="array" ref="M154">_xlfn.LET(_xlpm.countSlash,LEN(K154)-LEN(SUBSTITUTE(K154,"/","")),
  _xlpm.countSlashOther,LEN($K$1:K153)-LEN(SUBSTITUTE($K$1:K153,"/","")),
  SUM(IF(LEFT($K$1:K153,LEN(K154))=K154,IF(_xlpm.countSlash=_xlpm.countSlashOther-1,$M$1:M153,0),0))+L154)</f>
        <v>183661</v>
      </c>
      <c r="N154" s="12" t="str">
        <f t="shared" si="25"/>
        <v/>
      </c>
    </row>
    <row r="155" spans="1:14" ht="17" x14ac:dyDescent="0.25">
      <c r="A155" s="3" t="s">
        <v>24</v>
      </c>
      <c r="B155">
        <f t="shared" si="19"/>
        <v>1</v>
      </c>
      <c r="C155" t="str">
        <f t="shared" si="20"/>
        <v>cd</v>
      </c>
      <c r="D155">
        <f t="shared" si="21"/>
        <v>1</v>
      </c>
      <c r="E155" t="str" cm="1">
        <f t="array" ref="E155">_xlfn.IFS(C155="cd",IF(RIGHT(A155,2)=" /","/",IF(D155=1,F154,E154&amp;RIGHT(A155,LEN(A155)-5)&amp;"/")),TRUE,E154)</f>
        <v>/jbt/bbm/nsshzppb/jlcqcb/qqtlm/</v>
      </c>
      <c r="F155" t="str">
        <f>IF(E155="/","",IF(C155="cd",IF(D155=1,VLOOKUP(F154,$E$1:F154,2,FALSE),E154),F154))</f>
        <v>/jbt/bbm/nsshzppb/jlcqcb/</v>
      </c>
      <c r="G155" t="str">
        <f t="shared" si="22"/>
        <v/>
      </c>
      <c r="H155" t="str">
        <f t="shared" si="23"/>
        <v/>
      </c>
      <c r="I155" t="str">
        <f t="shared" si="24"/>
        <v/>
      </c>
      <c r="K155" t="str">
        <v>/jbt/bbm/pfqcbp/gvndh/</v>
      </c>
      <c r="L155">
        <f t="shared" si="18"/>
        <v>308076</v>
      </c>
      <c r="M155" cm="1">
        <f t="array" ref="M155">_xlfn.LET(_xlpm.countSlash,LEN(K155)-LEN(SUBSTITUTE(K155,"/","")),
  _xlpm.countSlashOther,LEN($K$1:K154)-LEN(SUBSTITUTE($K$1:K154,"/","")),
  SUM(IF(LEFT($K$1:K154,LEN(K155))=K155,IF(_xlpm.countSlash=_xlpm.countSlashOther-1,$M$1:M154,0),0))+L155)</f>
        <v>577608</v>
      </c>
      <c r="N155" s="12" t="str">
        <f t="shared" si="25"/>
        <v/>
      </c>
    </row>
    <row r="156" spans="1:14" ht="17" x14ac:dyDescent="0.25">
      <c r="A156" s="3" t="s">
        <v>24</v>
      </c>
      <c r="B156">
        <f t="shared" si="19"/>
        <v>1</v>
      </c>
      <c r="C156" t="str">
        <f t="shared" si="20"/>
        <v>cd</v>
      </c>
      <c r="D156">
        <f t="shared" si="21"/>
        <v>1</v>
      </c>
      <c r="E156" t="str" cm="1">
        <f t="array" ref="E156">_xlfn.IFS(C156="cd",IF(RIGHT(A156,2)=" /","/",IF(D156=1,F155,E155&amp;RIGHT(A156,LEN(A156)-5)&amp;"/")),TRUE,E155)</f>
        <v>/jbt/bbm/nsshzppb/jlcqcb/</v>
      </c>
      <c r="F156" t="str">
        <f>IF(E156="/","",IF(C156="cd",IF(D156=1,VLOOKUP(F155,$E$1:F155,2,FALSE),E155),F155))</f>
        <v>/jbt/bbm/nsshzppb/</v>
      </c>
      <c r="G156" t="str">
        <f t="shared" si="22"/>
        <v/>
      </c>
      <c r="H156" t="str">
        <f t="shared" si="23"/>
        <v/>
      </c>
      <c r="I156" t="str">
        <f t="shared" si="24"/>
        <v/>
      </c>
      <c r="K156" t="str">
        <v>/jbt/bbm/pfqcbp/bvsj/sdjddn/trpcd/</v>
      </c>
      <c r="L156">
        <f t="shared" si="18"/>
        <v>119088</v>
      </c>
      <c r="M156" cm="1">
        <f t="array" ref="M156">_xlfn.LET(_xlpm.countSlash,LEN(K156)-LEN(SUBSTITUTE(K156,"/","")),
  _xlpm.countSlashOther,LEN($K$1:K155)-LEN(SUBSTITUTE($K$1:K155,"/","")),
  SUM(IF(LEFT($K$1:K155,LEN(K156))=K156,IF(_xlpm.countSlash=_xlpm.countSlashOther-1,$M$1:M155,0),0))+L156)</f>
        <v>119088</v>
      </c>
      <c r="N156" s="12" t="str">
        <f t="shared" si="25"/>
        <v/>
      </c>
    </row>
    <row r="157" spans="1:14" ht="17" x14ac:dyDescent="0.25">
      <c r="A157" s="3" t="s">
        <v>24</v>
      </c>
      <c r="B157">
        <f t="shared" si="19"/>
        <v>1</v>
      </c>
      <c r="C157" t="str">
        <f t="shared" si="20"/>
        <v>cd</v>
      </c>
      <c r="D157">
        <f t="shared" si="21"/>
        <v>1</v>
      </c>
      <c r="E157" t="str" cm="1">
        <f t="array" ref="E157">_xlfn.IFS(C157="cd",IF(RIGHT(A157,2)=" /","/",IF(D157=1,F156,E156&amp;RIGHT(A157,LEN(A157)-5)&amp;"/")),TRUE,E156)</f>
        <v>/jbt/bbm/nsshzppb/</v>
      </c>
      <c r="F157" t="str">
        <f>IF(E157="/","",IF(C157="cd",IF(D157=1,VLOOKUP(F156,$E$1:F156,2,FALSE),E156),F156))</f>
        <v>/jbt/bbm/</v>
      </c>
      <c r="G157" t="str">
        <f t="shared" si="22"/>
        <v/>
      </c>
      <c r="H157" t="str">
        <f t="shared" si="23"/>
        <v/>
      </c>
      <c r="I157" t="str">
        <f t="shared" si="24"/>
        <v/>
      </c>
      <c r="K157" t="str">
        <v>/jbt/bbm/pfqcbp/bvsj/sdjddn/tdl/</v>
      </c>
      <c r="L157">
        <f t="shared" si="18"/>
        <v>271008</v>
      </c>
      <c r="M157" cm="1">
        <f t="array" ref="M157">_xlfn.LET(_xlpm.countSlash,LEN(K157)-LEN(SUBSTITUTE(K157,"/","")),
  _xlpm.countSlashOther,LEN($K$1:K156)-LEN(SUBSTITUTE($K$1:K156,"/","")),
  SUM(IF(LEFT($K$1:K156,LEN(K157))=K157,IF(_xlpm.countSlash=_xlpm.countSlashOther-1,$M$1:M156,0),0))+L157)</f>
        <v>271008</v>
      </c>
      <c r="N157" s="12" t="str">
        <f t="shared" si="25"/>
        <v/>
      </c>
    </row>
    <row r="158" spans="1:14" ht="17" x14ac:dyDescent="0.25">
      <c r="A158" s="3" t="s">
        <v>74</v>
      </c>
      <c r="B158">
        <f t="shared" si="19"/>
        <v>1</v>
      </c>
      <c r="C158" t="str">
        <f t="shared" si="20"/>
        <v>cd</v>
      </c>
      <c r="D158">
        <f t="shared" si="21"/>
        <v>0</v>
      </c>
      <c r="E158" t="str" cm="1">
        <f t="array" ref="E158">_xlfn.IFS(C158="cd",IF(RIGHT(A158,2)=" /","/",IF(D158=1,F157,E157&amp;RIGHT(A158,LEN(A158)-5)&amp;"/")),TRUE,E157)</f>
        <v>/jbt/bbm/nsshzppb/pfqcbp/</v>
      </c>
      <c r="F158" t="str">
        <f>IF(E158="/","",IF(C158="cd",IF(D158=1,VLOOKUP(F157,$E$1:F157,2,FALSE),E157),F157))</f>
        <v>/jbt/bbm/nsshzppb/</v>
      </c>
      <c r="G158" t="str">
        <f t="shared" si="22"/>
        <v/>
      </c>
      <c r="H158" t="str">
        <f t="shared" si="23"/>
        <v/>
      </c>
      <c r="I158" t="str">
        <f t="shared" si="24"/>
        <v/>
      </c>
      <c r="K158" t="str">
        <v>/jbt/bbm/pfqcbp/bvsj/sdjddn/</v>
      </c>
      <c r="L158">
        <f t="shared" si="18"/>
        <v>0</v>
      </c>
      <c r="M158" cm="1">
        <f t="array" ref="M158">_xlfn.LET(_xlpm.countSlash,LEN(K158)-LEN(SUBSTITUTE(K158,"/","")),
  _xlpm.countSlashOther,LEN($K$1:K157)-LEN(SUBSTITUTE($K$1:K157,"/","")),
  SUM(IF(LEFT($K$1:K157,LEN(K158))=K158,IF(_xlpm.countSlash=_xlpm.countSlashOther-1,$M$1:M157,0),0))+L158)</f>
        <v>390096</v>
      </c>
      <c r="N158" s="12" t="str">
        <f t="shared" si="25"/>
        <v/>
      </c>
    </row>
    <row r="159" spans="1:14" ht="17" x14ac:dyDescent="0.25">
      <c r="A159" s="3" t="s">
        <v>3</v>
      </c>
      <c r="B159">
        <f t="shared" si="19"/>
        <v>1</v>
      </c>
      <c r="C159" t="str">
        <f t="shared" si="20"/>
        <v>ls</v>
      </c>
      <c r="D159">
        <f t="shared" si="21"/>
        <v>0</v>
      </c>
      <c r="E159" t="str" cm="1">
        <f t="array" ref="E159">_xlfn.IFS(C159="cd",IF(RIGHT(A159,2)=" /","/",IF(D159=1,F158,E158&amp;RIGHT(A159,LEN(A159)-5)&amp;"/")),TRUE,E158)</f>
        <v>/jbt/bbm/nsshzppb/pfqcbp/</v>
      </c>
      <c r="F159" t="str">
        <f>IF(E159="/","",IF(C159="cd",IF(D159=1,VLOOKUP(F158,$E$1:F158,2,FALSE),E158),F158))</f>
        <v>/jbt/bbm/nsshzppb/</v>
      </c>
      <c r="G159" t="str">
        <f t="shared" si="22"/>
        <v/>
      </c>
      <c r="H159" t="str">
        <f t="shared" si="23"/>
        <v/>
      </c>
      <c r="I159" t="str">
        <f t="shared" si="24"/>
        <v/>
      </c>
      <c r="K159" t="str">
        <v>/jbt/bbm/pfqcbp/bvsj/</v>
      </c>
      <c r="L159">
        <f t="shared" si="18"/>
        <v>218258</v>
      </c>
      <c r="M159" cm="1">
        <f t="array" ref="M159">_xlfn.LET(_xlpm.countSlash,LEN(K159)-LEN(SUBSTITUTE(K159,"/","")),
  _xlpm.countSlashOther,LEN($K$1:K158)-LEN(SUBSTITUTE($K$1:K158,"/","")),
  SUM(IF(LEFT($K$1:K158,LEN(K159))=K159,IF(_xlpm.countSlash=_xlpm.countSlashOther-1,$M$1:M158,0),0))+L159)</f>
        <v>608354</v>
      </c>
      <c r="N159" s="12" t="str">
        <f t="shared" si="25"/>
        <v/>
      </c>
    </row>
    <row r="160" spans="1:14" ht="17" x14ac:dyDescent="0.25">
      <c r="A160" s="3" t="s">
        <v>100</v>
      </c>
      <c r="B160">
        <f t="shared" si="19"/>
        <v>0</v>
      </c>
      <c r="C160" t="str">
        <f t="shared" si="20"/>
        <v/>
      </c>
      <c r="D160">
        <f t="shared" si="21"/>
        <v>0</v>
      </c>
      <c r="E160" t="str" cm="1">
        <f t="array" ref="E160">_xlfn.IFS(C160="cd",IF(RIGHT(A160,2)=" /","/",IF(D160=1,F159,E159&amp;RIGHT(A160,LEN(A160)-5)&amp;"/")),TRUE,E159)</f>
        <v>/jbt/bbm/nsshzppb/pfqcbp/</v>
      </c>
      <c r="F160" t="str">
        <f>IF(E160="/","",IF(C160="cd",IF(D160=1,VLOOKUP(F159,$E$1:F159,2,FALSE),E159),F159))</f>
        <v>/jbt/bbm/nsshzppb/</v>
      </c>
      <c r="G160" t="str">
        <f t="shared" si="22"/>
        <v/>
      </c>
      <c r="H160" t="str">
        <f t="shared" si="23"/>
        <v>/jbt/bbm/nsshzppb/pfqcbp/ngbm</v>
      </c>
      <c r="I160">
        <f t="shared" si="24"/>
        <v>312723</v>
      </c>
      <c r="K160" t="str">
        <v>/jbt/bbm/pfqcbp/</v>
      </c>
      <c r="L160">
        <f t="shared" si="18"/>
        <v>949550</v>
      </c>
      <c r="M160" cm="1">
        <f t="array" ref="M160">_xlfn.LET(_xlpm.countSlash,LEN(K160)-LEN(SUBSTITUTE(K160,"/","")),
  _xlpm.countSlashOther,LEN($K$1:K159)-LEN(SUBSTITUTE($K$1:K159,"/","")),
  SUM(IF(LEFT($K$1:K159,LEN(K160))=K160,IF(_xlpm.countSlash=_xlpm.countSlashOther-1,$M$1:M159,0),0))+L160)</f>
        <v>2135512</v>
      </c>
      <c r="N160" s="12" t="str">
        <f t="shared" si="25"/>
        <v/>
      </c>
    </row>
    <row r="161" spans="1:14" ht="17" x14ac:dyDescent="0.25">
      <c r="A161" s="3" t="s">
        <v>24</v>
      </c>
      <c r="B161">
        <f t="shared" si="19"/>
        <v>1</v>
      </c>
      <c r="C161" t="str">
        <f t="shared" si="20"/>
        <v>cd</v>
      </c>
      <c r="D161">
        <f t="shared" si="21"/>
        <v>1</v>
      </c>
      <c r="E161" t="str" cm="1">
        <f t="array" ref="E161">_xlfn.IFS(C161="cd",IF(RIGHT(A161,2)=" /","/",IF(D161=1,F160,E160&amp;RIGHT(A161,LEN(A161)-5)&amp;"/")),TRUE,E160)</f>
        <v>/jbt/bbm/nsshzppb/</v>
      </c>
      <c r="F161" t="str">
        <f>IF(E161="/","",IF(C161="cd",IF(D161=1,VLOOKUP(F160,$E$1:F160,2,FALSE),E160),F160))</f>
        <v>/jbt/bbm/</v>
      </c>
      <c r="G161" t="str">
        <f t="shared" si="22"/>
        <v/>
      </c>
      <c r="H161" t="str">
        <f t="shared" si="23"/>
        <v/>
      </c>
      <c r="I161" t="str">
        <f t="shared" si="24"/>
        <v/>
      </c>
      <c r="K161" t="str">
        <v>/jbt/bbm/nsshzppb/pfqcbp/</v>
      </c>
      <c r="L161">
        <f t="shared" si="18"/>
        <v>312723</v>
      </c>
      <c r="M161" cm="1">
        <f t="array" ref="M161">_xlfn.LET(_xlpm.countSlash,LEN(K161)-LEN(SUBSTITUTE(K161,"/","")),
  _xlpm.countSlashOther,LEN($K$1:K160)-LEN(SUBSTITUTE($K$1:K160,"/","")),
  SUM(IF(LEFT($K$1:K160,LEN(K161))=K161,IF(_xlpm.countSlash=_xlpm.countSlashOther-1,$M$1:M160,0),0))+L161)</f>
        <v>312723</v>
      </c>
      <c r="N161" s="12" t="str">
        <f t="shared" si="25"/>
        <v/>
      </c>
    </row>
    <row r="162" spans="1:14" ht="17" x14ac:dyDescent="0.25">
      <c r="A162" s="3" t="s">
        <v>24</v>
      </c>
      <c r="B162">
        <f t="shared" si="19"/>
        <v>1</v>
      </c>
      <c r="C162" t="str">
        <f t="shared" si="20"/>
        <v>cd</v>
      </c>
      <c r="D162">
        <f t="shared" si="21"/>
        <v>1</v>
      </c>
      <c r="E162" t="str" cm="1">
        <f t="array" ref="E162">_xlfn.IFS(C162="cd",IF(RIGHT(A162,2)=" /","/",IF(D162=1,F161,E161&amp;RIGHT(A162,LEN(A162)-5)&amp;"/")),TRUE,E161)</f>
        <v>/jbt/bbm/</v>
      </c>
      <c r="F162" t="str">
        <f>IF(E162="/","",IF(C162="cd",IF(D162=1,VLOOKUP(F161,$E$1:F161,2,FALSE),E161),F161))</f>
        <v>/jbt/</v>
      </c>
      <c r="G162" t="str">
        <f t="shared" si="22"/>
        <v/>
      </c>
      <c r="H162" t="str">
        <f t="shared" si="23"/>
        <v/>
      </c>
      <c r="I162" t="str">
        <f t="shared" si="24"/>
        <v/>
      </c>
      <c r="K162" t="str">
        <v>/jbt/bbm/nsshzppb/jlcqcb/qqtlm/nzpvt/</v>
      </c>
      <c r="L162">
        <f t="shared" ref="L162:L193" si="26">SUMIFS($I:$I,$E:$E,K162)</f>
        <v>141177</v>
      </c>
      <c r="M162" cm="1">
        <f t="array" ref="M162">_xlfn.LET(_xlpm.countSlash,LEN(K162)-LEN(SUBSTITUTE(K162,"/","")),
  _xlpm.countSlashOther,LEN($K$1:K161)-LEN(SUBSTITUTE($K$1:K161,"/","")),
  SUM(IF(LEFT($K$1:K161,LEN(K162))=K162,IF(_xlpm.countSlash=_xlpm.countSlashOther-1,$M$1:M161,0),0))+L162)</f>
        <v>141177</v>
      </c>
      <c r="N162" s="12" t="str">
        <f t="shared" si="25"/>
        <v/>
      </c>
    </row>
    <row r="163" spans="1:14" ht="17" x14ac:dyDescent="0.25">
      <c r="A163" s="3" t="s">
        <v>74</v>
      </c>
      <c r="B163">
        <f t="shared" si="19"/>
        <v>1</v>
      </c>
      <c r="C163" t="str">
        <f t="shared" si="20"/>
        <v>cd</v>
      </c>
      <c r="D163">
        <f t="shared" si="21"/>
        <v>0</v>
      </c>
      <c r="E163" t="str" cm="1">
        <f t="array" ref="E163">_xlfn.IFS(C163="cd",IF(RIGHT(A163,2)=" /","/",IF(D163=1,F162,E162&amp;RIGHT(A163,LEN(A163)-5)&amp;"/")),TRUE,E162)</f>
        <v>/jbt/bbm/pfqcbp/</v>
      </c>
      <c r="F163" t="str">
        <f>IF(E163="/","",IF(C163="cd",IF(D163=1,VLOOKUP(F162,$E$1:F162,2,FALSE),E162),F162))</f>
        <v>/jbt/bbm/</v>
      </c>
      <c r="G163" t="str">
        <f t="shared" si="22"/>
        <v/>
      </c>
      <c r="H163" t="str">
        <f t="shared" si="23"/>
        <v/>
      </c>
      <c r="I163" t="str">
        <f t="shared" si="24"/>
        <v/>
      </c>
      <c r="K163" t="str">
        <v>/jbt/bbm/nsshzppb/jlcqcb/qqtlm/ggjzcsfn/nlfv/</v>
      </c>
      <c r="L163">
        <f t="shared" si="26"/>
        <v>219183</v>
      </c>
      <c r="M163" cm="1">
        <f t="array" ref="M163">_xlfn.LET(_xlpm.countSlash,LEN(K163)-LEN(SUBSTITUTE(K163,"/","")),
  _xlpm.countSlashOther,LEN($K$1:K162)-LEN(SUBSTITUTE($K$1:K162,"/","")),
  SUM(IF(LEFT($K$1:K162,LEN(K163))=K163,IF(_xlpm.countSlash=_xlpm.countSlashOther-1,$M$1:M162,0),0))+L163)</f>
        <v>219183</v>
      </c>
      <c r="N163" s="12" t="str">
        <f t="shared" si="25"/>
        <v/>
      </c>
    </row>
    <row r="164" spans="1:14" ht="17" x14ac:dyDescent="0.25">
      <c r="A164" s="3" t="s">
        <v>3</v>
      </c>
      <c r="B164">
        <f t="shared" si="19"/>
        <v>1</v>
      </c>
      <c r="C164" t="str">
        <f t="shared" si="20"/>
        <v>ls</v>
      </c>
      <c r="D164">
        <f t="shared" si="21"/>
        <v>0</v>
      </c>
      <c r="E164" t="str" cm="1">
        <f t="array" ref="E164">_xlfn.IFS(C164="cd",IF(RIGHT(A164,2)=" /","/",IF(D164=1,F163,E163&amp;RIGHT(A164,LEN(A164)-5)&amp;"/")),TRUE,E163)</f>
        <v>/jbt/bbm/pfqcbp/</v>
      </c>
      <c r="F164" t="str">
        <f>IF(E164="/","",IF(C164="cd",IF(D164=1,VLOOKUP(F163,$E$1:F163,2,FALSE),E163),F163))</f>
        <v>/jbt/bbm/</v>
      </c>
      <c r="G164" t="str">
        <f t="shared" si="22"/>
        <v/>
      </c>
      <c r="H164" t="str">
        <f t="shared" si="23"/>
        <v/>
      </c>
      <c r="I164" t="str">
        <f t="shared" si="24"/>
        <v/>
      </c>
      <c r="K164" t="str">
        <v>/jbt/bbm/nsshzppb/jlcqcb/qqtlm/ggjzcsfn/</v>
      </c>
      <c r="L164">
        <f t="shared" si="26"/>
        <v>0</v>
      </c>
      <c r="M164" cm="1">
        <f t="array" ref="M164">_xlfn.LET(_xlpm.countSlash,LEN(K164)-LEN(SUBSTITUTE(K164,"/","")),
  _xlpm.countSlashOther,LEN($K$1:K163)-LEN(SUBSTITUTE($K$1:K163,"/","")),
  SUM(IF(LEFT($K$1:K163,LEN(K164))=K164,IF(_xlpm.countSlash=_xlpm.countSlashOther-1,$M$1:M163,0),0))+L164)</f>
        <v>219183</v>
      </c>
      <c r="N164" s="12" t="str">
        <f t="shared" si="25"/>
        <v/>
      </c>
    </row>
    <row r="165" spans="1:14" ht="17" x14ac:dyDescent="0.25">
      <c r="A165" s="3" t="s">
        <v>101</v>
      </c>
      <c r="B165">
        <f t="shared" si="19"/>
        <v>0</v>
      </c>
      <c r="C165" t="str">
        <f t="shared" si="20"/>
        <v/>
      </c>
      <c r="D165">
        <f t="shared" si="21"/>
        <v>0</v>
      </c>
      <c r="E165" t="str" cm="1">
        <f t="array" ref="E165">_xlfn.IFS(C165="cd",IF(RIGHT(A165,2)=" /","/",IF(D165=1,F164,E164&amp;RIGHT(A165,LEN(A165)-5)&amp;"/")),TRUE,E164)</f>
        <v>/jbt/bbm/pfqcbp/</v>
      </c>
      <c r="F165" t="str">
        <f>IF(E165="/","",IF(C165="cd",IF(D165=1,VLOOKUP(F164,$E$1:F164,2,FALSE),E164),F164))</f>
        <v>/jbt/bbm/</v>
      </c>
      <c r="G165" t="str">
        <f t="shared" si="22"/>
        <v>/jbt/bbm/pfqcbp/bvsj</v>
      </c>
      <c r="H165" t="str">
        <f t="shared" si="23"/>
        <v/>
      </c>
      <c r="I165" t="str">
        <f t="shared" si="24"/>
        <v/>
      </c>
      <c r="K165" t="str">
        <v>/jbt/bbm/nsshzppb/jlcqcb/qqtlm/</v>
      </c>
      <c r="L165">
        <f t="shared" si="26"/>
        <v>134921</v>
      </c>
      <c r="M165" cm="1">
        <f t="array" ref="M165">_xlfn.LET(_xlpm.countSlash,LEN(K165)-LEN(SUBSTITUTE(K165,"/","")),
  _xlpm.countSlashOther,LEN($K$1:K164)-LEN(SUBSTITUTE($K$1:K164,"/","")),
  SUM(IF(LEFT($K$1:K164,LEN(K165))=K165,IF(_xlpm.countSlash=_xlpm.countSlashOther-1,$M$1:M164,0),0))+L165)</f>
        <v>495281</v>
      </c>
      <c r="N165" s="12" t="str">
        <f t="shared" si="25"/>
        <v/>
      </c>
    </row>
    <row r="166" spans="1:14" ht="17" x14ac:dyDescent="0.25">
      <c r="A166" s="3" t="s">
        <v>102</v>
      </c>
      <c r="B166">
        <f t="shared" si="19"/>
        <v>0</v>
      </c>
      <c r="C166" t="str">
        <f t="shared" si="20"/>
        <v/>
      </c>
      <c r="D166">
        <f t="shared" si="21"/>
        <v>0</v>
      </c>
      <c r="E166" t="str" cm="1">
        <f t="array" ref="E166">_xlfn.IFS(C166="cd",IF(RIGHT(A166,2)=" /","/",IF(D166=1,F165,E165&amp;RIGHT(A166,LEN(A166)-5)&amp;"/")),TRUE,E165)</f>
        <v>/jbt/bbm/pfqcbp/</v>
      </c>
      <c r="F166" t="str">
        <f>IF(E166="/","",IF(C166="cd",IF(D166=1,VLOOKUP(F165,$E$1:F165,2,FALSE),E165),F165))</f>
        <v>/jbt/bbm/</v>
      </c>
      <c r="G166" t="str">
        <f t="shared" si="22"/>
        <v/>
      </c>
      <c r="H166" t="str">
        <f t="shared" si="23"/>
        <v>/jbt/bbm/pfqcbp/cmzmmlqq.pqn</v>
      </c>
      <c r="I166">
        <f t="shared" si="24"/>
        <v>120921</v>
      </c>
      <c r="K166" t="str">
        <v>/jbt/bbm/nsshzppb/jlcqcb/pmncbz/</v>
      </c>
      <c r="L166">
        <f t="shared" si="26"/>
        <v>102403</v>
      </c>
      <c r="M166" cm="1">
        <f t="array" ref="M166">_xlfn.LET(_xlpm.countSlash,LEN(K166)-LEN(SUBSTITUTE(K166,"/","")),
  _xlpm.countSlashOther,LEN($K$1:K165)-LEN(SUBSTITUTE($K$1:K165,"/","")),
  SUM(IF(LEFT($K$1:K165,LEN(K166))=K166,IF(_xlpm.countSlash=_xlpm.countSlashOther-1,$M$1:M165,0),0))+L166)</f>
        <v>102403</v>
      </c>
      <c r="N166" s="12" t="str">
        <f t="shared" si="25"/>
        <v/>
      </c>
    </row>
    <row r="167" spans="1:14" ht="17" x14ac:dyDescent="0.25">
      <c r="A167" s="3" t="s">
        <v>103</v>
      </c>
      <c r="B167">
        <f t="shared" si="19"/>
        <v>0</v>
      </c>
      <c r="C167" t="str">
        <f t="shared" si="20"/>
        <v/>
      </c>
      <c r="D167">
        <f t="shared" si="21"/>
        <v>0</v>
      </c>
      <c r="E167" t="str" cm="1">
        <f t="array" ref="E167">_xlfn.IFS(C167="cd",IF(RIGHT(A167,2)=" /","/",IF(D167=1,F166,E166&amp;RIGHT(A167,LEN(A167)-5)&amp;"/")),TRUE,E166)</f>
        <v>/jbt/bbm/pfqcbp/</v>
      </c>
      <c r="F167" t="str">
        <f>IF(E167="/","",IF(C167="cd",IF(D167=1,VLOOKUP(F166,$E$1:F166,2,FALSE),E166),F166))</f>
        <v>/jbt/bbm/</v>
      </c>
      <c r="G167" t="str">
        <f t="shared" si="22"/>
        <v/>
      </c>
      <c r="H167" t="str">
        <f t="shared" si="23"/>
        <v>/jbt/bbm/pfqcbp/drcmppfs</v>
      </c>
      <c r="I167">
        <f t="shared" si="24"/>
        <v>308093</v>
      </c>
      <c r="K167" t="str">
        <v>/jbt/bbm/nsshzppb/jlcqcb/nzpvt/pfqcbp/ssbv/pmqj/</v>
      </c>
      <c r="L167">
        <f t="shared" si="26"/>
        <v>34310</v>
      </c>
      <c r="M167" cm="1">
        <f t="array" ref="M167">_xlfn.LET(_xlpm.countSlash,LEN(K167)-LEN(SUBSTITUTE(K167,"/","")),
  _xlpm.countSlashOther,LEN($K$1:K166)-LEN(SUBSTITUTE($K$1:K166,"/","")),
  SUM(IF(LEFT($K$1:K166,LEN(K167))=K167,IF(_xlpm.countSlash=_xlpm.countSlashOther-1,$M$1:M166,0),0))+L167)</f>
        <v>34310</v>
      </c>
      <c r="N167" s="12" t="str">
        <f t="shared" si="25"/>
        <v/>
      </c>
    </row>
    <row r="168" spans="1:14" ht="17" x14ac:dyDescent="0.25">
      <c r="A168" s="3" t="s">
        <v>104</v>
      </c>
      <c r="B168">
        <f t="shared" si="19"/>
        <v>0</v>
      </c>
      <c r="C168" t="str">
        <f t="shared" si="20"/>
        <v/>
      </c>
      <c r="D168">
        <f t="shared" si="21"/>
        <v>0</v>
      </c>
      <c r="E168" t="str" cm="1">
        <f t="array" ref="E168">_xlfn.IFS(C168="cd",IF(RIGHT(A168,2)=" /","/",IF(D168=1,F167,E167&amp;RIGHT(A168,LEN(A168)-5)&amp;"/")),TRUE,E167)</f>
        <v>/jbt/bbm/pfqcbp/</v>
      </c>
      <c r="F168" t="str">
        <f>IF(E168="/","",IF(C168="cd",IF(D168=1,VLOOKUP(F167,$E$1:F167,2,FALSE),E167),F167))</f>
        <v>/jbt/bbm/</v>
      </c>
      <c r="G168" t="str">
        <f t="shared" si="22"/>
        <v>/jbt/bbm/pfqcbp/gvndh</v>
      </c>
      <c r="H168" t="str">
        <f t="shared" si="23"/>
        <v/>
      </c>
      <c r="I168" t="str">
        <f t="shared" si="24"/>
        <v/>
      </c>
      <c r="K168" t="str">
        <v>/jbt/bbm/nsshzppb/jlcqcb/nzpvt/pfqcbp/ssbv/fct/</v>
      </c>
      <c r="L168">
        <f t="shared" si="26"/>
        <v>1106626</v>
      </c>
      <c r="M168" cm="1">
        <f t="array" ref="M168">_xlfn.LET(_xlpm.countSlash,LEN(K168)-LEN(SUBSTITUTE(K168,"/","")),
  _xlpm.countSlashOther,LEN($K$1:K167)-LEN(SUBSTITUTE($K$1:K167,"/","")),
  SUM(IF(LEFT($K$1:K167,LEN(K168))=K168,IF(_xlpm.countSlash=_xlpm.countSlashOther-1,$M$1:M167,0),0))+L168)</f>
        <v>1106626</v>
      </c>
      <c r="N168" s="12" t="str">
        <f t="shared" si="25"/>
        <v/>
      </c>
    </row>
    <row r="169" spans="1:14" ht="17" x14ac:dyDescent="0.25">
      <c r="A169" s="3" t="s">
        <v>105</v>
      </c>
      <c r="B169">
        <f t="shared" si="19"/>
        <v>0</v>
      </c>
      <c r="C169" t="str">
        <f t="shared" si="20"/>
        <v/>
      </c>
      <c r="D169">
        <f t="shared" si="21"/>
        <v>0</v>
      </c>
      <c r="E169" t="str" cm="1">
        <f t="array" ref="E169">_xlfn.IFS(C169="cd",IF(RIGHT(A169,2)=" /","/",IF(D169=1,F168,E168&amp;RIGHT(A169,LEN(A169)-5)&amp;"/")),TRUE,E168)</f>
        <v>/jbt/bbm/pfqcbp/</v>
      </c>
      <c r="F169" t="str">
        <f>IF(E169="/","",IF(C169="cd",IF(D169=1,VLOOKUP(F168,$E$1:F168,2,FALSE),E168),F168))</f>
        <v>/jbt/bbm/</v>
      </c>
      <c r="G169" t="str">
        <f t="shared" si="22"/>
        <v/>
      </c>
      <c r="H169" t="str">
        <f t="shared" si="23"/>
        <v>/jbt/bbm/pfqcbp/hsjgzcf</v>
      </c>
      <c r="I169">
        <f t="shared" si="24"/>
        <v>151290</v>
      </c>
      <c r="K169" t="str">
        <v>/jbt/bbm/nsshzppb/jlcqcb/nzpvt/pfqcbp/ssbv/</v>
      </c>
      <c r="L169">
        <f t="shared" si="26"/>
        <v>698805</v>
      </c>
      <c r="M169" cm="1">
        <f t="array" ref="M169">_xlfn.LET(_xlpm.countSlash,LEN(K169)-LEN(SUBSTITUTE(K169,"/","")),
  _xlpm.countSlashOther,LEN($K$1:K168)-LEN(SUBSTITUTE($K$1:K168,"/","")),
  SUM(IF(LEFT($K$1:K168,LEN(K169))=K169,IF(_xlpm.countSlash=_xlpm.countSlashOther-1,$M$1:M168,0),0))+L169)</f>
        <v>1839741</v>
      </c>
      <c r="N169" s="12" t="str">
        <f t="shared" si="25"/>
        <v/>
      </c>
    </row>
    <row r="170" spans="1:14" ht="17" x14ac:dyDescent="0.25">
      <c r="A170" s="3" t="s">
        <v>106</v>
      </c>
      <c r="B170">
        <f t="shared" si="19"/>
        <v>0</v>
      </c>
      <c r="C170" t="str">
        <f t="shared" si="20"/>
        <v/>
      </c>
      <c r="D170">
        <f t="shared" si="21"/>
        <v>0</v>
      </c>
      <c r="E170" t="str" cm="1">
        <f t="array" ref="E170">_xlfn.IFS(C170="cd",IF(RIGHT(A170,2)=" /","/",IF(D170=1,F169,E169&amp;RIGHT(A170,LEN(A170)-5)&amp;"/")),TRUE,E169)</f>
        <v>/jbt/bbm/pfqcbp/</v>
      </c>
      <c r="F170" t="str">
        <f>IF(E170="/","",IF(C170="cd",IF(D170=1,VLOOKUP(F169,$E$1:F169,2,FALSE),E169),F169))</f>
        <v>/jbt/bbm/</v>
      </c>
      <c r="G170" t="str">
        <f t="shared" si="22"/>
        <v/>
      </c>
      <c r="H170" t="str">
        <f t="shared" si="23"/>
        <v>/jbt/bbm/pfqcbp/tdz</v>
      </c>
      <c r="I170">
        <f t="shared" si="24"/>
        <v>74851</v>
      </c>
      <c r="K170" t="str">
        <v>/jbt/bbm/nsshzppb/jlcqcb/nzpvt/pfqcbp/fct/</v>
      </c>
      <c r="L170">
        <f t="shared" si="26"/>
        <v>33372</v>
      </c>
      <c r="M170" cm="1">
        <f t="array" ref="M170">_xlfn.LET(_xlpm.countSlash,LEN(K170)-LEN(SUBSTITUTE(K170,"/","")),
  _xlpm.countSlashOther,LEN($K$1:K169)-LEN(SUBSTITUTE($K$1:K169,"/","")),
  SUM(IF(LEFT($K$1:K169,LEN(K170))=K170,IF(_xlpm.countSlash=_xlpm.countSlashOther-1,$M$1:M169,0),0))+L170)</f>
        <v>33372</v>
      </c>
      <c r="N170" s="12" t="str">
        <f t="shared" si="25"/>
        <v/>
      </c>
    </row>
    <row r="171" spans="1:14" ht="17" x14ac:dyDescent="0.25">
      <c r="A171" s="3" t="s">
        <v>107</v>
      </c>
      <c r="B171">
        <f t="shared" si="19"/>
        <v>0</v>
      </c>
      <c r="C171" t="str">
        <f t="shared" si="20"/>
        <v/>
      </c>
      <c r="D171">
        <f t="shared" si="21"/>
        <v>0</v>
      </c>
      <c r="E171" t="str" cm="1">
        <f t="array" ref="E171">_xlfn.IFS(C171="cd",IF(RIGHT(A171,2)=" /","/",IF(D171=1,F170,E170&amp;RIGHT(A171,LEN(A171)-5)&amp;"/")),TRUE,E170)</f>
        <v>/jbt/bbm/pfqcbp/</v>
      </c>
      <c r="F171" t="str">
        <f>IF(E171="/","",IF(C171="cd",IF(D171=1,VLOOKUP(F170,$E$1:F170,2,FALSE),E170),F170))</f>
        <v>/jbt/bbm/</v>
      </c>
      <c r="G171" t="str">
        <f t="shared" si="22"/>
        <v/>
      </c>
      <c r="H171" t="str">
        <f t="shared" si="23"/>
        <v>/jbt/bbm/pfqcbp/wfp.lgp</v>
      </c>
      <c r="I171">
        <f t="shared" si="24"/>
        <v>294395</v>
      </c>
      <c r="K171" t="str">
        <v>/jbt/bbm/nsshzppb/jlcqcb/nzpvt/pfqcbp/</v>
      </c>
      <c r="L171">
        <f t="shared" si="26"/>
        <v>173141</v>
      </c>
      <c r="M171" cm="1">
        <f t="array" ref="M171">_xlfn.LET(_xlpm.countSlash,LEN(K171)-LEN(SUBSTITUTE(K171,"/","")),
  _xlpm.countSlashOther,LEN($K$1:K170)-LEN(SUBSTITUTE($K$1:K170,"/","")),
  SUM(IF(LEFT($K$1:K170,LEN(K171))=K171,IF(_xlpm.countSlash=_xlpm.countSlashOther-1,$M$1:M170,0),0))+L171)</f>
        <v>2046254</v>
      </c>
      <c r="N171" s="12" t="str">
        <f t="shared" si="25"/>
        <v/>
      </c>
    </row>
    <row r="172" spans="1:14" ht="17" x14ac:dyDescent="0.25">
      <c r="A172" s="3" t="s">
        <v>108</v>
      </c>
      <c r="B172">
        <f t="shared" si="19"/>
        <v>1</v>
      </c>
      <c r="C172" t="str">
        <f t="shared" si="20"/>
        <v>cd</v>
      </c>
      <c r="D172">
        <f t="shared" si="21"/>
        <v>0</v>
      </c>
      <c r="E172" t="str" cm="1">
        <f t="array" ref="E172">_xlfn.IFS(C172="cd",IF(RIGHT(A172,2)=" /","/",IF(D172=1,F171,E171&amp;RIGHT(A172,LEN(A172)-5)&amp;"/")),TRUE,E171)</f>
        <v>/jbt/bbm/pfqcbp/bvsj/</v>
      </c>
      <c r="F172" t="str">
        <f>IF(E172="/","",IF(C172="cd",IF(D172=1,VLOOKUP(F171,$E$1:F171,2,FALSE),E171),F171))</f>
        <v>/jbt/bbm/pfqcbp/</v>
      </c>
      <c r="G172" t="str">
        <f t="shared" si="22"/>
        <v/>
      </c>
      <c r="H172" t="str">
        <f t="shared" si="23"/>
        <v/>
      </c>
      <c r="I172" t="str">
        <f t="shared" si="24"/>
        <v/>
      </c>
      <c r="K172" t="str">
        <v>/jbt/bbm/nsshzppb/jlcqcb/nzpvt/lbsng/mzsj/</v>
      </c>
      <c r="L172">
        <f t="shared" si="26"/>
        <v>279834</v>
      </c>
      <c r="M172" cm="1">
        <f t="array" ref="M172">_xlfn.LET(_xlpm.countSlash,LEN(K172)-LEN(SUBSTITUTE(K172,"/","")),
  _xlpm.countSlashOther,LEN($K$1:K171)-LEN(SUBSTITUTE($K$1:K171,"/","")),
  SUM(IF(LEFT($K$1:K171,LEN(K172))=K172,IF(_xlpm.countSlash=_xlpm.countSlashOther-1,$M$1:M171,0),0))+L172)</f>
        <v>279834</v>
      </c>
      <c r="N172" s="12" t="str">
        <f t="shared" si="25"/>
        <v/>
      </c>
    </row>
    <row r="173" spans="1:14" ht="17" x14ac:dyDescent="0.25">
      <c r="A173" s="3" t="s">
        <v>3</v>
      </c>
      <c r="B173">
        <f t="shared" si="19"/>
        <v>1</v>
      </c>
      <c r="C173" t="str">
        <f t="shared" si="20"/>
        <v>ls</v>
      </c>
      <c r="D173">
        <f t="shared" si="21"/>
        <v>0</v>
      </c>
      <c r="E173" t="str" cm="1">
        <f t="array" ref="E173">_xlfn.IFS(C173="cd",IF(RIGHT(A173,2)=" /","/",IF(D173=1,F172,E172&amp;RIGHT(A173,LEN(A173)-5)&amp;"/")),TRUE,E172)</f>
        <v>/jbt/bbm/pfqcbp/bvsj/</v>
      </c>
      <c r="F173" t="str">
        <f>IF(E173="/","",IF(C173="cd",IF(D173=1,VLOOKUP(F172,$E$1:F172,2,FALSE),E172),F172))</f>
        <v>/jbt/bbm/pfqcbp/</v>
      </c>
      <c r="G173" t="str">
        <f t="shared" si="22"/>
        <v/>
      </c>
      <c r="H173" t="str">
        <f t="shared" si="23"/>
        <v/>
      </c>
      <c r="I173" t="str">
        <f t="shared" si="24"/>
        <v/>
      </c>
      <c r="K173" t="str">
        <v>/jbt/bbm/nsshzppb/jlcqcb/nzpvt/lbsng/</v>
      </c>
      <c r="L173">
        <f t="shared" si="26"/>
        <v>116041</v>
      </c>
      <c r="M173" cm="1">
        <f t="array" ref="M173">_xlfn.LET(_xlpm.countSlash,LEN(K173)-LEN(SUBSTITUTE(K173,"/","")),
  _xlpm.countSlashOther,LEN($K$1:K172)-LEN(SUBSTITUTE($K$1:K172,"/","")),
  SUM(IF(LEFT($K$1:K172,LEN(K173))=K173,IF(_xlpm.countSlash=_xlpm.countSlashOther-1,$M$1:M172,0),0))+L173)</f>
        <v>395875</v>
      </c>
      <c r="N173" s="12" t="str">
        <f t="shared" si="25"/>
        <v/>
      </c>
    </row>
    <row r="174" spans="1:14" ht="17" x14ac:dyDescent="0.25">
      <c r="A174" s="3" t="s">
        <v>109</v>
      </c>
      <c r="B174">
        <f t="shared" si="19"/>
        <v>0</v>
      </c>
      <c r="C174" t="str">
        <f t="shared" si="20"/>
        <v/>
      </c>
      <c r="D174">
        <f t="shared" si="21"/>
        <v>0</v>
      </c>
      <c r="E174" t="str" cm="1">
        <f t="array" ref="E174">_xlfn.IFS(C174="cd",IF(RIGHT(A174,2)=" /","/",IF(D174=1,F173,E173&amp;RIGHT(A174,LEN(A174)-5)&amp;"/")),TRUE,E173)</f>
        <v>/jbt/bbm/pfqcbp/bvsj/</v>
      </c>
      <c r="F174" t="str">
        <f>IF(E174="/","",IF(C174="cd",IF(D174=1,VLOOKUP(F173,$E$1:F173,2,FALSE),E173),F173))</f>
        <v>/jbt/bbm/pfqcbp/</v>
      </c>
      <c r="G174" t="str">
        <f t="shared" si="22"/>
        <v/>
      </c>
      <c r="H174" t="str">
        <f t="shared" si="23"/>
        <v>/jbt/bbm/pfqcbp/bvsj/qlnhddbw.pql</v>
      </c>
      <c r="I174">
        <f t="shared" si="24"/>
        <v>218258</v>
      </c>
      <c r="K174" t="str">
        <v>/jbt/bbm/nsshzppb/jlcqcb/nzpvt/fct/fct/</v>
      </c>
      <c r="L174">
        <f t="shared" si="26"/>
        <v>230981</v>
      </c>
      <c r="M174" cm="1">
        <f t="array" ref="M174">_xlfn.LET(_xlpm.countSlash,LEN(K174)-LEN(SUBSTITUTE(K174,"/","")),
  _xlpm.countSlashOther,LEN($K$1:K173)-LEN(SUBSTITUTE($K$1:K173,"/","")),
  SUM(IF(LEFT($K$1:K173,LEN(K174))=K174,IF(_xlpm.countSlash=_xlpm.countSlashOther-1,$M$1:M173,0),0))+L174)</f>
        <v>230981</v>
      </c>
      <c r="N174" s="12" t="str">
        <f t="shared" si="25"/>
        <v/>
      </c>
    </row>
    <row r="175" spans="1:14" ht="17" x14ac:dyDescent="0.25">
      <c r="A175" s="3" t="s">
        <v>110</v>
      </c>
      <c r="B175">
        <f t="shared" si="19"/>
        <v>0</v>
      </c>
      <c r="C175" t="str">
        <f t="shared" si="20"/>
        <v/>
      </c>
      <c r="D175">
        <f t="shared" si="21"/>
        <v>0</v>
      </c>
      <c r="E175" t="str" cm="1">
        <f t="array" ref="E175">_xlfn.IFS(C175="cd",IF(RIGHT(A175,2)=" /","/",IF(D175=1,F174,E174&amp;RIGHT(A175,LEN(A175)-5)&amp;"/")),TRUE,E174)</f>
        <v>/jbt/bbm/pfqcbp/bvsj/</v>
      </c>
      <c r="F175" t="str">
        <f>IF(E175="/","",IF(C175="cd",IF(D175=1,VLOOKUP(F174,$E$1:F174,2,FALSE),E174),F174))</f>
        <v>/jbt/bbm/pfqcbp/</v>
      </c>
      <c r="G175" t="str">
        <f t="shared" si="22"/>
        <v>/jbt/bbm/pfqcbp/bvsj/sdjddn</v>
      </c>
      <c r="H175" t="str">
        <f t="shared" si="23"/>
        <v/>
      </c>
      <c r="I175" t="str">
        <f t="shared" si="24"/>
        <v/>
      </c>
      <c r="K175" t="str">
        <v>/jbt/bbm/nsshzppb/jlcqcb/nzpvt/fct/</v>
      </c>
      <c r="L175">
        <f t="shared" si="26"/>
        <v>277907</v>
      </c>
      <c r="M175" cm="1">
        <f t="array" ref="M175">_xlfn.LET(_xlpm.countSlash,LEN(K175)-LEN(SUBSTITUTE(K175,"/","")),
  _xlpm.countSlashOther,LEN($K$1:K174)-LEN(SUBSTITUTE($K$1:K174,"/","")),
  SUM(IF(LEFT($K$1:K174,LEN(K175))=K175,IF(_xlpm.countSlash=_xlpm.countSlashOther-1,$M$1:M174,0),0))+L175)</f>
        <v>508888</v>
      </c>
      <c r="N175" s="12" t="str">
        <f t="shared" si="25"/>
        <v/>
      </c>
    </row>
    <row r="176" spans="1:14" ht="17" x14ac:dyDescent="0.25">
      <c r="A176" s="3" t="s">
        <v>111</v>
      </c>
      <c r="B176">
        <f t="shared" si="19"/>
        <v>1</v>
      </c>
      <c r="C176" t="str">
        <f t="shared" si="20"/>
        <v>cd</v>
      </c>
      <c r="D176">
        <f t="shared" si="21"/>
        <v>0</v>
      </c>
      <c r="E176" t="str" cm="1">
        <f t="array" ref="E176">_xlfn.IFS(C176="cd",IF(RIGHT(A176,2)=" /","/",IF(D176=1,F175,E175&amp;RIGHT(A176,LEN(A176)-5)&amp;"/")),TRUE,E175)</f>
        <v>/jbt/bbm/pfqcbp/bvsj/sdjddn/</v>
      </c>
      <c r="F176" t="str">
        <f>IF(E176="/","",IF(C176="cd",IF(D176=1,VLOOKUP(F175,$E$1:F175,2,FALSE),E175),F175))</f>
        <v>/jbt/bbm/pfqcbp/bvsj/</v>
      </c>
      <c r="G176" t="str">
        <f t="shared" si="22"/>
        <v/>
      </c>
      <c r="H176" t="str">
        <f t="shared" si="23"/>
        <v/>
      </c>
      <c r="I176" t="str">
        <f t="shared" si="24"/>
        <v/>
      </c>
      <c r="K176" t="str">
        <v>/jbt/bbm/nsshzppb/jlcqcb/nzpvt/</v>
      </c>
      <c r="L176">
        <f t="shared" si="26"/>
        <v>788123</v>
      </c>
      <c r="M176" cm="1">
        <f t="array" ref="M176">_xlfn.LET(_xlpm.countSlash,LEN(K176)-LEN(SUBSTITUTE(K176,"/","")),
  _xlpm.countSlashOther,LEN($K$1:K175)-LEN(SUBSTITUTE($K$1:K175,"/","")),
  SUM(IF(LEFT($K$1:K175,LEN(K176))=K176,IF(_xlpm.countSlash=_xlpm.countSlashOther-1,$M$1:M175,0),0))+L176)</f>
        <v>3739140</v>
      </c>
      <c r="N176" s="12" t="str">
        <f t="shared" si="25"/>
        <v/>
      </c>
    </row>
    <row r="177" spans="1:14" ht="17" x14ac:dyDescent="0.25">
      <c r="A177" s="3" t="s">
        <v>3</v>
      </c>
      <c r="B177">
        <f t="shared" si="19"/>
        <v>1</v>
      </c>
      <c r="C177" t="str">
        <f t="shared" si="20"/>
        <v>ls</v>
      </c>
      <c r="D177">
        <f t="shared" si="21"/>
        <v>0</v>
      </c>
      <c r="E177" t="str" cm="1">
        <f t="array" ref="E177">_xlfn.IFS(C177="cd",IF(RIGHT(A177,2)=" /","/",IF(D177=1,F176,E176&amp;RIGHT(A177,LEN(A177)-5)&amp;"/")),TRUE,E176)</f>
        <v>/jbt/bbm/pfqcbp/bvsj/sdjddn/</v>
      </c>
      <c r="F177" t="str">
        <f>IF(E177="/","",IF(C177="cd",IF(D177=1,VLOOKUP(F176,$E$1:F176,2,FALSE),E176),F176))</f>
        <v>/jbt/bbm/pfqcbp/bvsj/</v>
      </c>
      <c r="G177" t="str">
        <f t="shared" si="22"/>
        <v/>
      </c>
      <c r="H177" t="str">
        <f t="shared" si="23"/>
        <v/>
      </c>
      <c r="I177" t="str">
        <f t="shared" si="24"/>
        <v/>
      </c>
      <c r="K177" t="str">
        <v>/jbt/bbm/nsshzppb/jlcqcb/</v>
      </c>
      <c r="L177">
        <f t="shared" si="26"/>
        <v>999677</v>
      </c>
      <c r="M177" cm="1">
        <f t="array" ref="M177">_xlfn.LET(_xlpm.countSlash,LEN(K177)-LEN(SUBSTITUTE(K177,"/","")),
  _xlpm.countSlashOther,LEN($K$1:K176)-LEN(SUBSTITUTE($K$1:K176,"/","")),
  SUM(IF(LEFT($K$1:K176,LEN(K177))=K177,IF(_xlpm.countSlash=_xlpm.countSlashOther-1,$M$1:M176,0),0))+L177)</f>
        <v>5336501</v>
      </c>
      <c r="N177" s="12" t="str">
        <f t="shared" si="25"/>
        <v/>
      </c>
    </row>
    <row r="178" spans="1:14" ht="17" x14ac:dyDescent="0.25">
      <c r="A178" s="3" t="s">
        <v>10</v>
      </c>
      <c r="B178">
        <f t="shared" si="19"/>
        <v>0</v>
      </c>
      <c r="C178" t="str">
        <f t="shared" si="20"/>
        <v/>
      </c>
      <c r="D178">
        <f t="shared" si="21"/>
        <v>0</v>
      </c>
      <c r="E178" t="str" cm="1">
        <f t="array" ref="E178">_xlfn.IFS(C178="cd",IF(RIGHT(A178,2)=" /","/",IF(D178=1,F177,E177&amp;RIGHT(A178,LEN(A178)-5)&amp;"/")),TRUE,E177)</f>
        <v>/jbt/bbm/pfqcbp/bvsj/sdjddn/</v>
      </c>
      <c r="F178" t="str">
        <f>IF(E178="/","",IF(C178="cd",IF(D178=1,VLOOKUP(F177,$E$1:F177,2,FALSE),E177),F177))</f>
        <v>/jbt/bbm/pfqcbp/bvsj/</v>
      </c>
      <c r="G178" t="str">
        <f t="shared" si="22"/>
        <v>/jbt/bbm/pfqcbp/bvsj/sdjddn/tdl</v>
      </c>
      <c r="H178" t="str">
        <f t="shared" si="23"/>
        <v/>
      </c>
      <c r="I178" t="str">
        <f t="shared" si="24"/>
        <v/>
      </c>
      <c r="K178" t="str">
        <v>/jbt/bbm/nsshzppb/</v>
      </c>
      <c r="L178">
        <f t="shared" si="26"/>
        <v>741113</v>
      </c>
      <c r="M178" cm="1">
        <f t="array" ref="M178">_xlfn.LET(_xlpm.countSlash,LEN(K178)-LEN(SUBSTITUTE(K178,"/","")),
  _xlpm.countSlashOther,LEN($K$1:K177)-LEN(SUBSTITUTE($K$1:K177,"/","")),
  SUM(IF(LEFT($K$1:K177,LEN(K178))=K178,IF(_xlpm.countSlash=_xlpm.countSlashOther-1,$M$1:M177,0),0))+L178)</f>
        <v>6390337</v>
      </c>
      <c r="N178" s="12" t="str">
        <f t="shared" si="25"/>
        <v/>
      </c>
    </row>
    <row r="179" spans="1:14" ht="17" x14ac:dyDescent="0.25">
      <c r="A179" s="3" t="s">
        <v>112</v>
      </c>
      <c r="B179">
        <f t="shared" si="19"/>
        <v>0</v>
      </c>
      <c r="C179" t="str">
        <f t="shared" si="20"/>
        <v/>
      </c>
      <c r="D179">
        <f t="shared" si="21"/>
        <v>0</v>
      </c>
      <c r="E179" t="str" cm="1">
        <f t="array" ref="E179">_xlfn.IFS(C179="cd",IF(RIGHT(A179,2)=" /","/",IF(D179=1,F178,E178&amp;RIGHT(A179,LEN(A179)-5)&amp;"/")),TRUE,E178)</f>
        <v>/jbt/bbm/pfqcbp/bvsj/sdjddn/</v>
      </c>
      <c r="F179" t="str">
        <f>IF(E179="/","",IF(C179="cd",IF(D179=1,VLOOKUP(F178,$E$1:F178,2,FALSE),E178),F178))</f>
        <v>/jbt/bbm/pfqcbp/bvsj/</v>
      </c>
      <c r="G179" t="str">
        <f t="shared" si="22"/>
        <v>/jbt/bbm/pfqcbp/bvsj/sdjddn/trpcd</v>
      </c>
      <c r="H179" t="str">
        <f t="shared" si="23"/>
        <v/>
      </c>
      <c r="I179" t="str">
        <f t="shared" si="24"/>
        <v/>
      </c>
      <c r="K179" t="str">
        <v>/jbt/bbm/</v>
      </c>
      <c r="L179">
        <f t="shared" si="26"/>
        <v>0</v>
      </c>
      <c r="M179" cm="1">
        <f t="array" ref="M179">_xlfn.LET(_xlpm.countSlash,LEN(K179)-LEN(SUBSTITUTE(K179,"/","")),
  _xlpm.countSlashOther,LEN($K$1:K178)-LEN(SUBSTITUTE($K$1:K178,"/","")),
  SUM(IF(LEFT($K$1:K178,LEN(K179))=K179,IF(_xlpm.countSlash=_xlpm.countSlashOther-1,$M$1:M178,0),0))+L179)</f>
        <v>30005381</v>
      </c>
      <c r="N179" s="12">
        <f t="shared" si="25"/>
        <v>30005381</v>
      </c>
    </row>
    <row r="180" spans="1:14" ht="17" x14ac:dyDescent="0.25">
      <c r="A180" s="3" t="s">
        <v>113</v>
      </c>
      <c r="B180">
        <f t="shared" si="19"/>
        <v>1</v>
      </c>
      <c r="C180" t="str">
        <f t="shared" si="20"/>
        <v>cd</v>
      </c>
      <c r="D180">
        <f t="shared" si="21"/>
        <v>0</v>
      </c>
      <c r="E180" t="str" cm="1">
        <f t="array" ref="E180">_xlfn.IFS(C180="cd",IF(RIGHT(A180,2)=" /","/",IF(D180=1,F179,E179&amp;RIGHT(A180,LEN(A180)-5)&amp;"/")),TRUE,E179)</f>
        <v>/jbt/bbm/pfqcbp/bvsj/sdjddn/tdl/</v>
      </c>
      <c r="F180" t="str">
        <f>IF(E180="/","",IF(C180="cd",IF(D180=1,VLOOKUP(F179,$E$1:F179,2,FALSE),E179),F179))</f>
        <v>/jbt/bbm/pfqcbp/bvsj/sdjddn/</v>
      </c>
      <c r="G180" t="str">
        <f t="shared" si="22"/>
        <v/>
      </c>
      <c r="H180" t="str">
        <f t="shared" si="23"/>
        <v/>
      </c>
      <c r="I180" t="str">
        <f t="shared" si="24"/>
        <v/>
      </c>
      <c r="K180" t="str">
        <v>/jbt/</v>
      </c>
      <c r="L180">
        <f t="shared" si="26"/>
        <v>0</v>
      </c>
      <c r="M180" cm="1">
        <f t="array" ref="M180">_xlfn.LET(_xlpm.countSlash,LEN(K180)-LEN(SUBSTITUTE(K180,"/","")),
  _xlpm.countSlashOther,LEN($K$1:K179)-LEN(SUBSTITUTE($K$1:K179,"/","")),
  SUM(IF(LEFT($K$1:K179,LEN(K180))=K180,IF(_xlpm.countSlash=_xlpm.countSlashOther-1,$M$1:M179,0),0))+L180)</f>
        <v>34676561</v>
      </c>
      <c r="N180" s="12">
        <f t="shared" si="25"/>
        <v>34676561</v>
      </c>
    </row>
    <row r="181" spans="1:14" ht="17" x14ac:dyDescent="0.25">
      <c r="A181" s="3" t="s">
        <v>3</v>
      </c>
      <c r="B181">
        <f t="shared" si="19"/>
        <v>1</v>
      </c>
      <c r="C181" t="str">
        <f t="shared" si="20"/>
        <v>ls</v>
      </c>
      <c r="D181">
        <f t="shared" si="21"/>
        <v>0</v>
      </c>
      <c r="E181" t="str" cm="1">
        <f t="array" ref="E181">_xlfn.IFS(C181="cd",IF(RIGHT(A181,2)=" /","/",IF(D181=1,F180,E180&amp;RIGHT(A181,LEN(A181)-5)&amp;"/")),TRUE,E180)</f>
        <v>/jbt/bbm/pfqcbp/bvsj/sdjddn/tdl/</v>
      </c>
      <c r="F181" t="str">
        <f>IF(E181="/","",IF(C181="cd",IF(D181=1,VLOOKUP(F180,$E$1:F180,2,FALSE),E180),F180))</f>
        <v>/jbt/bbm/pfqcbp/bvsj/sdjddn/</v>
      </c>
      <c r="G181" t="str">
        <f t="shared" si="22"/>
        <v/>
      </c>
      <c r="H181" t="str">
        <f t="shared" si="23"/>
        <v/>
      </c>
      <c r="I181" t="str">
        <f t="shared" si="24"/>
        <v/>
      </c>
      <c r="K181" t="str">
        <v>/hlnbrj/mbwgsdcv/</v>
      </c>
      <c r="L181">
        <f t="shared" si="26"/>
        <v>156396</v>
      </c>
      <c r="M181" cm="1">
        <f t="array" ref="M181">_xlfn.LET(_xlpm.countSlash,LEN(K181)-LEN(SUBSTITUTE(K181,"/","")),
  _xlpm.countSlashOther,LEN($K$1:K180)-LEN(SUBSTITUTE($K$1:K180,"/","")),
  SUM(IF(LEFT($K$1:K180,LEN(K181))=K181,IF(_xlpm.countSlash=_xlpm.countSlashOther-1,$M$1:M180,0),0))+L181)</f>
        <v>156396</v>
      </c>
      <c r="N181" s="12" t="str">
        <f t="shared" si="25"/>
        <v/>
      </c>
    </row>
    <row r="182" spans="1:14" ht="17" x14ac:dyDescent="0.25">
      <c r="A182" s="3" t="s">
        <v>114</v>
      </c>
      <c r="B182">
        <f t="shared" si="19"/>
        <v>0</v>
      </c>
      <c r="C182" t="str">
        <f t="shared" si="20"/>
        <v/>
      </c>
      <c r="D182">
        <f t="shared" si="21"/>
        <v>0</v>
      </c>
      <c r="E182" t="str" cm="1">
        <f t="array" ref="E182">_xlfn.IFS(C182="cd",IF(RIGHT(A182,2)=" /","/",IF(D182=1,F181,E181&amp;RIGHT(A182,LEN(A182)-5)&amp;"/")),TRUE,E181)</f>
        <v>/jbt/bbm/pfqcbp/bvsj/sdjddn/tdl/</v>
      </c>
      <c r="F182" t="str">
        <f>IF(E182="/","",IF(C182="cd",IF(D182=1,VLOOKUP(F181,$E$1:F181,2,FALSE),E181),F181))</f>
        <v>/jbt/bbm/pfqcbp/bvsj/sdjddn/</v>
      </c>
      <c r="G182" t="str">
        <f t="shared" si="22"/>
        <v/>
      </c>
      <c r="H182" t="str">
        <f t="shared" si="23"/>
        <v>/jbt/bbm/pfqcbp/bvsj/sdjddn/tdl/sqdggvm.hbh</v>
      </c>
      <c r="I182">
        <f t="shared" si="24"/>
        <v>271008</v>
      </c>
      <c r="K182" t="str">
        <v>/hlnbrj/</v>
      </c>
      <c r="L182">
        <f t="shared" si="26"/>
        <v>0</v>
      </c>
      <c r="M182" cm="1">
        <f t="array" ref="M182">_xlfn.LET(_xlpm.countSlash,LEN(K182)-LEN(SUBSTITUTE(K182,"/","")),
  _xlpm.countSlashOther,LEN($K$1:K181)-LEN(SUBSTITUTE($K$1:K181,"/","")),
  SUM(IF(LEFT($K$1:K181,LEN(K182))=K182,IF(_xlpm.countSlash=_xlpm.countSlashOther-1,$M$1:M181,0),0))+L182)</f>
        <v>156396</v>
      </c>
      <c r="N182" s="12" t="str">
        <f t="shared" si="25"/>
        <v/>
      </c>
    </row>
    <row r="183" spans="1:14" ht="17" x14ac:dyDescent="0.25">
      <c r="A183" s="3" t="s">
        <v>24</v>
      </c>
      <c r="B183">
        <f t="shared" si="19"/>
        <v>1</v>
      </c>
      <c r="C183" t="str">
        <f t="shared" si="20"/>
        <v>cd</v>
      </c>
      <c r="D183">
        <f t="shared" si="21"/>
        <v>1</v>
      </c>
      <c r="E183" t="str" cm="1">
        <f t="array" ref="E183">_xlfn.IFS(C183="cd",IF(RIGHT(A183,2)=" /","/",IF(D183=1,F182,E182&amp;RIGHT(A183,LEN(A183)-5)&amp;"/")),TRUE,E182)</f>
        <v>/jbt/bbm/pfqcbp/bvsj/sdjddn/</v>
      </c>
      <c r="F183" t="str">
        <f>IF(E183="/","",IF(C183="cd",IF(D183=1,VLOOKUP(F182,$E$1:F182,2,FALSE),E182),F182))</f>
        <v>/jbt/bbm/pfqcbp/bvsj/</v>
      </c>
      <c r="G183" t="str">
        <f t="shared" si="22"/>
        <v/>
      </c>
      <c r="H183" t="str">
        <f t="shared" si="23"/>
        <v/>
      </c>
      <c r="I183" t="str">
        <f t="shared" si="24"/>
        <v/>
      </c>
      <c r="K183" t="str">
        <v>/fchrtcbh/fwttfps/</v>
      </c>
      <c r="L183">
        <f t="shared" si="26"/>
        <v>238081</v>
      </c>
      <c r="M183" cm="1">
        <f t="array" ref="M183">_xlfn.LET(_xlpm.countSlash,LEN(K183)-LEN(SUBSTITUTE(K183,"/","")),
  _xlpm.countSlashOther,LEN($K$1:K182)-LEN(SUBSTITUTE($K$1:K182,"/","")),
  SUM(IF(LEFT($K$1:K182,LEN(K183))=K183,IF(_xlpm.countSlash=_xlpm.countSlashOther-1,$M$1:M182,0),0))+L183)</f>
        <v>238081</v>
      </c>
      <c r="N183" s="12" t="str">
        <f t="shared" si="25"/>
        <v/>
      </c>
    </row>
    <row r="184" spans="1:14" ht="17" x14ac:dyDescent="0.25">
      <c r="A184" s="3" t="s">
        <v>115</v>
      </c>
      <c r="B184">
        <f t="shared" si="19"/>
        <v>1</v>
      </c>
      <c r="C184" t="str">
        <f t="shared" si="20"/>
        <v>cd</v>
      </c>
      <c r="D184">
        <f t="shared" si="21"/>
        <v>0</v>
      </c>
      <c r="E184" t="str" cm="1">
        <f t="array" ref="E184">_xlfn.IFS(C184="cd",IF(RIGHT(A184,2)=" /","/",IF(D184=1,F183,E183&amp;RIGHT(A184,LEN(A184)-5)&amp;"/")),TRUE,E183)</f>
        <v>/jbt/bbm/pfqcbp/bvsj/sdjddn/trpcd/</v>
      </c>
      <c r="F184" t="str">
        <f>IF(E184="/","",IF(C184="cd",IF(D184=1,VLOOKUP(F183,$E$1:F183,2,FALSE),E183),F183))</f>
        <v>/jbt/bbm/pfqcbp/bvsj/sdjddn/</v>
      </c>
      <c r="G184" t="str">
        <f t="shared" si="22"/>
        <v/>
      </c>
      <c r="H184" t="str">
        <f t="shared" si="23"/>
        <v/>
      </c>
      <c r="I184" t="str">
        <f t="shared" si="24"/>
        <v/>
      </c>
      <c r="K184" t="str">
        <v>/fchrtcbh/fct/ctzphlhl/</v>
      </c>
      <c r="L184">
        <f t="shared" si="26"/>
        <v>25094</v>
      </c>
      <c r="M184" cm="1">
        <f t="array" ref="M184">_xlfn.LET(_xlpm.countSlash,LEN(K184)-LEN(SUBSTITUTE(K184,"/","")),
  _xlpm.countSlashOther,LEN($K$1:K183)-LEN(SUBSTITUTE($K$1:K183,"/","")),
  SUM(IF(LEFT($K$1:K183,LEN(K184))=K184,IF(_xlpm.countSlash=_xlpm.countSlashOther-1,$M$1:M183,0),0))+L184)</f>
        <v>25094</v>
      </c>
      <c r="N184" s="12" t="str">
        <f t="shared" si="25"/>
        <v/>
      </c>
    </row>
    <row r="185" spans="1:14" ht="17" x14ac:dyDescent="0.25">
      <c r="A185" s="3" t="s">
        <v>3</v>
      </c>
      <c r="B185">
        <f t="shared" si="19"/>
        <v>1</v>
      </c>
      <c r="C185" t="str">
        <f t="shared" si="20"/>
        <v>ls</v>
      </c>
      <c r="D185">
        <f t="shared" si="21"/>
        <v>0</v>
      </c>
      <c r="E185" t="str" cm="1">
        <f t="array" ref="E185">_xlfn.IFS(C185="cd",IF(RIGHT(A185,2)=" /","/",IF(D185=1,F184,E184&amp;RIGHT(A185,LEN(A185)-5)&amp;"/")),TRUE,E184)</f>
        <v>/jbt/bbm/pfqcbp/bvsj/sdjddn/trpcd/</v>
      </c>
      <c r="F185" t="str">
        <f>IF(E185="/","",IF(C185="cd",IF(D185=1,VLOOKUP(F184,$E$1:F184,2,FALSE),E184),F184))</f>
        <v>/jbt/bbm/pfqcbp/bvsj/sdjddn/</v>
      </c>
      <c r="G185" t="str">
        <f t="shared" si="22"/>
        <v/>
      </c>
      <c r="H185" t="str">
        <f t="shared" si="23"/>
        <v/>
      </c>
      <c r="I185" t="str">
        <f t="shared" si="24"/>
        <v/>
      </c>
      <c r="K185" t="str">
        <v>/fchrtcbh/fct/</v>
      </c>
      <c r="L185">
        <f t="shared" si="26"/>
        <v>0</v>
      </c>
      <c r="M185" cm="1">
        <f t="array" ref="M185">_xlfn.LET(_xlpm.countSlash,LEN(K185)-LEN(SUBSTITUTE(K185,"/","")),
  _xlpm.countSlashOther,LEN($K$1:K184)-LEN(SUBSTITUTE($K$1:K184,"/","")),
  SUM(IF(LEFT($K$1:K184,LEN(K185))=K185,IF(_xlpm.countSlash=_xlpm.countSlashOther-1,$M$1:M184,0),0))+L185)</f>
        <v>25094</v>
      </c>
      <c r="N185" s="12" t="str">
        <f t="shared" si="25"/>
        <v/>
      </c>
    </row>
    <row r="186" spans="1:14" ht="17" x14ac:dyDescent="0.25">
      <c r="A186" s="3" t="s">
        <v>116</v>
      </c>
      <c r="B186">
        <f t="shared" si="19"/>
        <v>0</v>
      </c>
      <c r="C186" t="str">
        <f t="shared" si="20"/>
        <v/>
      </c>
      <c r="D186">
        <f t="shared" si="21"/>
        <v>0</v>
      </c>
      <c r="E186" t="str" cm="1">
        <f t="array" ref="E186">_xlfn.IFS(C186="cd",IF(RIGHT(A186,2)=" /","/",IF(D186=1,F185,E185&amp;RIGHT(A186,LEN(A186)-5)&amp;"/")),TRUE,E185)</f>
        <v>/jbt/bbm/pfqcbp/bvsj/sdjddn/trpcd/</v>
      </c>
      <c r="F186" t="str">
        <f>IF(E186="/","",IF(C186="cd",IF(D186=1,VLOOKUP(F185,$E$1:F185,2,FALSE),E185),F185))</f>
        <v>/jbt/bbm/pfqcbp/bvsj/sdjddn/</v>
      </c>
      <c r="G186" t="str">
        <f t="shared" si="22"/>
        <v/>
      </c>
      <c r="H186" t="str">
        <f t="shared" si="23"/>
        <v>/jbt/bbm/pfqcbp/bvsj/sdjddn/trpcd/wzmrclw.qbq</v>
      </c>
      <c r="I186">
        <f t="shared" si="24"/>
        <v>119088</v>
      </c>
      <c r="K186" t="str">
        <v>/fchrtcbh/</v>
      </c>
      <c r="L186">
        <f t="shared" si="26"/>
        <v>734456</v>
      </c>
      <c r="M186" cm="1">
        <f t="array" ref="M186">_xlfn.LET(_xlpm.countSlash,LEN(K186)-LEN(SUBSTITUTE(K186,"/","")),
  _xlpm.countSlashOther,LEN($K$1:K185)-LEN(SUBSTITUTE($K$1:K185,"/","")),
  SUM(IF(LEFT($K$1:K185,LEN(K186))=K186,IF(_xlpm.countSlash=_xlpm.countSlashOther-1,$M$1:M185,0),0))+L186)</f>
        <v>997631</v>
      </c>
      <c r="N186" s="12" t="str">
        <f t="shared" si="25"/>
        <v/>
      </c>
    </row>
    <row r="187" spans="1:14" ht="17" x14ac:dyDescent="0.25">
      <c r="A187" s="3" t="s">
        <v>24</v>
      </c>
      <c r="B187">
        <f t="shared" si="19"/>
        <v>1</v>
      </c>
      <c r="C187" t="str">
        <f t="shared" si="20"/>
        <v>cd</v>
      </c>
      <c r="D187">
        <f t="shared" si="21"/>
        <v>1</v>
      </c>
      <c r="E187" t="str" cm="1">
        <f t="array" ref="E187">_xlfn.IFS(C187="cd",IF(RIGHT(A187,2)=" /","/",IF(D187=1,F186,E186&amp;RIGHT(A187,LEN(A187)-5)&amp;"/")),TRUE,E186)</f>
        <v>/jbt/bbm/pfqcbp/bvsj/sdjddn/</v>
      </c>
      <c r="F187" t="str">
        <f>IF(E187="/","",IF(C187="cd",IF(D187=1,VLOOKUP(F186,$E$1:F186,2,FALSE),E186),F186))</f>
        <v>/jbt/bbm/pfqcbp/bvsj/</v>
      </c>
      <c r="G187" t="str">
        <f t="shared" si="22"/>
        <v/>
      </c>
      <c r="H187" t="str">
        <f t="shared" si="23"/>
        <v/>
      </c>
      <c r="I187" t="str">
        <f t="shared" si="24"/>
        <v/>
      </c>
      <c r="K187" s="9" t="s">
        <v>581</v>
      </c>
      <c r="L187" s="9">
        <f t="shared" si="26"/>
        <v>57400</v>
      </c>
      <c r="M187" s="9" cm="1">
        <f t="array" ref="M187">_xlfn.LET(_xlpm.countSlash,LEN(K187)-LEN(SUBSTITUTE(K187,"/","")),
  _xlpm.countSlashOther,LEN($K$1:K186)-LEN(SUBSTITUTE($K$1:K186,"/","")),
  SUM(IF(LEFT($K$1:K186,LEN(K187))=K187,IF(_xlpm.countSlash=_xlpm.countSlashOther-1,$M$1:M186,0),0))+L187)</f>
        <v>48044502</v>
      </c>
      <c r="N187" s="12">
        <f t="shared" si="25"/>
        <v>48044502</v>
      </c>
    </row>
    <row r="188" spans="1:14" ht="17" x14ac:dyDescent="0.25">
      <c r="A188" s="3" t="s">
        <v>24</v>
      </c>
      <c r="B188">
        <f t="shared" si="19"/>
        <v>1</v>
      </c>
      <c r="C188" t="str">
        <f t="shared" si="20"/>
        <v>cd</v>
      </c>
      <c r="D188">
        <f t="shared" si="21"/>
        <v>1</v>
      </c>
      <c r="E188" t="str" cm="1">
        <f t="array" ref="E188">_xlfn.IFS(C188="cd",IF(RIGHT(A188,2)=" /","/",IF(D188=1,F187,E187&amp;RIGHT(A188,LEN(A188)-5)&amp;"/")),TRUE,E187)</f>
        <v>/jbt/bbm/pfqcbp/bvsj/</v>
      </c>
      <c r="F188" t="str">
        <f>IF(E188="/","",IF(C188="cd",IF(D188=1,VLOOKUP(F187,$E$1:F187,2,FALSE),E187),F187))</f>
        <v>/jbt/bbm/pfqcbp/</v>
      </c>
      <c r="G188" t="str">
        <f t="shared" si="22"/>
        <v/>
      </c>
      <c r="H188" t="str">
        <f t="shared" si="23"/>
        <v/>
      </c>
      <c r="I188" t="str">
        <f t="shared" si="24"/>
        <v/>
      </c>
    </row>
    <row r="189" spans="1:14" ht="17" x14ac:dyDescent="0.25">
      <c r="A189" s="3" t="s">
        <v>24</v>
      </c>
      <c r="B189">
        <f t="shared" si="19"/>
        <v>1</v>
      </c>
      <c r="C189" t="str">
        <f t="shared" si="20"/>
        <v>cd</v>
      </c>
      <c r="D189">
        <f t="shared" si="21"/>
        <v>1</v>
      </c>
      <c r="E189" t="str" cm="1">
        <f t="array" ref="E189">_xlfn.IFS(C189="cd",IF(RIGHT(A189,2)=" /","/",IF(D189=1,F188,E188&amp;RIGHT(A189,LEN(A189)-5)&amp;"/")),TRUE,E188)</f>
        <v>/jbt/bbm/pfqcbp/</v>
      </c>
      <c r="F189" t="str">
        <f>IF(E189="/","",IF(C189="cd",IF(D189=1,VLOOKUP(F188,$E$1:F188,2,FALSE),E188),F188))</f>
        <v>/jbt/bbm/</v>
      </c>
      <c r="G189" t="str">
        <f t="shared" si="22"/>
        <v/>
      </c>
      <c r="H189" t="str">
        <f t="shared" si="23"/>
        <v/>
      </c>
      <c r="I189" t="str">
        <f t="shared" si="24"/>
        <v/>
      </c>
    </row>
    <row r="190" spans="1:14" ht="17" x14ac:dyDescent="0.25">
      <c r="A190" s="3" t="s">
        <v>117</v>
      </c>
      <c r="B190">
        <f t="shared" si="19"/>
        <v>1</v>
      </c>
      <c r="C190" t="str">
        <f t="shared" si="20"/>
        <v>cd</v>
      </c>
      <c r="D190">
        <f t="shared" si="21"/>
        <v>0</v>
      </c>
      <c r="E190" t="str" cm="1">
        <f t="array" ref="E190">_xlfn.IFS(C190="cd",IF(RIGHT(A190,2)=" /","/",IF(D190=1,F189,E189&amp;RIGHT(A190,LEN(A190)-5)&amp;"/")),TRUE,E189)</f>
        <v>/jbt/bbm/pfqcbp/gvndh/</v>
      </c>
      <c r="F190" t="str">
        <f>IF(E190="/","",IF(C190="cd",IF(D190=1,VLOOKUP(F189,$E$1:F189,2,FALSE),E189),F189))</f>
        <v>/jbt/bbm/pfqcbp/</v>
      </c>
      <c r="G190" t="str">
        <f t="shared" si="22"/>
        <v/>
      </c>
      <c r="H190" t="str">
        <f t="shared" si="23"/>
        <v/>
      </c>
      <c r="I190" t="str">
        <f t="shared" si="24"/>
        <v/>
      </c>
    </row>
    <row r="191" spans="1:14" ht="17" x14ac:dyDescent="0.25">
      <c r="A191" s="3" t="s">
        <v>3</v>
      </c>
      <c r="B191">
        <f t="shared" si="19"/>
        <v>1</v>
      </c>
      <c r="C191" t="str">
        <f t="shared" si="20"/>
        <v>ls</v>
      </c>
      <c r="D191">
        <f t="shared" si="21"/>
        <v>0</v>
      </c>
      <c r="E191" t="str" cm="1">
        <f t="array" ref="E191">_xlfn.IFS(C191="cd",IF(RIGHT(A191,2)=" /","/",IF(D191=1,F190,E190&amp;RIGHT(A191,LEN(A191)-5)&amp;"/")),TRUE,E190)</f>
        <v>/jbt/bbm/pfqcbp/gvndh/</v>
      </c>
      <c r="F191" t="str">
        <f>IF(E191="/","",IF(C191="cd",IF(D191=1,VLOOKUP(F190,$E$1:F190,2,FALSE),E190),F190))</f>
        <v>/jbt/bbm/pfqcbp/</v>
      </c>
      <c r="G191" t="str">
        <f t="shared" si="22"/>
        <v/>
      </c>
      <c r="H191" t="str">
        <f t="shared" si="23"/>
        <v/>
      </c>
      <c r="I191" t="str">
        <f t="shared" si="24"/>
        <v/>
      </c>
    </row>
    <row r="192" spans="1:14" ht="17" x14ac:dyDescent="0.25">
      <c r="A192" s="3" t="s">
        <v>118</v>
      </c>
      <c r="B192">
        <f t="shared" si="19"/>
        <v>0</v>
      </c>
      <c r="C192" t="str">
        <f t="shared" si="20"/>
        <v/>
      </c>
      <c r="D192">
        <f t="shared" si="21"/>
        <v>0</v>
      </c>
      <c r="E192" t="str" cm="1">
        <f t="array" ref="E192">_xlfn.IFS(C192="cd",IF(RIGHT(A192,2)=" /","/",IF(D192=1,F191,E191&amp;RIGHT(A192,LEN(A192)-5)&amp;"/")),TRUE,E191)</f>
        <v>/jbt/bbm/pfqcbp/gvndh/</v>
      </c>
      <c r="F192" t="str">
        <f>IF(E192="/","",IF(C192="cd",IF(D192=1,VLOOKUP(F191,$E$1:F191,2,FALSE),E191),F191))</f>
        <v>/jbt/bbm/pfqcbp/</v>
      </c>
      <c r="G192" t="str">
        <f t="shared" si="22"/>
        <v>/jbt/bbm/pfqcbp/gvndh/bvg</v>
      </c>
      <c r="H192" t="str">
        <f t="shared" si="23"/>
        <v/>
      </c>
      <c r="I192" t="str">
        <f t="shared" si="24"/>
        <v/>
      </c>
    </row>
    <row r="193" spans="1:9" ht="17" x14ac:dyDescent="0.25">
      <c r="A193" s="3" t="s">
        <v>119</v>
      </c>
      <c r="B193">
        <f t="shared" si="19"/>
        <v>0</v>
      </c>
      <c r="C193" t="str">
        <f t="shared" si="20"/>
        <v/>
      </c>
      <c r="D193">
        <f t="shared" si="21"/>
        <v>0</v>
      </c>
      <c r="E193" t="str" cm="1">
        <f t="array" ref="E193">_xlfn.IFS(C193="cd",IF(RIGHT(A193,2)=" /","/",IF(D193=1,F192,E192&amp;RIGHT(A193,LEN(A193)-5)&amp;"/")),TRUE,E192)</f>
        <v>/jbt/bbm/pfqcbp/gvndh/</v>
      </c>
      <c r="F193" t="str">
        <f>IF(E193="/","",IF(C193="cd",IF(D193=1,VLOOKUP(F192,$E$1:F192,2,FALSE),E192),F192))</f>
        <v>/jbt/bbm/pfqcbp/</v>
      </c>
      <c r="G193" t="str">
        <f t="shared" si="22"/>
        <v>/jbt/bbm/pfqcbp/gvndh/hsqmsqt</v>
      </c>
      <c r="H193" t="str">
        <f t="shared" si="23"/>
        <v/>
      </c>
      <c r="I193" t="str">
        <f t="shared" si="24"/>
        <v/>
      </c>
    </row>
    <row r="194" spans="1:9" ht="17" x14ac:dyDescent="0.25">
      <c r="A194" s="3" t="s">
        <v>120</v>
      </c>
      <c r="B194">
        <f t="shared" si="19"/>
        <v>0</v>
      </c>
      <c r="C194" t="str">
        <f t="shared" si="20"/>
        <v/>
      </c>
      <c r="D194">
        <f t="shared" si="21"/>
        <v>0</v>
      </c>
      <c r="E194" t="str" cm="1">
        <f t="array" ref="E194">_xlfn.IFS(C194="cd",IF(RIGHT(A194,2)=" /","/",IF(D194=1,F193,E193&amp;RIGHT(A194,LEN(A194)-5)&amp;"/")),TRUE,E193)</f>
        <v>/jbt/bbm/pfqcbp/gvndh/</v>
      </c>
      <c r="F194" t="str">
        <f>IF(E194="/","",IF(C194="cd",IF(D194=1,VLOOKUP(F193,$E$1:F193,2,FALSE),E193),F193))</f>
        <v>/jbt/bbm/pfqcbp/</v>
      </c>
      <c r="G194" t="str">
        <f t="shared" si="22"/>
        <v/>
      </c>
      <c r="H194" t="str">
        <f t="shared" si="23"/>
        <v>/jbt/bbm/pfqcbp/gvndh/pfqcbp.fpb</v>
      </c>
      <c r="I194">
        <f t="shared" si="24"/>
        <v>125116</v>
      </c>
    </row>
    <row r="195" spans="1:9" ht="17" x14ac:dyDescent="0.25">
      <c r="A195" s="3" t="s">
        <v>121</v>
      </c>
      <c r="B195">
        <f t="shared" ref="B195:B258" si="27">IF(LEFT(A195,1)="$",1,0)</f>
        <v>0</v>
      </c>
      <c r="C195" t="str">
        <f t="shared" ref="C195:C258" si="28">IF(B195=1,RIGHT(LEFT(A195,4),2),"")</f>
        <v/>
      </c>
      <c r="D195">
        <f t="shared" ref="D195:D258" si="29">IF(C195="cd",IF(RIGHT(A195,3)=" ..",1,0),0)</f>
        <v>0</v>
      </c>
      <c r="E195" t="str" cm="1">
        <f t="array" ref="E195">_xlfn.IFS(C195="cd",IF(RIGHT(A195,2)=" /","/",IF(D195=1,F194,E194&amp;RIGHT(A195,LEN(A195)-5)&amp;"/")),TRUE,E194)</f>
        <v>/jbt/bbm/pfqcbp/gvndh/</v>
      </c>
      <c r="F195" t="str">
        <f>IF(E195="/","",IF(C195="cd",IF(D195=1,VLOOKUP(F194,$E$1:F194,2,FALSE),E194),F194))</f>
        <v>/jbt/bbm/pfqcbp/</v>
      </c>
      <c r="G195" t="str">
        <f t="shared" ref="G195:G258" si="30">IF(LEFT(A195,3)="dir",E195&amp;RIGHT(A195,LEN(A195)-4),"")</f>
        <v/>
      </c>
      <c r="H195" t="str">
        <f t="shared" ref="H195:H258" si="31">IF(AND(LEFT(A195,3)&lt;&gt;"dir",LEFT(A195,1)&lt;&gt;"$"),E195&amp;RIGHT(A195,LEN(A195)-FIND(" ",A195)),"")</f>
        <v>/jbt/bbm/pfqcbp/gvndh/wfp.lgp</v>
      </c>
      <c r="I195">
        <f t="shared" ref="I195:I258" si="32">IFERROR(IF(H195="","",LEFT(A195,FIND(" ",A195)-1))*1,"")</f>
        <v>182960</v>
      </c>
    </row>
    <row r="196" spans="1:9" ht="17" x14ac:dyDescent="0.25">
      <c r="A196" s="3" t="s">
        <v>122</v>
      </c>
      <c r="B196">
        <f t="shared" si="27"/>
        <v>1</v>
      </c>
      <c r="C196" t="str">
        <f t="shared" si="28"/>
        <v>cd</v>
      </c>
      <c r="D196">
        <f t="shared" si="29"/>
        <v>0</v>
      </c>
      <c r="E196" t="str" cm="1">
        <f t="array" ref="E196">_xlfn.IFS(C196="cd",IF(RIGHT(A196,2)=" /","/",IF(D196=1,F195,E195&amp;RIGHT(A196,LEN(A196)-5)&amp;"/")),TRUE,E195)</f>
        <v>/jbt/bbm/pfqcbp/gvndh/bvg/</v>
      </c>
      <c r="F196" t="str">
        <f>IF(E196="/","",IF(C196="cd",IF(D196=1,VLOOKUP(F195,$E$1:F195,2,FALSE),E195),F195))</f>
        <v>/jbt/bbm/pfqcbp/gvndh/</v>
      </c>
      <c r="G196" t="str">
        <f t="shared" si="30"/>
        <v/>
      </c>
      <c r="H196" t="str">
        <f t="shared" si="31"/>
        <v/>
      </c>
      <c r="I196" t="str">
        <f t="shared" si="32"/>
        <v/>
      </c>
    </row>
    <row r="197" spans="1:9" ht="17" x14ac:dyDescent="0.25">
      <c r="A197" s="3" t="s">
        <v>3</v>
      </c>
      <c r="B197">
        <f t="shared" si="27"/>
        <v>1</v>
      </c>
      <c r="C197" t="str">
        <f t="shared" si="28"/>
        <v>ls</v>
      </c>
      <c r="D197">
        <f t="shared" si="29"/>
        <v>0</v>
      </c>
      <c r="E197" t="str" cm="1">
        <f t="array" ref="E197">_xlfn.IFS(C197="cd",IF(RIGHT(A197,2)=" /","/",IF(D197=1,F196,E196&amp;RIGHT(A197,LEN(A197)-5)&amp;"/")),TRUE,E196)</f>
        <v>/jbt/bbm/pfqcbp/gvndh/bvg/</v>
      </c>
      <c r="F197" t="str">
        <f>IF(E197="/","",IF(C197="cd",IF(D197=1,VLOOKUP(F196,$E$1:F196,2,FALSE),E196),F196))</f>
        <v>/jbt/bbm/pfqcbp/gvndh/</v>
      </c>
      <c r="G197" t="str">
        <f t="shared" si="30"/>
        <v/>
      </c>
      <c r="H197" t="str">
        <f t="shared" si="31"/>
        <v/>
      </c>
      <c r="I197" t="str">
        <f t="shared" si="32"/>
        <v/>
      </c>
    </row>
    <row r="198" spans="1:9" ht="17" x14ac:dyDescent="0.25">
      <c r="A198" s="3" t="s">
        <v>123</v>
      </c>
      <c r="B198">
        <f t="shared" si="27"/>
        <v>0</v>
      </c>
      <c r="C198" t="str">
        <f t="shared" si="28"/>
        <v/>
      </c>
      <c r="D198">
        <f t="shared" si="29"/>
        <v>0</v>
      </c>
      <c r="E198" t="str" cm="1">
        <f t="array" ref="E198">_xlfn.IFS(C198="cd",IF(RIGHT(A198,2)=" /","/",IF(D198=1,F197,E197&amp;RIGHT(A198,LEN(A198)-5)&amp;"/")),TRUE,E197)</f>
        <v>/jbt/bbm/pfqcbp/gvndh/bvg/</v>
      </c>
      <c r="F198" t="str">
        <f>IF(E198="/","",IF(C198="cd",IF(D198=1,VLOOKUP(F197,$E$1:F197,2,FALSE),E197),F197))</f>
        <v>/jbt/bbm/pfqcbp/gvndh/</v>
      </c>
      <c r="G198" t="str">
        <f t="shared" si="30"/>
        <v/>
      </c>
      <c r="H198" t="str">
        <f t="shared" si="31"/>
        <v>/jbt/bbm/pfqcbp/gvndh/bvg/wzmrclw.qbq</v>
      </c>
      <c r="I198">
        <f t="shared" si="32"/>
        <v>183661</v>
      </c>
    </row>
    <row r="199" spans="1:9" ht="17" x14ac:dyDescent="0.25">
      <c r="A199" s="3" t="s">
        <v>24</v>
      </c>
      <c r="B199">
        <f t="shared" si="27"/>
        <v>1</v>
      </c>
      <c r="C199" t="str">
        <f t="shared" si="28"/>
        <v>cd</v>
      </c>
      <c r="D199">
        <f t="shared" si="29"/>
        <v>1</v>
      </c>
      <c r="E199" t="str" cm="1">
        <f t="array" ref="E199">_xlfn.IFS(C199="cd",IF(RIGHT(A199,2)=" /","/",IF(D199=1,F198,E198&amp;RIGHT(A199,LEN(A199)-5)&amp;"/")),TRUE,E198)</f>
        <v>/jbt/bbm/pfqcbp/gvndh/</v>
      </c>
      <c r="F199" t="str">
        <f>IF(E199="/","",IF(C199="cd",IF(D199=1,VLOOKUP(F198,$E$1:F198,2,FALSE),E198),F198))</f>
        <v>/jbt/bbm/pfqcbp/</v>
      </c>
      <c r="G199" t="str">
        <f t="shared" si="30"/>
        <v/>
      </c>
      <c r="H199" t="str">
        <f t="shared" si="31"/>
        <v/>
      </c>
      <c r="I199" t="str">
        <f t="shared" si="32"/>
        <v/>
      </c>
    </row>
    <row r="200" spans="1:9" ht="17" x14ac:dyDescent="0.25">
      <c r="A200" s="3" t="s">
        <v>124</v>
      </c>
      <c r="B200">
        <f t="shared" si="27"/>
        <v>1</v>
      </c>
      <c r="C200" t="str">
        <f t="shared" si="28"/>
        <v>cd</v>
      </c>
      <c r="D200">
        <f t="shared" si="29"/>
        <v>0</v>
      </c>
      <c r="E200" t="str" cm="1">
        <f t="array" ref="E200">_xlfn.IFS(C200="cd",IF(RIGHT(A200,2)=" /","/",IF(D200=1,F199,E199&amp;RIGHT(A200,LEN(A200)-5)&amp;"/")),TRUE,E199)</f>
        <v>/jbt/bbm/pfqcbp/gvndh/hsqmsqt/</v>
      </c>
      <c r="F200" t="str">
        <f>IF(E200="/","",IF(C200="cd",IF(D200=1,VLOOKUP(F199,$E$1:F199,2,FALSE),E199),F199))</f>
        <v>/jbt/bbm/pfqcbp/gvndh/</v>
      </c>
      <c r="G200" t="str">
        <f t="shared" si="30"/>
        <v/>
      </c>
      <c r="H200" t="str">
        <f t="shared" si="31"/>
        <v/>
      </c>
      <c r="I200" t="str">
        <f t="shared" si="32"/>
        <v/>
      </c>
    </row>
    <row r="201" spans="1:9" ht="17" x14ac:dyDescent="0.25">
      <c r="A201" s="3" t="s">
        <v>3</v>
      </c>
      <c r="B201">
        <f t="shared" si="27"/>
        <v>1</v>
      </c>
      <c r="C201" t="str">
        <f t="shared" si="28"/>
        <v>ls</v>
      </c>
      <c r="D201">
        <f t="shared" si="29"/>
        <v>0</v>
      </c>
      <c r="E201" t="str" cm="1">
        <f t="array" ref="E201">_xlfn.IFS(C201="cd",IF(RIGHT(A201,2)=" /","/",IF(D201=1,F200,E200&amp;RIGHT(A201,LEN(A201)-5)&amp;"/")),TRUE,E200)</f>
        <v>/jbt/bbm/pfqcbp/gvndh/hsqmsqt/</v>
      </c>
      <c r="F201" t="str">
        <f>IF(E201="/","",IF(C201="cd",IF(D201=1,VLOOKUP(F200,$E$1:F200,2,FALSE),E200),F200))</f>
        <v>/jbt/bbm/pfqcbp/gvndh/</v>
      </c>
      <c r="G201" t="str">
        <f t="shared" si="30"/>
        <v/>
      </c>
      <c r="H201" t="str">
        <f t="shared" si="31"/>
        <v/>
      </c>
      <c r="I201" t="str">
        <f t="shared" si="32"/>
        <v/>
      </c>
    </row>
    <row r="202" spans="1:9" ht="17" x14ac:dyDescent="0.25">
      <c r="A202" s="3" t="s">
        <v>125</v>
      </c>
      <c r="B202">
        <f t="shared" si="27"/>
        <v>0</v>
      </c>
      <c r="C202" t="str">
        <f t="shared" si="28"/>
        <v/>
      </c>
      <c r="D202">
        <f t="shared" si="29"/>
        <v>0</v>
      </c>
      <c r="E202" t="str" cm="1">
        <f t="array" ref="E202">_xlfn.IFS(C202="cd",IF(RIGHT(A202,2)=" /","/",IF(D202=1,F201,E201&amp;RIGHT(A202,LEN(A202)-5)&amp;"/")),TRUE,E201)</f>
        <v>/jbt/bbm/pfqcbp/gvndh/hsqmsqt/</v>
      </c>
      <c r="F202" t="str">
        <f>IF(E202="/","",IF(C202="cd",IF(D202=1,VLOOKUP(F201,$E$1:F201,2,FALSE),E201),F201))</f>
        <v>/jbt/bbm/pfqcbp/gvndh/</v>
      </c>
      <c r="G202" t="str">
        <f t="shared" si="30"/>
        <v>/jbt/bbm/pfqcbp/gvndh/hsqmsqt/bmvcv</v>
      </c>
      <c r="H202" t="str">
        <f t="shared" si="31"/>
        <v/>
      </c>
      <c r="I202" t="str">
        <f t="shared" si="32"/>
        <v/>
      </c>
    </row>
    <row r="203" spans="1:9" ht="17" x14ac:dyDescent="0.25">
      <c r="A203" s="3" t="s">
        <v>126</v>
      </c>
      <c r="B203">
        <f t="shared" si="27"/>
        <v>1</v>
      </c>
      <c r="C203" t="str">
        <f t="shared" si="28"/>
        <v>cd</v>
      </c>
      <c r="D203">
        <f t="shared" si="29"/>
        <v>0</v>
      </c>
      <c r="E203" t="str" cm="1">
        <f t="array" ref="E203">_xlfn.IFS(C203="cd",IF(RIGHT(A203,2)=" /","/",IF(D203=1,F202,E202&amp;RIGHT(A203,LEN(A203)-5)&amp;"/")),TRUE,E202)</f>
        <v>/jbt/bbm/pfqcbp/gvndh/hsqmsqt/bmvcv/</v>
      </c>
      <c r="F203" t="str">
        <f>IF(E203="/","",IF(C203="cd",IF(D203=1,VLOOKUP(F202,$E$1:F202,2,FALSE),E202),F202))</f>
        <v>/jbt/bbm/pfqcbp/gvndh/hsqmsqt/</v>
      </c>
      <c r="G203" t="str">
        <f t="shared" si="30"/>
        <v/>
      </c>
      <c r="H203" t="str">
        <f t="shared" si="31"/>
        <v/>
      </c>
      <c r="I203" t="str">
        <f t="shared" si="32"/>
        <v/>
      </c>
    </row>
    <row r="204" spans="1:9" ht="17" x14ac:dyDescent="0.25">
      <c r="A204" s="3" t="s">
        <v>3</v>
      </c>
      <c r="B204">
        <f t="shared" si="27"/>
        <v>1</v>
      </c>
      <c r="C204" t="str">
        <f t="shared" si="28"/>
        <v>ls</v>
      </c>
      <c r="D204">
        <f t="shared" si="29"/>
        <v>0</v>
      </c>
      <c r="E204" t="str" cm="1">
        <f t="array" ref="E204">_xlfn.IFS(C204="cd",IF(RIGHT(A204,2)=" /","/",IF(D204=1,F203,E203&amp;RIGHT(A204,LEN(A204)-5)&amp;"/")),TRUE,E203)</f>
        <v>/jbt/bbm/pfqcbp/gvndh/hsqmsqt/bmvcv/</v>
      </c>
      <c r="F204" t="str">
        <f>IF(E204="/","",IF(C204="cd",IF(D204=1,VLOOKUP(F203,$E$1:F203,2,FALSE),E203),F203))</f>
        <v>/jbt/bbm/pfqcbp/gvndh/hsqmsqt/</v>
      </c>
      <c r="G204" t="str">
        <f t="shared" si="30"/>
        <v/>
      </c>
      <c r="H204" t="str">
        <f t="shared" si="31"/>
        <v/>
      </c>
      <c r="I204" t="str">
        <f t="shared" si="32"/>
        <v/>
      </c>
    </row>
    <row r="205" spans="1:9" ht="17" x14ac:dyDescent="0.25">
      <c r="A205" s="3" t="s">
        <v>127</v>
      </c>
      <c r="B205">
        <f t="shared" si="27"/>
        <v>0</v>
      </c>
      <c r="C205" t="str">
        <f t="shared" si="28"/>
        <v/>
      </c>
      <c r="D205">
        <f t="shared" si="29"/>
        <v>0</v>
      </c>
      <c r="E205" t="str" cm="1">
        <f t="array" ref="E205">_xlfn.IFS(C205="cd",IF(RIGHT(A205,2)=" /","/",IF(D205=1,F204,E204&amp;RIGHT(A205,LEN(A205)-5)&amp;"/")),TRUE,E204)</f>
        <v>/jbt/bbm/pfqcbp/gvndh/hsqmsqt/bmvcv/</v>
      </c>
      <c r="F205" t="str">
        <f>IF(E205="/","",IF(C205="cd",IF(D205=1,VLOOKUP(F204,$E$1:F204,2,FALSE),E204),F204))</f>
        <v>/jbt/bbm/pfqcbp/gvndh/hsqmsqt/</v>
      </c>
      <c r="G205" t="str">
        <f t="shared" si="30"/>
        <v/>
      </c>
      <c r="H205" t="str">
        <f t="shared" si="31"/>
        <v>/jbt/bbm/pfqcbp/gvndh/hsqmsqt/bmvcv/nlfv</v>
      </c>
      <c r="I205">
        <f t="shared" si="32"/>
        <v>85871</v>
      </c>
    </row>
    <row r="206" spans="1:9" ht="17" x14ac:dyDescent="0.25">
      <c r="A206" s="3" t="s">
        <v>24</v>
      </c>
      <c r="B206">
        <f t="shared" si="27"/>
        <v>1</v>
      </c>
      <c r="C206" t="str">
        <f t="shared" si="28"/>
        <v>cd</v>
      </c>
      <c r="D206">
        <f t="shared" si="29"/>
        <v>1</v>
      </c>
      <c r="E206" t="str" cm="1">
        <f t="array" ref="E206">_xlfn.IFS(C206="cd",IF(RIGHT(A206,2)=" /","/",IF(D206=1,F205,E205&amp;RIGHT(A206,LEN(A206)-5)&amp;"/")),TRUE,E205)</f>
        <v>/jbt/bbm/pfqcbp/gvndh/hsqmsqt/</v>
      </c>
      <c r="F206" t="str">
        <f>IF(E206="/","",IF(C206="cd",IF(D206=1,VLOOKUP(F205,$E$1:F205,2,FALSE),E205),F205))</f>
        <v>/jbt/bbm/pfqcbp/gvndh/</v>
      </c>
      <c r="G206" t="str">
        <f t="shared" si="30"/>
        <v/>
      </c>
      <c r="H206" t="str">
        <f t="shared" si="31"/>
        <v/>
      </c>
      <c r="I206" t="str">
        <f t="shared" si="32"/>
        <v/>
      </c>
    </row>
    <row r="207" spans="1:9" ht="17" x14ac:dyDescent="0.25">
      <c r="A207" s="3" t="s">
        <v>24</v>
      </c>
      <c r="B207">
        <f t="shared" si="27"/>
        <v>1</v>
      </c>
      <c r="C207" t="str">
        <f t="shared" si="28"/>
        <v>cd</v>
      </c>
      <c r="D207">
        <f t="shared" si="29"/>
        <v>1</v>
      </c>
      <c r="E207" t="str" cm="1">
        <f t="array" ref="E207">_xlfn.IFS(C207="cd",IF(RIGHT(A207,2)=" /","/",IF(D207=1,F206,E206&amp;RIGHT(A207,LEN(A207)-5)&amp;"/")),TRUE,E206)</f>
        <v>/jbt/bbm/pfqcbp/gvndh/</v>
      </c>
      <c r="F207" t="str">
        <f>IF(E207="/","",IF(C207="cd",IF(D207=1,VLOOKUP(F206,$E$1:F206,2,FALSE),E206),F206))</f>
        <v>/jbt/bbm/pfqcbp/</v>
      </c>
      <c r="G207" t="str">
        <f t="shared" si="30"/>
        <v/>
      </c>
      <c r="H207" t="str">
        <f t="shared" si="31"/>
        <v/>
      </c>
      <c r="I207" t="str">
        <f t="shared" si="32"/>
        <v/>
      </c>
    </row>
    <row r="208" spans="1:9" ht="17" x14ac:dyDescent="0.25">
      <c r="A208" s="3" t="s">
        <v>24</v>
      </c>
      <c r="B208">
        <f t="shared" si="27"/>
        <v>1</v>
      </c>
      <c r="C208" t="str">
        <f t="shared" si="28"/>
        <v>cd</v>
      </c>
      <c r="D208">
        <f t="shared" si="29"/>
        <v>1</v>
      </c>
      <c r="E208" t="str" cm="1">
        <f t="array" ref="E208">_xlfn.IFS(C208="cd",IF(RIGHT(A208,2)=" /","/",IF(D208=1,F207,E207&amp;RIGHT(A208,LEN(A208)-5)&amp;"/")),TRUE,E207)</f>
        <v>/jbt/bbm/pfqcbp/</v>
      </c>
      <c r="F208" t="str">
        <f>IF(E208="/","",IF(C208="cd",IF(D208=1,VLOOKUP(F207,$E$1:F207,2,FALSE),E207),F207))</f>
        <v>/jbt/bbm/</v>
      </c>
      <c r="G208" t="str">
        <f t="shared" si="30"/>
        <v/>
      </c>
      <c r="H208" t="str">
        <f t="shared" si="31"/>
        <v/>
      </c>
      <c r="I208" t="str">
        <f t="shared" si="32"/>
        <v/>
      </c>
    </row>
    <row r="209" spans="1:9" ht="17" x14ac:dyDescent="0.25">
      <c r="A209" s="3" t="s">
        <v>24</v>
      </c>
      <c r="B209">
        <f t="shared" si="27"/>
        <v>1</v>
      </c>
      <c r="C209" t="str">
        <f t="shared" si="28"/>
        <v>cd</v>
      </c>
      <c r="D209">
        <f t="shared" si="29"/>
        <v>1</v>
      </c>
      <c r="E209" t="str" cm="1">
        <f t="array" ref="E209">_xlfn.IFS(C209="cd",IF(RIGHT(A209,2)=" /","/",IF(D209=1,F208,E208&amp;RIGHT(A209,LEN(A209)-5)&amp;"/")),TRUE,E208)</f>
        <v>/jbt/bbm/</v>
      </c>
      <c r="F209" t="str">
        <f>IF(E209="/","",IF(C209="cd",IF(D209=1,VLOOKUP(F208,$E$1:F208,2,FALSE),E208),F208))</f>
        <v>/jbt/</v>
      </c>
      <c r="G209" t="str">
        <f t="shared" si="30"/>
        <v/>
      </c>
      <c r="H209" t="str">
        <f t="shared" si="31"/>
        <v/>
      </c>
      <c r="I209" t="str">
        <f t="shared" si="32"/>
        <v/>
      </c>
    </row>
    <row r="210" spans="1:9" ht="17" x14ac:dyDescent="0.25">
      <c r="A210" s="3" t="s">
        <v>128</v>
      </c>
      <c r="B210">
        <f t="shared" si="27"/>
        <v>1</v>
      </c>
      <c r="C210" t="str">
        <f t="shared" si="28"/>
        <v>cd</v>
      </c>
      <c r="D210">
        <f t="shared" si="29"/>
        <v>0</v>
      </c>
      <c r="E210" t="str" cm="1">
        <f t="array" ref="E210">_xlfn.IFS(C210="cd",IF(RIGHT(A210,2)=" /","/",IF(D210=1,F209,E209&amp;RIGHT(A210,LEN(A210)-5)&amp;"/")),TRUE,E209)</f>
        <v>/jbt/bbm/tdz/</v>
      </c>
      <c r="F210" t="str">
        <f>IF(E210="/","",IF(C210="cd",IF(D210=1,VLOOKUP(F209,$E$1:F209,2,FALSE),E209),F209))</f>
        <v>/jbt/bbm/</v>
      </c>
      <c r="G210" t="str">
        <f t="shared" si="30"/>
        <v/>
      </c>
      <c r="H210" t="str">
        <f t="shared" si="31"/>
        <v/>
      </c>
      <c r="I210" t="str">
        <f t="shared" si="32"/>
        <v/>
      </c>
    </row>
    <row r="211" spans="1:9" ht="17" x14ac:dyDescent="0.25">
      <c r="A211" s="3" t="s">
        <v>3</v>
      </c>
      <c r="B211">
        <f t="shared" si="27"/>
        <v>1</v>
      </c>
      <c r="C211" t="str">
        <f t="shared" si="28"/>
        <v>ls</v>
      </c>
      <c r="D211">
        <f t="shared" si="29"/>
        <v>0</v>
      </c>
      <c r="E211" t="str" cm="1">
        <f t="array" ref="E211">_xlfn.IFS(C211="cd",IF(RIGHT(A211,2)=" /","/",IF(D211=1,F210,E210&amp;RIGHT(A211,LEN(A211)-5)&amp;"/")),TRUE,E210)</f>
        <v>/jbt/bbm/tdz/</v>
      </c>
      <c r="F211" t="str">
        <f>IF(E211="/","",IF(C211="cd",IF(D211=1,VLOOKUP(F210,$E$1:F210,2,FALSE),E210),F210))</f>
        <v>/jbt/bbm/</v>
      </c>
      <c r="G211" t="str">
        <f t="shared" si="30"/>
        <v/>
      </c>
      <c r="H211" t="str">
        <f t="shared" si="31"/>
        <v/>
      </c>
      <c r="I211" t="str">
        <f t="shared" si="32"/>
        <v/>
      </c>
    </row>
    <row r="212" spans="1:9" ht="17" x14ac:dyDescent="0.25">
      <c r="A212" s="3" t="s">
        <v>54</v>
      </c>
      <c r="B212">
        <f t="shared" si="27"/>
        <v>0</v>
      </c>
      <c r="C212" t="str">
        <f t="shared" si="28"/>
        <v/>
      </c>
      <c r="D212">
        <f t="shared" si="29"/>
        <v>0</v>
      </c>
      <c r="E212" t="str" cm="1">
        <f t="array" ref="E212">_xlfn.IFS(C212="cd",IF(RIGHT(A212,2)=" /","/",IF(D212=1,F211,E211&amp;RIGHT(A212,LEN(A212)-5)&amp;"/")),TRUE,E211)</f>
        <v>/jbt/bbm/tdz/</v>
      </c>
      <c r="F212" t="str">
        <f>IF(E212="/","",IF(C212="cd",IF(D212=1,VLOOKUP(F211,$E$1:F211,2,FALSE),E211),F211))</f>
        <v>/jbt/bbm/</v>
      </c>
      <c r="G212" t="str">
        <f t="shared" si="30"/>
        <v>/jbt/bbm/tdz/nzpvt</v>
      </c>
      <c r="H212" t="str">
        <f t="shared" si="31"/>
        <v/>
      </c>
      <c r="I212" t="str">
        <f t="shared" si="32"/>
        <v/>
      </c>
    </row>
    <row r="213" spans="1:9" ht="17" x14ac:dyDescent="0.25">
      <c r="A213" s="3" t="s">
        <v>60</v>
      </c>
      <c r="B213">
        <f t="shared" si="27"/>
        <v>1</v>
      </c>
      <c r="C213" t="str">
        <f t="shared" si="28"/>
        <v>cd</v>
      </c>
      <c r="D213">
        <f t="shared" si="29"/>
        <v>0</v>
      </c>
      <c r="E213" t="str" cm="1">
        <f t="array" ref="E213">_xlfn.IFS(C213="cd",IF(RIGHT(A213,2)=" /","/",IF(D213=1,F212,E212&amp;RIGHT(A213,LEN(A213)-5)&amp;"/")),TRUE,E212)</f>
        <v>/jbt/bbm/tdz/nzpvt/</v>
      </c>
      <c r="F213" t="str">
        <f>IF(E213="/","",IF(C213="cd",IF(D213=1,VLOOKUP(F212,$E$1:F212,2,FALSE),E212),F212))</f>
        <v>/jbt/bbm/tdz/</v>
      </c>
      <c r="G213" t="str">
        <f t="shared" si="30"/>
        <v/>
      </c>
      <c r="H213" t="str">
        <f t="shared" si="31"/>
        <v/>
      </c>
      <c r="I213" t="str">
        <f t="shared" si="32"/>
        <v/>
      </c>
    </row>
    <row r="214" spans="1:9" ht="17" x14ac:dyDescent="0.25">
      <c r="A214" s="3" t="s">
        <v>3</v>
      </c>
      <c r="B214">
        <f t="shared" si="27"/>
        <v>1</v>
      </c>
      <c r="C214" t="str">
        <f t="shared" si="28"/>
        <v>ls</v>
      </c>
      <c r="D214">
        <f t="shared" si="29"/>
        <v>0</v>
      </c>
      <c r="E214" t="str" cm="1">
        <f t="array" ref="E214">_xlfn.IFS(C214="cd",IF(RIGHT(A214,2)=" /","/",IF(D214=1,F213,E213&amp;RIGHT(A214,LEN(A214)-5)&amp;"/")),TRUE,E213)</f>
        <v>/jbt/bbm/tdz/nzpvt/</v>
      </c>
      <c r="F214" t="str">
        <f>IF(E214="/","",IF(C214="cd",IF(D214=1,VLOOKUP(F213,$E$1:F213,2,FALSE),E213),F213))</f>
        <v>/jbt/bbm/tdz/</v>
      </c>
      <c r="G214" t="str">
        <f t="shared" si="30"/>
        <v/>
      </c>
      <c r="H214" t="str">
        <f t="shared" si="31"/>
        <v/>
      </c>
      <c r="I214" t="str">
        <f t="shared" si="32"/>
        <v/>
      </c>
    </row>
    <row r="215" spans="1:9" ht="17" x14ac:dyDescent="0.25">
      <c r="A215" s="3" t="s">
        <v>129</v>
      </c>
      <c r="B215">
        <f t="shared" si="27"/>
        <v>0</v>
      </c>
      <c r="C215" t="str">
        <f t="shared" si="28"/>
        <v/>
      </c>
      <c r="D215">
        <f t="shared" si="29"/>
        <v>0</v>
      </c>
      <c r="E215" t="str" cm="1">
        <f t="array" ref="E215">_xlfn.IFS(C215="cd",IF(RIGHT(A215,2)=" /","/",IF(D215=1,F214,E214&amp;RIGHT(A215,LEN(A215)-5)&amp;"/")),TRUE,E214)</f>
        <v>/jbt/bbm/tdz/nzpvt/</v>
      </c>
      <c r="F215" t="str">
        <f>IF(E215="/","",IF(C215="cd",IF(D215=1,VLOOKUP(F214,$E$1:F214,2,FALSE),E214),F214))</f>
        <v>/jbt/bbm/tdz/</v>
      </c>
      <c r="G215" t="str">
        <f t="shared" si="30"/>
        <v>/jbt/bbm/tdz/nzpvt/ttcwr</v>
      </c>
      <c r="H215" t="str">
        <f t="shared" si="31"/>
        <v/>
      </c>
      <c r="I215" t="str">
        <f t="shared" si="32"/>
        <v/>
      </c>
    </row>
    <row r="216" spans="1:9" ht="17" x14ac:dyDescent="0.25">
      <c r="A216" s="3" t="s">
        <v>130</v>
      </c>
      <c r="B216">
        <f t="shared" si="27"/>
        <v>1</v>
      </c>
      <c r="C216" t="str">
        <f t="shared" si="28"/>
        <v>cd</v>
      </c>
      <c r="D216">
        <f t="shared" si="29"/>
        <v>0</v>
      </c>
      <c r="E216" t="str" cm="1">
        <f t="array" ref="E216">_xlfn.IFS(C216="cd",IF(RIGHT(A216,2)=" /","/",IF(D216=1,F215,E215&amp;RIGHT(A216,LEN(A216)-5)&amp;"/")),TRUE,E215)</f>
        <v>/jbt/bbm/tdz/nzpvt/ttcwr/</v>
      </c>
      <c r="F216" t="str">
        <f>IF(E216="/","",IF(C216="cd",IF(D216=1,VLOOKUP(F215,$E$1:F215,2,FALSE),E215),F215))</f>
        <v>/jbt/bbm/tdz/nzpvt/</v>
      </c>
      <c r="G216" t="str">
        <f t="shared" si="30"/>
        <v/>
      </c>
      <c r="H216" t="str">
        <f t="shared" si="31"/>
        <v/>
      </c>
      <c r="I216" t="str">
        <f t="shared" si="32"/>
        <v/>
      </c>
    </row>
    <row r="217" spans="1:9" ht="17" x14ac:dyDescent="0.25">
      <c r="A217" s="3" t="s">
        <v>3</v>
      </c>
      <c r="B217">
        <f t="shared" si="27"/>
        <v>1</v>
      </c>
      <c r="C217" t="str">
        <f t="shared" si="28"/>
        <v>ls</v>
      </c>
      <c r="D217">
        <f t="shared" si="29"/>
        <v>0</v>
      </c>
      <c r="E217" t="str" cm="1">
        <f t="array" ref="E217">_xlfn.IFS(C217="cd",IF(RIGHT(A217,2)=" /","/",IF(D217=1,F216,E216&amp;RIGHT(A217,LEN(A217)-5)&amp;"/")),TRUE,E216)</f>
        <v>/jbt/bbm/tdz/nzpvt/ttcwr/</v>
      </c>
      <c r="F217" t="str">
        <f>IF(E217="/","",IF(C217="cd",IF(D217=1,VLOOKUP(F216,$E$1:F216,2,FALSE),E216),F216))</f>
        <v>/jbt/bbm/tdz/nzpvt/</v>
      </c>
      <c r="G217" t="str">
        <f t="shared" si="30"/>
        <v/>
      </c>
      <c r="H217" t="str">
        <f t="shared" si="31"/>
        <v/>
      </c>
      <c r="I217" t="str">
        <f t="shared" si="32"/>
        <v/>
      </c>
    </row>
    <row r="218" spans="1:9" ht="17" x14ac:dyDescent="0.25">
      <c r="A218" s="3" t="s">
        <v>131</v>
      </c>
      <c r="B218">
        <f t="shared" si="27"/>
        <v>0</v>
      </c>
      <c r="C218" t="str">
        <f t="shared" si="28"/>
        <v/>
      </c>
      <c r="D218">
        <f t="shared" si="29"/>
        <v>0</v>
      </c>
      <c r="E218" t="str" cm="1">
        <f t="array" ref="E218">_xlfn.IFS(C218="cd",IF(RIGHT(A218,2)=" /","/",IF(D218=1,F217,E217&amp;RIGHT(A218,LEN(A218)-5)&amp;"/")),TRUE,E217)</f>
        <v>/jbt/bbm/tdz/nzpvt/ttcwr/</v>
      </c>
      <c r="F218" t="str">
        <f>IF(E218="/","",IF(C218="cd",IF(D218=1,VLOOKUP(F217,$E$1:F217,2,FALSE),E217),F217))</f>
        <v>/jbt/bbm/tdz/nzpvt/</v>
      </c>
      <c r="G218" t="str">
        <f t="shared" si="30"/>
        <v/>
      </c>
      <c r="H218" t="str">
        <f t="shared" si="31"/>
        <v>/jbt/bbm/tdz/nzpvt/ttcwr/wfp.lgp</v>
      </c>
      <c r="I218">
        <f t="shared" si="32"/>
        <v>58678</v>
      </c>
    </row>
    <row r="219" spans="1:9" ht="17" x14ac:dyDescent="0.25">
      <c r="A219" s="3" t="s">
        <v>24</v>
      </c>
      <c r="B219">
        <f t="shared" si="27"/>
        <v>1</v>
      </c>
      <c r="C219" t="str">
        <f t="shared" si="28"/>
        <v>cd</v>
      </c>
      <c r="D219">
        <f t="shared" si="29"/>
        <v>1</v>
      </c>
      <c r="E219" t="str" cm="1">
        <f t="array" ref="E219">_xlfn.IFS(C219="cd",IF(RIGHT(A219,2)=" /","/",IF(D219=1,F218,E218&amp;RIGHT(A219,LEN(A219)-5)&amp;"/")),TRUE,E218)</f>
        <v>/jbt/bbm/tdz/nzpvt/</v>
      </c>
      <c r="F219" t="str">
        <f>IF(E219="/","",IF(C219="cd",IF(D219=1,VLOOKUP(F218,$E$1:F218,2,FALSE),E218),F218))</f>
        <v>/jbt/bbm/tdz/</v>
      </c>
      <c r="G219" t="str">
        <f t="shared" si="30"/>
        <v/>
      </c>
      <c r="H219" t="str">
        <f t="shared" si="31"/>
        <v/>
      </c>
      <c r="I219" t="str">
        <f t="shared" si="32"/>
        <v/>
      </c>
    </row>
    <row r="220" spans="1:9" ht="17" x14ac:dyDescent="0.25">
      <c r="A220" s="3" t="s">
        <v>24</v>
      </c>
      <c r="B220">
        <f t="shared" si="27"/>
        <v>1</v>
      </c>
      <c r="C220" t="str">
        <f t="shared" si="28"/>
        <v>cd</v>
      </c>
      <c r="D220">
        <f t="shared" si="29"/>
        <v>1</v>
      </c>
      <c r="E220" t="str" cm="1">
        <f t="array" ref="E220">_xlfn.IFS(C220="cd",IF(RIGHT(A220,2)=" /","/",IF(D220=1,F219,E219&amp;RIGHT(A220,LEN(A220)-5)&amp;"/")),TRUE,E219)</f>
        <v>/jbt/bbm/tdz/</v>
      </c>
      <c r="F220" t="str">
        <f>IF(E220="/","",IF(C220="cd",IF(D220=1,VLOOKUP(F219,$E$1:F219,2,FALSE),E219),F219))</f>
        <v>/jbt/bbm/</v>
      </c>
      <c r="G220" t="str">
        <f t="shared" si="30"/>
        <v/>
      </c>
      <c r="H220" t="str">
        <f t="shared" si="31"/>
        <v/>
      </c>
      <c r="I220" t="str">
        <f t="shared" si="32"/>
        <v/>
      </c>
    </row>
    <row r="221" spans="1:9" ht="17" x14ac:dyDescent="0.25">
      <c r="A221" s="3" t="s">
        <v>24</v>
      </c>
      <c r="B221">
        <f t="shared" si="27"/>
        <v>1</v>
      </c>
      <c r="C221" t="str">
        <f t="shared" si="28"/>
        <v>cd</v>
      </c>
      <c r="D221">
        <f t="shared" si="29"/>
        <v>1</v>
      </c>
      <c r="E221" t="str" cm="1">
        <f t="array" ref="E221">_xlfn.IFS(C221="cd",IF(RIGHT(A221,2)=" /","/",IF(D221=1,F220,E220&amp;RIGHT(A221,LEN(A221)-5)&amp;"/")),TRUE,E220)</f>
        <v>/jbt/bbm/</v>
      </c>
      <c r="F221" t="str">
        <f>IF(E221="/","",IF(C221="cd",IF(D221=1,VLOOKUP(F220,$E$1:F220,2,FALSE),E220),F220))</f>
        <v>/jbt/</v>
      </c>
      <c r="G221" t="str">
        <f t="shared" si="30"/>
        <v/>
      </c>
      <c r="H221" t="str">
        <f t="shared" si="31"/>
        <v/>
      </c>
      <c r="I221" t="str">
        <f t="shared" si="32"/>
        <v/>
      </c>
    </row>
    <row r="222" spans="1:9" ht="17" x14ac:dyDescent="0.25">
      <c r="A222" s="3" t="s">
        <v>132</v>
      </c>
      <c r="B222">
        <f t="shared" si="27"/>
        <v>1</v>
      </c>
      <c r="C222" t="str">
        <f t="shared" si="28"/>
        <v>cd</v>
      </c>
      <c r="D222">
        <f t="shared" si="29"/>
        <v>0</v>
      </c>
      <c r="E222" t="str" cm="1">
        <f t="array" ref="E222">_xlfn.IFS(C222="cd",IF(RIGHT(A222,2)=" /","/",IF(D222=1,F221,E221&amp;RIGHT(A222,LEN(A222)-5)&amp;"/")),TRUE,E221)</f>
        <v>/jbt/bbm/tvqh/</v>
      </c>
      <c r="F222" t="str">
        <f>IF(E222="/","",IF(C222="cd",IF(D222=1,VLOOKUP(F221,$E$1:F221,2,FALSE),E221),F221))</f>
        <v>/jbt/bbm/</v>
      </c>
      <c r="G222" t="str">
        <f t="shared" si="30"/>
        <v/>
      </c>
      <c r="H222" t="str">
        <f t="shared" si="31"/>
        <v/>
      </c>
      <c r="I222" t="str">
        <f t="shared" si="32"/>
        <v/>
      </c>
    </row>
    <row r="223" spans="1:9" ht="17" x14ac:dyDescent="0.25">
      <c r="A223" s="3" t="s">
        <v>3</v>
      </c>
      <c r="B223">
        <f t="shared" si="27"/>
        <v>1</v>
      </c>
      <c r="C223" t="str">
        <f t="shared" si="28"/>
        <v>ls</v>
      </c>
      <c r="D223">
        <f t="shared" si="29"/>
        <v>0</v>
      </c>
      <c r="E223" t="str" cm="1">
        <f t="array" ref="E223">_xlfn.IFS(C223="cd",IF(RIGHT(A223,2)=" /","/",IF(D223=1,F222,E222&amp;RIGHT(A223,LEN(A223)-5)&amp;"/")),TRUE,E222)</f>
        <v>/jbt/bbm/tvqh/</v>
      </c>
      <c r="F223" t="str">
        <f>IF(E223="/","",IF(C223="cd",IF(D223=1,VLOOKUP(F222,$E$1:F222,2,FALSE),E222),F222))</f>
        <v>/jbt/bbm/</v>
      </c>
      <c r="G223" t="str">
        <f t="shared" si="30"/>
        <v/>
      </c>
      <c r="H223" t="str">
        <f t="shared" si="31"/>
        <v/>
      </c>
      <c r="I223" t="str">
        <f t="shared" si="32"/>
        <v/>
      </c>
    </row>
    <row r="224" spans="1:9" ht="17" x14ac:dyDescent="0.25">
      <c r="A224" s="3" t="s">
        <v>133</v>
      </c>
      <c r="B224">
        <f t="shared" si="27"/>
        <v>0</v>
      </c>
      <c r="C224" t="str">
        <f t="shared" si="28"/>
        <v/>
      </c>
      <c r="D224">
        <f t="shared" si="29"/>
        <v>0</v>
      </c>
      <c r="E224" t="str" cm="1">
        <f t="array" ref="E224">_xlfn.IFS(C224="cd",IF(RIGHT(A224,2)=" /","/",IF(D224=1,F223,E223&amp;RIGHT(A224,LEN(A224)-5)&amp;"/")),TRUE,E223)</f>
        <v>/jbt/bbm/tvqh/</v>
      </c>
      <c r="F224" t="str">
        <f>IF(E224="/","",IF(C224="cd",IF(D224=1,VLOOKUP(F223,$E$1:F223,2,FALSE),E223),F223))</f>
        <v>/jbt/bbm/</v>
      </c>
      <c r="G224" t="str">
        <f t="shared" si="30"/>
        <v/>
      </c>
      <c r="H224" t="str">
        <f t="shared" si="31"/>
        <v>/jbt/bbm/tvqh/bccsm.rqq</v>
      </c>
      <c r="I224">
        <f t="shared" si="32"/>
        <v>111924</v>
      </c>
    </row>
    <row r="225" spans="1:9" ht="17" x14ac:dyDescent="0.25">
      <c r="A225" s="3" t="s">
        <v>134</v>
      </c>
      <c r="B225">
        <f t="shared" si="27"/>
        <v>0</v>
      </c>
      <c r="C225" t="str">
        <f t="shared" si="28"/>
        <v/>
      </c>
      <c r="D225">
        <f t="shared" si="29"/>
        <v>0</v>
      </c>
      <c r="E225" t="str" cm="1">
        <f t="array" ref="E225">_xlfn.IFS(C225="cd",IF(RIGHT(A225,2)=" /","/",IF(D225=1,F224,E224&amp;RIGHT(A225,LEN(A225)-5)&amp;"/")),TRUE,E224)</f>
        <v>/jbt/bbm/tvqh/</v>
      </c>
      <c r="F225" t="str">
        <f>IF(E225="/","",IF(C225="cd",IF(D225=1,VLOOKUP(F224,$E$1:F224,2,FALSE),E224),F224))</f>
        <v>/jbt/bbm/</v>
      </c>
      <c r="G225" t="str">
        <f t="shared" si="30"/>
        <v/>
      </c>
      <c r="H225" t="str">
        <f t="shared" si="31"/>
        <v>/jbt/bbm/tvqh/drcmppfs</v>
      </c>
      <c r="I225">
        <f t="shared" si="32"/>
        <v>155539</v>
      </c>
    </row>
    <row r="226" spans="1:9" ht="17" x14ac:dyDescent="0.25">
      <c r="A226" s="3" t="s">
        <v>135</v>
      </c>
      <c r="B226">
        <f t="shared" si="27"/>
        <v>0</v>
      </c>
      <c r="C226" t="str">
        <f t="shared" si="28"/>
        <v/>
      </c>
      <c r="D226">
        <f t="shared" si="29"/>
        <v>0</v>
      </c>
      <c r="E226" t="str" cm="1">
        <f t="array" ref="E226">_xlfn.IFS(C226="cd",IF(RIGHT(A226,2)=" /","/",IF(D226=1,F225,E225&amp;RIGHT(A226,LEN(A226)-5)&amp;"/")),TRUE,E225)</f>
        <v>/jbt/bbm/tvqh/</v>
      </c>
      <c r="F226" t="str">
        <f>IF(E226="/","",IF(C226="cd",IF(D226=1,VLOOKUP(F225,$E$1:F225,2,FALSE),E225),F225))</f>
        <v>/jbt/bbm/</v>
      </c>
      <c r="G226" t="str">
        <f t="shared" si="30"/>
        <v>/jbt/bbm/tvqh/hvqgrlb</v>
      </c>
      <c r="H226" t="str">
        <f t="shared" si="31"/>
        <v/>
      </c>
      <c r="I226" t="str">
        <f t="shared" si="32"/>
        <v/>
      </c>
    </row>
    <row r="227" spans="1:9" ht="17" x14ac:dyDescent="0.25">
      <c r="A227" s="3" t="s">
        <v>136</v>
      </c>
      <c r="B227">
        <f t="shared" si="27"/>
        <v>0</v>
      </c>
      <c r="C227" t="str">
        <f t="shared" si="28"/>
        <v/>
      </c>
      <c r="D227">
        <f t="shared" si="29"/>
        <v>0</v>
      </c>
      <c r="E227" t="str" cm="1">
        <f t="array" ref="E227">_xlfn.IFS(C227="cd",IF(RIGHT(A227,2)=" /","/",IF(D227=1,F226,E226&amp;RIGHT(A227,LEN(A227)-5)&amp;"/")),TRUE,E226)</f>
        <v>/jbt/bbm/tvqh/</v>
      </c>
      <c r="F227" t="str">
        <f>IF(E227="/","",IF(C227="cd",IF(D227=1,VLOOKUP(F226,$E$1:F226,2,FALSE),E226),F226))</f>
        <v>/jbt/bbm/</v>
      </c>
      <c r="G227" t="str">
        <f t="shared" si="30"/>
        <v>/jbt/bbm/tvqh/njqd</v>
      </c>
      <c r="H227" t="str">
        <f t="shared" si="31"/>
        <v/>
      </c>
      <c r="I227" t="str">
        <f t="shared" si="32"/>
        <v/>
      </c>
    </row>
    <row r="228" spans="1:9" ht="17" x14ac:dyDescent="0.25">
      <c r="A228" s="3" t="s">
        <v>137</v>
      </c>
      <c r="B228">
        <f t="shared" si="27"/>
        <v>0</v>
      </c>
      <c r="C228" t="str">
        <f t="shared" si="28"/>
        <v/>
      </c>
      <c r="D228">
        <f t="shared" si="29"/>
        <v>0</v>
      </c>
      <c r="E228" t="str" cm="1">
        <f t="array" ref="E228">_xlfn.IFS(C228="cd",IF(RIGHT(A228,2)=" /","/",IF(D228=1,F227,E227&amp;RIGHT(A228,LEN(A228)-5)&amp;"/")),TRUE,E227)</f>
        <v>/jbt/bbm/tvqh/</v>
      </c>
      <c r="F228" t="str">
        <f>IF(E228="/","",IF(C228="cd",IF(D228=1,VLOOKUP(F227,$E$1:F227,2,FALSE),E227),F227))</f>
        <v>/jbt/bbm/</v>
      </c>
      <c r="G228" t="str">
        <f t="shared" si="30"/>
        <v/>
      </c>
      <c r="H228" t="str">
        <f t="shared" si="31"/>
        <v>/jbt/bbm/tvqh/nlr</v>
      </c>
      <c r="I228">
        <f t="shared" si="32"/>
        <v>67089</v>
      </c>
    </row>
    <row r="229" spans="1:9" ht="17" x14ac:dyDescent="0.25">
      <c r="A229" s="3" t="s">
        <v>54</v>
      </c>
      <c r="B229">
        <f t="shared" si="27"/>
        <v>0</v>
      </c>
      <c r="C229" t="str">
        <f t="shared" si="28"/>
        <v/>
      </c>
      <c r="D229">
        <f t="shared" si="29"/>
        <v>0</v>
      </c>
      <c r="E229" t="str" cm="1">
        <f t="array" ref="E229">_xlfn.IFS(C229="cd",IF(RIGHT(A229,2)=" /","/",IF(D229=1,F228,E228&amp;RIGHT(A229,LEN(A229)-5)&amp;"/")),TRUE,E228)</f>
        <v>/jbt/bbm/tvqh/</v>
      </c>
      <c r="F229" t="str">
        <f>IF(E229="/","",IF(C229="cd",IF(D229=1,VLOOKUP(F228,$E$1:F228,2,FALSE),E228),F228))</f>
        <v>/jbt/bbm/</v>
      </c>
      <c r="G229" t="str">
        <f t="shared" si="30"/>
        <v>/jbt/bbm/tvqh/nzpvt</v>
      </c>
      <c r="H229" t="str">
        <f t="shared" si="31"/>
        <v/>
      </c>
      <c r="I229" t="str">
        <f t="shared" si="32"/>
        <v/>
      </c>
    </row>
    <row r="230" spans="1:9" ht="17" x14ac:dyDescent="0.25">
      <c r="A230" s="3" t="s">
        <v>138</v>
      </c>
      <c r="B230">
        <f t="shared" si="27"/>
        <v>0</v>
      </c>
      <c r="C230" t="str">
        <f t="shared" si="28"/>
        <v/>
      </c>
      <c r="D230">
        <f t="shared" si="29"/>
        <v>0</v>
      </c>
      <c r="E230" t="str" cm="1">
        <f t="array" ref="E230">_xlfn.IFS(C230="cd",IF(RIGHT(A230,2)=" /","/",IF(D230=1,F229,E229&amp;RIGHT(A230,LEN(A230)-5)&amp;"/")),TRUE,E229)</f>
        <v>/jbt/bbm/tvqh/</v>
      </c>
      <c r="F230" t="str">
        <f>IF(E230="/","",IF(C230="cd",IF(D230=1,VLOOKUP(F229,$E$1:F229,2,FALSE),E229),F229))</f>
        <v>/jbt/bbm/</v>
      </c>
      <c r="G230" t="str">
        <f t="shared" si="30"/>
        <v/>
      </c>
      <c r="H230" t="str">
        <f t="shared" si="31"/>
        <v>/jbt/bbm/tvqh/nzpvt.bzz</v>
      </c>
      <c r="I230">
        <f t="shared" si="32"/>
        <v>109311</v>
      </c>
    </row>
    <row r="231" spans="1:9" ht="17" x14ac:dyDescent="0.25">
      <c r="A231" s="3" t="s">
        <v>139</v>
      </c>
      <c r="B231">
        <f t="shared" si="27"/>
        <v>0</v>
      </c>
      <c r="C231" t="str">
        <f t="shared" si="28"/>
        <v/>
      </c>
      <c r="D231">
        <f t="shared" si="29"/>
        <v>0</v>
      </c>
      <c r="E231" t="str" cm="1">
        <f t="array" ref="E231">_xlfn.IFS(C231="cd",IF(RIGHT(A231,2)=" /","/",IF(D231=1,F230,E230&amp;RIGHT(A231,LEN(A231)-5)&amp;"/")),TRUE,E230)</f>
        <v>/jbt/bbm/tvqh/</v>
      </c>
      <c r="F231" t="str">
        <f>IF(E231="/","",IF(C231="cd",IF(D231=1,VLOOKUP(F230,$E$1:F230,2,FALSE),E230),F230))</f>
        <v>/jbt/bbm/</v>
      </c>
      <c r="G231" t="str">
        <f t="shared" si="30"/>
        <v/>
      </c>
      <c r="H231" t="str">
        <f t="shared" si="31"/>
        <v>/jbt/bbm/tvqh/nzpvt.ptr</v>
      </c>
      <c r="I231">
        <f t="shared" si="32"/>
        <v>249415</v>
      </c>
    </row>
    <row r="232" spans="1:9" ht="17" x14ac:dyDescent="0.25">
      <c r="A232" s="3" t="s">
        <v>140</v>
      </c>
      <c r="B232">
        <f t="shared" si="27"/>
        <v>0</v>
      </c>
      <c r="C232" t="str">
        <f t="shared" si="28"/>
        <v/>
      </c>
      <c r="D232">
        <f t="shared" si="29"/>
        <v>0</v>
      </c>
      <c r="E232" t="str" cm="1">
        <f t="array" ref="E232">_xlfn.IFS(C232="cd",IF(RIGHT(A232,2)=" /","/",IF(D232=1,F231,E231&amp;RIGHT(A232,LEN(A232)-5)&amp;"/")),TRUE,E231)</f>
        <v>/jbt/bbm/tvqh/</v>
      </c>
      <c r="F232" t="str">
        <f>IF(E232="/","",IF(C232="cd",IF(D232=1,VLOOKUP(F231,$E$1:F231,2,FALSE),E231),F231))</f>
        <v>/jbt/bbm/</v>
      </c>
      <c r="G232" t="str">
        <f t="shared" si="30"/>
        <v>/jbt/bbm/tvqh/srq</v>
      </c>
      <c r="H232" t="str">
        <f t="shared" si="31"/>
        <v/>
      </c>
      <c r="I232" t="str">
        <f t="shared" si="32"/>
        <v/>
      </c>
    </row>
    <row r="233" spans="1:9" ht="17" x14ac:dyDescent="0.25">
      <c r="A233" s="3" t="s">
        <v>42</v>
      </c>
      <c r="B233">
        <f t="shared" si="27"/>
        <v>0</v>
      </c>
      <c r="C233" t="str">
        <f t="shared" si="28"/>
        <v/>
      </c>
      <c r="D233">
        <f t="shared" si="29"/>
        <v>0</v>
      </c>
      <c r="E233" t="str" cm="1">
        <f t="array" ref="E233">_xlfn.IFS(C233="cd",IF(RIGHT(A233,2)=" /","/",IF(D233=1,F232,E232&amp;RIGHT(A233,LEN(A233)-5)&amp;"/")),TRUE,E232)</f>
        <v>/jbt/bbm/tvqh/</v>
      </c>
      <c r="F233" t="str">
        <f>IF(E233="/","",IF(C233="cd",IF(D233=1,VLOOKUP(F232,$E$1:F232,2,FALSE),E232),F232))</f>
        <v>/jbt/bbm/</v>
      </c>
      <c r="G233" t="str">
        <f t="shared" si="30"/>
        <v>/jbt/bbm/tvqh/tdz</v>
      </c>
      <c r="H233" t="str">
        <f t="shared" si="31"/>
        <v/>
      </c>
      <c r="I233" t="str">
        <f t="shared" si="32"/>
        <v/>
      </c>
    </row>
    <row r="234" spans="1:9" ht="17" x14ac:dyDescent="0.25">
      <c r="A234" s="3" t="s">
        <v>141</v>
      </c>
      <c r="B234">
        <f t="shared" si="27"/>
        <v>0</v>
      </c>
      <c r="C234" t="str">
        <f t="shared" si="28"/>
        <v/>
      </c>
      <c r="D234">
        <f t="shared" si="29"/>
        <v>0</v>
      </c>
      <c r="E234" t="str" cm="1">
        <f t="array" ref="E234">_xlfn.IFS(C234="cd",IF(RIGHT(A234,2)=" /","/",IF(D234=1,F233,E233&amp;RIGHT(A234,LEN(A234)-5)&amp;"/")),TRUE,E233)</f>
        <v>/jbt/bbm/tvqh/</v>
      </c>
      <c r="F234" t="str">
        <f>IF(E234="/","",IF(C234="cd",IF(D234=1,VLOOKUP(F233,$E$1:F233,2,FALSE),E233),F233))</f>
        <v>/jbt/bbm/</v>
      </c>
      <c r="G234" t="str">
        <f t="shared" si="30"/>
        <v>/jbt/bbm/tvqh/vjdjl</v>
      </c>
      <c r="H234" t="str">
        <f t="shared" si="31"/>
        <v/>
      </c>
      <c r="I234" t="str">
        <f t="shared" si="32"/>
        <v/>
      </c>
    </row>
    <row r="235" spans="1:9" ht="17" x14ac:dyDescent="0.25">
      <c r="A235" s="3" t="s">
        <v>142</v>
      </c>
      <c r="B235">
        <f t="shared" si="27"/>
        <v>0</v>
      </c>
      <c r="C235" t="str">
        <f t="shared" si="28"/>
        <v/>
      </c>
      <c r="D235">
        <f t="shared" si="29"/>
        <v>0</v>
      </c>
      <c r="E235" t="str" cm="1">
        <f t="array" ref="E235">_xlfn.IFS(C235="cd",IF(RIGHT(A235,2)=" /","/",IF(D235=1,F234,E234&amp;RIGHT(A235,LEN(A235)-5)&amp;"/")),TRUE,E234)</f>
        <v>/jbt/bbm/tvqh/</v>
      </c>
      <c r="F235" t="str">
        <f>IF(E235="/","",IF(C235="cd",IF(D235=1,VLOOKUP(F234,$E$1:F234,2,FALSE),E234),F234))</f>
        <v>/jbt/bbm/</v>
      </c>
      <c r="G235" t="str">
        <f t="shared" si="30"/>
        <v>/jbt/bbm/tvqh/zmgzph</v>
      </c>
      <c r="H235" t="str">
        <f t="shared" si="31"/>
        <v/>
      </c>
      <c r="I235" t="str">
        <f t="shared" si="32"/>
        <v/>
      </c>
    </row>
    <row r="236" spans="1:9" ht="17" x14ac:dyDescent="0.25">
      <c r="A236" s="3" t="s">
        <v>143</v>
      </c>
      <c r="B236">
        <f t="shared" si="27"/>
        <v>1</v>
      </c>
      <c r="C236" t="str">
        <f t="shared" si="28"/>
        <v>cd</v>
      </c>
      <c r="D236">
        <f t="shared" si="29"/>
        <v>0</v>
      </c>
      <c r="E236" t="str" cm="1">
        <f t="array" ref="E236">_xlfn.IFS(C236="cd",IF(RIGHT(A236,2)=" /","/",IF(D236=1,F235,E235&amp;RIGHT(A236,LEN(A236)-5)&amp;"/")),TRUE,E235)</f>
        <v>/jbt/bbm/tvqh/hvqgrlb/</v>
      </c>
      <c r="F236" t="str">
        <f>IF(E236="/","",IF(C236="cd",IF(D236=1,VLOOKUP(F235,$E$1:F235,2,FALSE),E235),F235))</f>
        <v>/jbt/bbm/tvqh/</v>
      </c>
      <c r="G236" t="str">
        <f t="shared" si="30"/>
        <v/>
      </c>
      <c r="H236" t="str">
        <f t="shared" si="31"/>
        <v/>
      </c>
      <c r="I236" t="str">
        <f t="shared" si="32"/>
        <v/>
      </c>
    </row>
    <row r="237" spans="1:9" ht="17" x14ac:dyDescent="0.25">
      <c r="A237" s="3" t="s">
        <v>3</v>
      </c>
      <c r="B237">
        <f t="shared" si="27"/>
        <v>1</v>
      </c>
      <c r="C237" t="str">
        <f t="shared" si="28"/>
        <v>ls</v>
      </c>
      <c r="D237">
        <f t="shared" si="29"/>
        <v>0</v>
      </c>
      <c r="E237" t="str" cm="1">
        <f t="array" ref="E237">_xlfn.IFS(C237="cd",IF(RIGHT(A237,2)=" /","/",IF(D237=1,F236,E236&amp;RIGHT(A237,LEN(A237)-5)&amp;"/")),TRUE,E236)</f>
        <v>/jbt/bbm/tvqh/hvqgrlb/</v>
      </c>
      <c r="F237" t="str">
        <f>IF(E237="/","",IF(C237="cd",IF(D237=1,VLOOKUP(F236,$E$1:F236,2,FALSE),E236),F236))</f>
        <v>/jbt/bbm/tvqh/</v>
      </c>
      <c r="G237" t="str">
        <f t="shared" si="30"/>
        <v/>
      </c>
      <c r="H237" t="str">
        <f t="shared" si="31"/>
        <v/>
      </c>
      <c r="I237" t="str">
        <f t="shared" si="32"/>
        <v/>
      </c>
    </row>
    <row r="238" spans="1:9" ht="17" x14ac:dyDescent="0.25">
      <c r="A238" s="3" t="s">
        <v>13</v>
      </c>
      <c r="B238">
        <f t="shared" si="27"/>
        <v>0</v>
      </c>
      <c r="C238" t="str">
        <f t="shared" si="28"/>
        <v/>
      </c>
      <c r="D238">
        <f t="shared" si="29"/>
        <v>0</v>
      </c>
      <c r="E238" t="str" cm="1">
        <f t="array" ref="E238">_xlfn.IFS(C238="cd",IF(RIGHT(A238,2)=" /","/",IF(D238=1,F237,E237&amp;RIGHT(A238,LEN(A238)-5)&amp;"/")),TRUE,E237)</f>
        <v>/jbt/bbm/tvqh/hvqgrlb/</v>
      </c>
      <c r="F238" t="str">
        <f>IF(E238="/","",IF(C238="cd",IF(D238=1,VLOOKUP(F237,$E$1:F237,2,FALSE),E237),F237))</f>
        <v>/jbt/bbm/tvqh/</v>
      </c>
      <c r="G238" t="str">
        <f t="shared" si="30"/>
        <v>/jbt/bbm/tvqh/hvqgrlb/fct</v>
      </c>
      <c r="H238" t="str">
        <f t="shared" si="31"/>
        <v/>
      </c>
      <c r="I238" t="str">
        <f t="shared" si="32"/>
        <v/>
      </c>
    </row>
    <row r="239" spans="1:9" ht="17" x14ac:dyDescent="0.25">
      <c r="A239" s="3" t="s">
        <v>144</v>
      </c>
      <c r="B239">
        <f t="shared" si="27"/>
        <v>0</v>
      </c>
      <c r="C239" t="str">
        <f t="shared" si="28"/>
        <v/>
      </c>
      <c r="D239">
        <f t="shared" si="29"/>
        <v>0</v>
      </c>
      <c r="E239" t="str" cm="1">
        <f t="array" ref="E239">_xlfn.IFS(C239="cd",IF(RIGHT(A239,2)=" /","/",IF(D239=1,F238,E238&amp;RIGHT(A239,LEN(A239)-5)&amp;"/")),TRUE,E238)</f>
        <v>/jbt/bbm/tvqh/hvqgrlb/</v>
      </c>
      <c r="F239" t="str">
        <f>IF(E239="/","",IF(C239="cd",IF(D239=1,VLOOKUP(F238,$E$1:F238,2,FALSE),E238),F238))</f>
        <v>/jbt/bbm/tvqh/</v>
      </c>
      <c r="G239" t="str">
        <f t="shared" si="30"/>
        <v/>
      </c>
      <c r="H239" t="str">
        <f t="shared" si="31"/>
        <v>/jbt/bbm/tvqh/hvqgrlb/jqtjglmh.glw</v>
      </c>
      <c r="I239">
        <f t="shared" si="32"/>
        <v>105914</v>
      </c>
    </row>
    <row r="240" spans="1:9" ht="17" x14ac:dyDescent="0.25">
      <c r="A240" s="3" t="s">
        <v>145</v>
      </c>
      <c r="B240">
        <f t="shared" si="27"/>
        <v>0</v>
      </c>
      <c r="C240" t="str">
        <f t="shared" si="28"/>
        <v/>
      </c>
      <c r="D240">
        <f t="shared" si="29"/>
        <v>0</v>
      </c>
      <c r="E240" t="str" cm="1">
        <f t="array" ref="E240">_xlfn.IFS(C240="cd",IF(RIGHT(A240,2)=" /","/",IF(D240=1,F239,E239&amp;RIGHT(A240,LEN(A240)-5)&amp;"/")),TRUE,E239)</f>
        <v>/jbt/bbm/tvqh/hvqgrlb/</v>
      </c>
      <c r="F240" t="str">
        <f>IF(E240="/","",IF(C240="cd",IF(D240=1,VLOOKUP(F239,$E$1:F239,2,FALSE),E239),F239))</f>
        <v>/jbt/bbm/tvqh/</v>
      </c>
      <c r="G240" t="str">
        <f t="shared" si="30"/>
        <v/>
      </c>
      <c r="H240" t="str">
        <f t="shared" si="31"/>
        <v>/jbt/bbm/tvqh/hvqgrlb/mst</v>
      </c>
      <c r="I240">
        <f t="shared" si="32"/>
        <v>94476</v>
      </c>
    </row>
    <row r="241" spans="1:9" ht="17" x14ac:dyDescent="0.25">
      <c r="A241" s="3" t="s">
        <v>146</v>
      </c>
      <c r="B241">
        <f t="shared" si="27"/>
        <v>0</v>
      </c>
      <c r="C241" t="str">
        <f t="shared" si="28"/>
        <v/>
      </c>
      <c r="D241">
        <f t="shared" si="29"/>
        <v>0</v>
      </c>
      <c r="E241" t="str" cm="1">
        <f t="array" ref="E241">_xlfn.IFS(C241="cd",IF(RIGHT(A241,2)=" /","/",IF(D241=1,F240,E240&amp;RIGHT(A241,LEN(A241)-5)&amp;"/")),TRUE,E240)</f>
        <v>/jbt/bbm/tvqh/hvqgrlb/</v>
      </c>
      <c r="F241" t="str">
        <f>IF(E241="/","",IF(C241="cd",IF(D241=1,VLOOKUP(F240,$E$1:F240,2,FALSE),E240),F240))</f>
        <v>/jbt/bbm/tvqh/</v>
      </c>
      <c r="G241" t="str">
        <f t="shared" si="30"/>
        <v/>
      </c>
      <c r="H241" t="str">
        <f t="shared" si="31"/>
        <v>/jbt/bbm/tvqh/hvqgrlb/nbb.fvv</v>
      </c>
      <c r="I241">
        <f t="shared" si="32"/>
        <v>180432</v>
      </c>
    </row>
    <row r="242" spans="1:9" ht="17" x14ac:dyDescent="0.25">
      <c r="A242" s="3" t="s">
        <v>147</v>
      </c>
      <c r="B242">
        <f t="shared" si="27"/>
        <v>0</v>
      </c>
      <c r="C242" t="str">
        <f t="shared" si="28"/>
        <v/>
      </c>
      <c r="D242">
        <f t="shared" si="29"/>
        <v>0</v>
      </c>
      <c r="E242" t="str" cm="1">
        <f t="array" ref="E242">_xlfn.IFS(C242="cd",IF(RIGHT(A242,2)=" /","/",IF(D242=1,F241,E241&amp;RIGHT(A242,LEN(A242)-5)&amp;"/")),TRUE,E241)</f>
        <v>/jbt/bbm/tvqh/hvqgrlb/</v>
      </c>
      <c r="F242" t="str">
        <f>IF(E242="/","",IF(C242="cd",IF(D242=1,VLOOKUP(F241,$E$1:F241,2,FALSE),E241),F241))</f>
        <v>/jbt/bbm/tvqh/</v>
      </c>
      <c r="G242" t="str">
        <f t="shared" si="30"/>
        <v>/jbt/bbm/tvqh/hvqgrlb/nhnp</v>
      </c>
      <c r="H242" t="str">
        <f t="shared" si="31"/>
        <v/>
      </c>
      <c r="I242" t="str">
        <f t="shared" si="32"/>
        <v/>
      </c>
    </row>
    <row r="243" spans="1:9" ht="17" x14ac:dyDescent="0.25">
      <c r="A243" s="3" t="s">
        <v>96</v>
      </c>
      <c r="B243">
        <f t="shared" si="27"/>
        <v>0</v>
      </c>
      <c r="C243" t="str">
        <f t="shared" si="28"/>
        <v/>
      </c>
      <c r="D243">
        <f t="shared" si="29"/>
        <v>0</v>
      </c>
      <c r="E243" t="str" cm="1">
        <f t="array" ref="E243">_xlfn.IFS(C243="cd",IF(RIGHT(A243,2)=" /","/",IF(D243=1,F242,E242&amp;RIGHT(A243,LEN(A243)-5)&amp;"/")),TRUE,E242)</f>
        <v>/jbt/bbm/tvqh/hvqgrlb/</v>
      </c>
      <c r="F243" t="str">
        <f>IF(E243="/","",IF(C243="cd",IF(D243=1,VLOOKUP(F242,$E$1:F242,2,FALSE),E242),F242))</f>
        <v>/jbt/bbm/tvqh/</v>
      </c>
      <c r="G243" t="str">
        <f t="shared" si="30"/>
        <v>/jbt/bbm/tvqh/hvqgrlb/nlfv</v>
      </c>
      <c r="H243" t="str">
        <f t="shared" si="31"/>
        <v/>
      </c>
      <c r="I243" t="str">
        <f t="shared" si="32"/>
        <v/>
      </c>
    </row>
    <row r="244" spans="1:9" ht="17" x14ac:dyDescent="0.25">
      <c r="A244" s="3" t="s">
        <v>20</v>
      </c>
      <c r="B244">
        <f t="shared" si="27"/>
        <v>1</v>
      </c>
      <c r="C244" t="str">
        <f t="shared" si="28"/>
        <v>cd</v>
      </c>
      <c r="D244">
        <f t="shared" si="29"/>
        <v>0</v>
      </c>
      <c r="E244" t="str" cm="1">
        <f t="array" ref="E244">_xlfn.IFS(C244="cd",IF(RIGHT(A244,2)=" /","/",IF(D244=1,F243,E243&amp;RIGHT(A244,LEN(A244)-5)&amp;"/")),TRUE,E243)</f>
        <v>/jbt/bbm/tvqh/hvqgrlb/fct/</v>
      </c>
      <c r="F244" t="str">
        <f>IF(E244="/","",IF(C244="cd",IF(D244=1,VLOOKUP(F243,$E$1:F243,2,FALSE),E243),F243))</f>
        <v>/jbt/bbm/tvqh/hvqgrlb/</v>
      </c>
      <c r="G244" t="str">
        <f t="shared" si="30"/>
        <v/>
      </c>
      <c r="H244" t="str">
        <f t="shared" si="31"/>
        <v/>
      </c>
      <c r="I244" t="str">
        <f t="shared" si="32"/>
        <v/>
      </c>
    </row>
    <row r="245" spans="1:9" ht="17" x14ac:dyDescent="0.25">
      <c r="A245" s="3" t="s">
        <v>3</v>
      </c>
      <c r="B245">
        <f t="shared" si="27"/>
        <v>1</v>
      </c>
      <c r="C245" t="str">
        <f t="shared" si="28"/>
        <v>ls</v>
      </c>
      <c r="D245">
        <f t="shared" si="29"/>
        <v>0</v>
      </c>
      <c r="E245" t="str" cm="1">
        <f t="array" ref="E245">_xlfn.IFS(C245="cd",IF(RIGHT(A245,2)=" /","/",IF(D245=1,F244,E244&amp;RIGHT(A245,LEN(A245)-5)&amp;"/")),TRUE,E244)</f>
        <v>/jbt/bbm/tvqh/hvqgrlb/fct/</v>
      </c>
      <c r="F245" t="str">
        <f>IF(E245="/","",IF(C245="cd",IF(D245=1,VLOOKUP(F244,$E$1:F244,2,FALSE),E244),F244))</f>
        <v>/jbt/bbm/tvqh/hvqgrlb/</v>
      </c>
      <c r="G245" t="str">
        <f t="shared" si="30"/>
        <v/>
      </c>
      <c r="H245" t="str">
        <f t="shared" si="31"/>
        <v/>
      </c>
      <c r="I245" t="str">
        <f t="shared" si="32"/>
        <v/>
      </c>
    </row>
    <row r="246" spans="1:9" ht="17" x14ac:dyDescent="0.25">
      <c r="A246" s="3" t="s">
        <v>148</v>
      </c>
      <c r="B246">
        <f t="shared" si="27"/>
        <v>0</v>
      </c>
      <c r="C246" t="str">
        <f t="shared" si="28"/>
        <v/>
      </c>
      <c r="D246">
        <f t="shared" si="29"/>
        <v>0</v>
      </c>
      <c r="E246" t="str" cm="1">
        <f t="array" ref="E246">_xlfn.IFS(C246="cd",IF(RIGHT(A246,2)=" /","/",IF(D246=1,F245,E245&amp;RIGHT(A246,LEN(A246)-5)&amp;"/")),TRUE,E245)</f>
        <v>/jbt/bbm/tvqh/hvqgrlb/fct/</v>
      </c>
      <c r="F246" t="str">
        <f>IF(E246="/","",IF(C246="cd",IF(D246=1,VLOOKUP(F245,$E$1:F245,2,FALSE),E245),F245))</f>
        <v>/jbt/bbm/tvqh/hvqgrlb/</v>
      </c>
      <c r="G246" t="str">
        <f t="shared" si="30"/>
        <v/>
      </c>
      <c r="H246" t="str">
        <f t="shared" si="31"/>
        <v>/jbt/bbm/tvqh/hvqgrlb/fct/fct</v>
      </c>
      <c r="I246">
        <f t="shared" si="32"/>
        <v>67110</v>
      </c>
    </row>
    <row r="247" spans="1:9" ht="17" x14ac:dyDescent="0.25">
      <c r="A247" s="3" t="s">
        <v>149</v>
      </c>
      <c r="B247">
        <f t="shared" si="27"/>
        <v>0</v>
      </c>
      <c r="C247" t="str">
        <f t="shared" si="28"/>
        <v/>
      </c>
      <c r="D247">
        <f t="shared" si="29"/>
        <v>0</v>
      </c>
      <c r="E247" t="str" cm="1">
        <f t="array" ref="E247">_xlfn.IFS(C247="cd",IF(RIGHT(A247,2)=" /","/",IF(D247=1,F246,E246&amp;RIGHT(A247,LEN(A247)-5)&amp;"/")),TRUE,E246)</f>
        <v>/jbt/bbm/tvqh/hvqgrlb/fct/</v>
      </c>
      <c r="F247" t="str">
        <f>IF(E247="/","",IF(C247="cd",IF(D247=1,VLOOKUP(F246,$E$1:F246,2,FALSE),E246),F246))</f>
        <v>/jbt/bbm/tvqh/hvqgrlb/</v>
      </c>
      <c r="G247" t="str">
        <f t="shared" si="30"/>
        <v/>
      </c>
      <c r="H247" t="str">
        <f t="shared" si="31"/>
        <v>/jbt/bbm/tvqh/hvqgrlb/fct/gdzswr.phr</v>
      </c>
      <c r="I247">
        <f t="shared" si="32"/>
        <v>310128</v>
      </c>
    </row>
    <row r="248" spans="1:9" ht="17" x14ac:dyDescent="0.25">
      <c r="A248" s="3" t="s">
        <v>150</v>
      </c>
      <c r="B248">
        <f t="shared" si="27"/>
        <v>0</v>
      </c>
      <c r="C248" t="str">
        <f t="shared" si="28"/>
        <v/>
      </c>
      <c r="D248">
        <f t="shared" si="29"/>
        <v>0</v>
      </c>
      <c r="E248" t="str" cm="1">
        <f t="array" ref="E248">_xlfn.IFS(C248="cd",IF(RIGHT(A248,2)=" /","/",IF(D248=1,F247,E247&amp;RIGHT(A248,LEN(A248)-5)&amp;"/")),TRUE,E247)</f>
        <v>/jbt/bbm/tvqh/hvqgrlb/fct/</v>
      </c>
      <c r="F248" t="str">
        <f>IF(E248="/","",IF(C248="cd",IF(D248=1,VLOOKUP(F247,$E$1:F247,2,FALSE),E247),F247))</f>
        <v>/jbt/bbm/tvqh/hvqgrlb/</v>
      </c>
      <c r="G248" t="str">
        <f t="shared" si="30"/>
        <v/>
      </c>
      <c r="H248" t="str">
        <f t="shared" si="31"/>
        <v>/jbt/bbm/tvqh/hvqgrlb/fct/mjbjvb.ngb</v>
      </c>
      <c r="I248">
        <f t="shared" si="32"/>
        <v>67231</v>
      </c>
    </row>
    <row r="249" spans="1:9" ht="17" x14ac:dyDescent="0.25">
      <c r="A249" s="3" t="s">
        <v>151</v>
      </c>
      <c r="B249">
        <f t="shared" si="27"/>
        <v>0</v>
      </c>
      <c r="C249" t="str">
        <f t="shared" si="28"/>
        <v/>
      </c>
      <c r="D249">
        <f t="shared" si="29"/>
        <v>0</v>
      </c>
      <c r="E249" t="str" cm="1">
        <f t="array" ref="E249">_xlfn.IFS(C249="cd",IF(RIGHT(A249,2)=" /","/",IF(D249=1,F248,E248&amp;RIGHT(A249,LEN(A249)-5)&amp;"/")),TRUE,E248)</f>
        <v>/jbt/bbm/tvqh/hvqgrlb/fct/</v>
      </c>
      <c r="F249" t="str">
        <f>IF(E249="/","",IF(C249="cd",IF(D249=1,VLOOKUP(F248,$E$1:F248,2,FALSE),E248),F248))</f>
        <v>/jbt/bbm/tvqh/hvqgrlb/</v>
      </c>
      <c r="G249" t="str">
        <f t="shared" si="30"/>
        <v/>
      </c>
      <c r="H249" t="str">
        <f t="shared" si="31"/>
        <v>/jbt/bbm/tvqh/hvqgrlb/fct/vtnlzs.slj</v>
      </c>
      <c r="I249">
        <f t="shared" si="32"/>
        <v>285357</v>
      </c>
    </row>
    <row r="250" spans="1:9" ht="17" x14ac:dyDescent="0.25">
      <c r="A250" s="3" t="s">
        <v>152</v>
      </c>
      <c r="B250">
        <f t="shared" si="27"/>
        <v>0</v>
      </c>
      <c r="C250" t="str">
        <f t="shared" si="28"/>
        <v/>
      </c>
      <c r="D250">
        <f t="shared" si="29"/>
        <v>0</v>
      </c>
      <c r="E250" t="str" cm="1">
        <f t="array" ref="E250">_xlfn.IFS(C250="cd",IF(RIGHT(A250,2)=" /","/",IF(D250=1,F249,E249&amp;RIGHT(A250,LEN(A250)-5)&amp;"/")),TRUE,E249)</f>
        <v>/jbt/bbm/tvqh/hvqgrlb/fct/</v>
      </c>
      <c r="F250" t="str">
        <f>IF(E250="/","",IF(C250="cd",IF(D250=1,VLOOKUP(F249,$E$1:F249,2,FALSE),E249),F249))</f>
        <v>/jbt/bbm/tvqh/hvqgrlb/</v>
      </c>
      <c r="G250" t="str">
        <f t="shared" si="30"/>
        <v>/jbt/bbm/tvqh/hvqgrlb/fct/zzl</v>
      </c>
      <c r="H250" t="str">
        <f t="shared" si="31"/>
        <v/>
      </c>
      <c r="I250" t="str">
        <f t="shared" si="32"/>
        <v/>
      </c>
    </row>
    <row r="251" spans="1:9" ht="17" x14ac:dyDescent="0.25">
      <c r="A251" s="3" t="s">
        <v>153</v>
      </c>
      <c r="B251">
        <f t="shared" si="27"/>
        <v>1</v>
      </c>
      <c r="C251" t="str">
        <f t="shared" si="28"/>
        <v>cd</v>
      </c>
      <c r="D251">
        <f t="shared" si="29"/>
        <v>0</v>
      </c>
      <c r="E251" t="str" cm="1">
        <f t="array" ref="E251">_xlfn.IFS(C251="cd",IF(RIGHT(A251,2)=" /","/",IF(D251=1,F250,E250&amp;RIGHT(A251,LEN(A251)-5)&amp;"/")),TRUE,E250)</f>
        <v>/jbt/bbm/tvqh/hvqgrlb/fct/zzl/</v>
      </c>
      <c r="F251" t="str">
        <f>IF(E251="/","",IF(C251="cd",IF(D251=1,VLOOKUP(F250,$E$1:F250,2,FALSE),E250),F250))</f>
        <v>/jbt/bbm/tvqh/hvqgrlb/fct/</v>
      </c>
      <c r="G251" t="str">
        <f t="shared" si="30"/>
        <v/>
      </c>
      <c r="H251" t="str">
        <f t="shared" si="31"/>
        <v/>
      </c>
      <c r="I251" t="str">
        <f t="shared" si="32"/>
        <v/>
      </c>
    </row>
    <row r="252" spans="1:9" ht="17" x14ac:dyDescent="0.25">
      <c r="A252" s="3" t="s">
        <v>3</v>
      </c>
      <c r="B252">
        <f t="shared" si="27"/>
        <v>1</v>
      </c>
      <c r="C252" t="str">
        <f t="shared" si="28"/>
        <v>ls</v>
      </c>
      <c r="D252">
        <f t="shared" si="29"/>
        <v>0</v>
      </c>
      <c r="E252" t="str" cm="1">
        <f t="array" ref="E252">_xlfn.IFS(C252="cd",IF(RIGHT(A252,2)=" /","/",IF(D252=1,F251,E251&amp;RIGHT(A252,LEN(A252)-5)&amp;"/")),TRUE,E251)</f>
        <v>/jbt/bbm/tvqh/hvqgrlb/fct/zzl/</v>
      </c>
      <c r="F252" t="str">
        <f>IF(E252="/","",IF(C252="cd",IF(D252=1,VLOOKUP(F251,$E$1:F251,2,FALSE),E251),F251))</f>
        <v>/jbt/bbm/tvqh/hvqgrlb/fct/</v>
      </c>
      <c r="G252" t="str">
        <f t="shared" si="30"/>
        <v/>
      </c>
      <c r="H252" t="str">
        <f t="shared" si="31"/>
        <v/>
      </c>
      <c r="I252" t="str">
        <f t="shared" si="32"/>
        <v/>
      </c>
    </row>
    <row r="253" spans="1:9" ht="17" x14ac:dyDescent="0.25">
      <c r="A253" s="3" t="s">
        <v>154</v>
      </c>
      <c r="B253">
        <f t="shared" si="27"/>
        <v>0</v>
      </c>
      <c r="C253" t="str">
        <f t="shared" si="28"/>
        <v/>
      </c>
      <c r="D253">
        <f t="shared" si="29"/>
        <v>0</v>
      </c>
      <c r="E253" t="str" cm="1">
        <f t="array" ref="E253">_xlfn.IFS(C253="cd",IF(RIGHT(A253,2)=" /","/",IF(D253=1,F252,E252&amp;RIGHT(A253,LEN(A253)-5)&amp;"/")),TRUE,E252)</f>
        <v>/jbt/bbm/tvqh/hvqgrlb/fct/zzl/</v>
      </c>
      <c r="F253" t="str">
        <f>IF(E253="/","",IF(C253="cd",IF(D253=1,VLOOKUP(F252,$E$1:F252,2,FALSE),E252),F252))</f>
        <v>/jbt/bbm/tvqh/hvqgrlb/fct/</v>
      </c>
      <c r="G253" t="str">
        <f t="shared" si="30"/>
        <v/>
      </c>
      <c r="H253" t="str">
        <f t="shared" si="31"/>
        <v>/jbt/bbm/tvqh/hvqgrlb/fct/zzl/bccsm.rqq</v>
      </c>
      <c r="I253">
        <f t="shared" si="32"/>
        <v>118330</v>
      </c>
    </row>
    <row r="254" spans="1:9" ht="17" x14ac:dyDescent="0.25">
      <c r="A254" s="3" t="s">
        <v>155</v>
      </c>
      <c r="B254">
        <f t="shared" si="27"/>
        <v>0</v>
      </c>
      <c r="C254" t="str">
        <f t="shared" si="28"/>
        <v/>
      </c>
      <c r="D254">
        <f t="shared" si="29"/>
        <v>0</v>
      </c>
      <c r="E254" t="str" cm="1">
        <f t="array" ref="E254">_xlfn.IFS(C254="cd",IF(RIGHT(A254,2)=" /","/",IF(D254=1,F253,E253&amp;RIGHT(A254,LEN(A254)-5)&amp;"/")),TRUE,E253)</f>
        <v>/jbt/bbm/tvqh/hvqgrlb/fct/zzl/</v>
      </c>
      <c r="F254" t="str">
        <f>IF(E254="/","",IF(C254="cd",IF(D254=1,VLOOKUP(F253,$E$1:F253,2,FALSE),E253),F253))</f>
        <v>/jbt/bbm/tvqh/hvqgrlb/fct/</v>
      </c>
      <c r="G254" t="str">
        <f t="shared" si="30"/>
        <v/>
      </c>
      <c r="H254" t="str">
        <f t="shared" si="31"/>
        <v>/jbt/bbm/tvqh/hvqgrlb/fct/zzl/cchprc</v>
      </c>
      <c r="I254">
        <f t="shared" si="32"/>
        <v>317825</v>
      </c>
    </row>
    <row r="255" spans="1:9" ht="17" x14ac:dyDescent="0.25">
      <c r="A255" s="3" t="s">
        <v>24</v>
      </c>
      <c r="B255">
        <f t="shared" si="27"/>
        <v>1</v>
      </c>
      <c r="C255" t="str">
        <f t="shared" si="28"/>
        <v>cd</v>
      </c>
      <c r="D255">
        <f t="shared" si="29"/>
        <v>1</v>
      </c>
      <c r="E255" t="str" cm="1">
        <f t="array" ref="E255">_xlfn.IFS(C255="cd",IF(RIGHT(A255,2)=" /","/",IF(D255=1,F254,E254&amp;RIGHT(A255,LEN(A255)-5)&amp;"/")),TRUE,E254)</f>
        <v>/jbt/bbm/tvqh/hvqgrlb/fct/</v>
      </c>
      <c r="F255" t="str">
        <f>IF(E255="/","",IF(C255="cd",IF(D255=1,VLOOKUP(F254,$E$1:F254,2,FALSE),E254),F254))</f>
        <v>/jbt/bbm/tvqh/hvqgrlb/</v>
      </c>
      <c r="G255" t="str">
        <f t="shared" si="30"/>
        <v/>
      </c>
      <c r="H255" t="str">
        <f t="shared" si="31"/>
        <v/>
      </c>
      <c r="I255" t="str">
        <f t="shared" si="32"/>
        <v/>
      </c>
    </row>
    <row r="256" spans="1:9" ht="17" x14ac:dyDescent="0.25">
      <c r="A256" s="3" t="s">
        <v>24</v>
      </c>
      <c r="B256">
        <f t="shared" si="27"/>
        <v>1</v>
      </c>
      <c r="C256" t="str">
        <f t="shared" si="28"/>
        <v>cd</v>
      </c>
      <c r="D256">
        <f t="shared" si="29"/>
        <v>1</v>
      </c>
      <c r="E256" t="str" cm="1">
        <f t="array" ref="E256">_xlfn.IFS(C256="cd",IF(RIGHT(A256,2)=" /","/",IF(D256=1,F255,E255&amp;RIGHT(A256,LEN(A256)-5)&amp;"/")),TRUE,E255)</f>
        <v>/jbt/bbm/tvqh/hvqgrlb/</v>
      </c>
      <c r="F256" t="str">
        <f>IF(E256="/","",IF(C256="cd",IF(D256=1,VLOOKUP(F255,$E$1:F255,2,FALSE),E255),F255))</f>
        <v>/jbt/bbm/tvqh/</v>
      </c>
      <c r="G256" t="str">
        <f t="shared" si="30"/>
        <v/>
      </c>
      <c r="H256" t="str">
        <f t="shared" si="31"/>
        <v/>
      </c>
      <c r="I256" t="str">
        <f t="shared" si="32"/>
        <v/>
      </c>
    </row>
    <row r="257" spans="1:9" ht="17" x14ac:dyDescent="0.25">
      <c r="A257" s="3" t="s">
        <v>156</v>
      </c>
      <c r="B257">
        <f t="shared" si="27"/>
        <v>1</v>
      </c>
      <c r="C257" t="str">
        <f t="shared" si="28"/>
        <v>cd</v>
      </c>
      <c r="D257">
        <f t="shared" si="29"/>
        <v>0</v>
      </c>
      <c r="E257" t="str" cm="1">
        <f t="array" ref="E257">_xlfn.IFS(C257="cd",IF(RIGHT(A257,2)=" /","/",IF(D257=1,F256,E256&amp;RIGHT(A257,LEN(A257)-5)&amp;"/")),TRUE,E256)</f>
        <v>/jbt/bbm/tvqh/hvqgrlb/nhnp/</v>
      </c>
      <c r="F257" t="str">
        <f>IF(E257="/","",IF(C257="cd",IF(D257=1,VLOOKUP(F256,$E$1:F256,2,FALSE),E256),F256))</f>
        <v>/jbt/bbm/tvqh/hvqgrlb/</v>
      </c>
      <c r="G257" t="str">
        <f t="shared" si="30"/>
        <v/>
      </c>
      <c r="H257" t="str">
        <f t="shared" si="31"/>
        <v/>
      </c>
      <c r="I257" t="str">
        <f t="shared" si="32"/>
        <v/>
      </c>
    </row>
    <row r="258" spans="1:9" ht="17" x14ac:dyDescent="0.25">
      <c r="A258" s="3" t="s">
        <v>3</v>
      </c>
      <c r="B258">
        <f t="shared" si="27"/>
        <v>1</v>
      </c>
      <c r="C258" t="str">
        <f t="shared" si="28"/>
        <v>ls</v>
      </c>
      <c r="D258">
        <f t="shared" si="29"/>
        <v>0</v>
      </c>
      <c r="E258" t="str" cm="1">
        <f t="array" ref="E258">_xlfn.IFS(C258="cd",IF(RIGHT(A258,2)=" /","/",IF(D258=1,F257,E257&amp;RIGHT(A258,LEN(A258)-5)&amp;"/")),TRUE,E257)</f>
        <v>/jbt/bbm/tvqh/hvqgrlb/nhnp/</v>
      </c>
      <c r="F258" t="str">
        <f>IF(E258="/","",IF(C258="cd",IF(D258=1,VLOOKUP(F257,$E$1:F257,2,FALSE),E257),F257))</f>
        <v>/jbt/bbm/tvqh/hvqgrlb/</v>
      </c>
      <c r="G258" t="str">
        <f t="shared" si="30"/>
        <v/>
      </c>
      <c r="H258" t="str">
        <f t="shared" si="31"/>
        <v/>
      </c>
      <c r="I258" t="str">
        <f t="shared" si="32"/>
        <v/>
      </c>
    </row>
    <row r="259" spans="1:9" ht="17" x14ac:dyDescent="0.25">
      <c r="A259" s="3" t="s">
        <v>157</v>
      </c>
      <c r="B259">
        <f t="shared" ref="B259:B322" si="33">IF(LEFT(A259,1)="$",1,0)</f>
        <v>0</v>
      </c>
      <c r="C259" t="str">
        <f t="shared" ref="C259:C322" si="34">IF(B259=1,RIGHT(LEFT(A259,4),2),"")</f>
        <v/>
      </c>
      <c r="D259">
        <f t="shared" ref="D259:D322" si="35">IF(C259="cd",IF(RIGHT(A259,3)=" ..",1,0),0)</f>
        <v>0</v>
      </c>
      <c r="E259" t="str" cm="1">
        <f t="array" ref="E259">_xlfn.IFS(C259="cd",IF(RIGHT(A259,2)=" /","/",IF(D259=1,F258,E258&amp;RIGHT(A259,LEN(A259)-5)&amp;"/")),TRUE,E258)</f>
        <v>/jbt/bbm/tvqh/hvqgrlb/nhnp/</v>
      </c>
      <c r="F259" t="str">
        <f>IF(E259="/","",IF(C259="cd",IF(D259=1,VLOOKUP(F258,$E$1:F258,2,FALSE),E258),F258))</f>
        <v>/jbt/bbm/tvqh/hvqgrlb/</v>
      </c>
      <c r="G259" t="str">
        <f t="shared" ref="G259:G322" si="36">IF(LEFT(A259,3)="dir",E259&amp;RIGHT(A259,LEN(A259)-4),"")</f>
        <v/>
      </c>
      <c r="H259" t="str">
        <f t="shared" ref="H259:H322" si="37">IF(AND(LEFT(A259,3)&lt;&gt;"dir",LEFT(A259,1)&lt;&gt;"$"),E259&amp;RIGHT(A259,LEN(A259)-FIND(" ",A259)),"")</f>
        <v>/jbt/bbm/tvqh/hvqgrlb/nhnp/cwt</v>
      </c>
      <c r="I259">
        <f t="shared" ref="I259:I322" si="38">IFERROR(IF(H259="","",LEFT(A259,FIND(" ",A259)-1))*1,"")</f>
        <v>302625</v>
      </c>
    </row>
    <row r="260" spans="1:9" ht="17" x14ac:dyDescent="0.25">
      <c r="A260" s="3" t="s">
        <v>158</v>
      </c>
      <c r="B260">
        <f t="shared" si="33"/>
        <v>0</v>
      </c>
      <c r="C260" t="str">
        <f t="shared" si="34"/>
        <v/>
      </c>
      <c r="D260">
        <f t="shared" si="35"/>
        <v>0</v>
      </c>
      <c r="E260" t="str" cm="1">
        <f t="array" ref="E260">_xlfn.IFS(C260="cd",IF(RIGHT(A260,2)=" /","/",IF(D260=1,F259,E259&amp;RIGHT(A260,LEN(A260)-5)&amp;"/")),TRUE,E259)</f>
        <v>/jbt/bbm/tvqh/hvqgrlb/nhnp/</v>
      </c>
      <c r="F260" t="str">
        <f>IF(E260="/","",IF(C260="cd",IF(D260=1,VLOOKUP(F259,$E$1:F259,2,FALSE),E259),F259))</f>
        <v>/jbt/bbm/tvqh/hvqgrlb/</v>
      </c>
      <c r="G260" t="str">
        <f t="shared" si="36"/>
        <v/>
      </c>
      <c r="H260" t="str">
        <f t="shared" si="37"/>
        <v>/jbt/bbm/tvqh/hvqgrlb/nhnp/htrj.mgt</v>
      </c>
      <c r="I260">
        <f t="shared" si="38"/>
        <v>319999</v>
      </c>
    </row>
    <row r="261" spans="1:9" ht="17" x14ac:dyDescent="0.25">
      <c r="A261" s="3" t="s">
        <v>24</v>
      </c>
      <c r="B261">
        <f t="shared" si="33"/>
        <v>1</v>
      </c>
      <c r="C261" t="str">
        <f t="shared" si="34"/>
        <v>cd</v>
      </c>
      <c r="D261">
        <f t="shared" si="35"/>
        <v>1</v>
      </c>
      <c r="E261" t="str" cm="1">
        <f t="array" ref="E261">_xlfn.IFS(C261="cd",IF(RIGHT(A261,2)=" /","/",IF(D261=1,F260,E260&amp;RIGHT(A261,LEN(A261)-5)&amp;"/")),TRUE,E260)</f>
        <v>/jbt/bbm/tvqh/hvqgrlb/</v>
      </c>
      <c r="F261" t="str">
        <f>IF(E261="/","",IF(C261="cd",IF(D261=1,VLOOKUP(F260,$E$1:F260,2,FALSE),E260),F260))</f>
        <v>/jbt/bbm/tvqh/</v>
      </c>
      <c r="G261" t="str">
        <f t="shared" si="36"/>
        <v/>
      </c>
      <c r="H261" t="str">
        <f t="shared" si="37"/>
        <v/>
      </c>
      <c r="I261" t="str">
        <f t="shared" si="38"/>
        <v/>
      </c>
    </row>
    <row r="262" spans="1:9" ht="17" x14ac:dyDescent="0.25">
      <c r="A262" s="3" t="s">
        <v>97</v>
      </c>
      <c r="B262">
        <f t="shared" si="33"/>
        <v>1</v>
      </c>
      <c r="C262" t="str">
        <f t="shared" si="34"/>
        <v>cd</v>
      </c>
      <c r="D262">
        <f t="shared" si="35"/>
        <v>0</v>
      </c>
      <c r="E262" t="str" cm="1">
        <f t="array" ref="E262">_xlfn.IFS(C262="cd",IF(RIGHT(A262,2)=" /","/",IF(D262=1,F261,E261&amp;RIGHT(A262,LEN(A262)-5)&amp;"/")),TRUE,E261)</f>
        <v>/jbt/bbm/tvqh/hvqgrlb/nlfv/</v>
      </c>
      <c r="F262" t="str">
        <f>IF(E262="/","",IF(C262="cd",IF(D262=1,VLOOKUP(F261,$E$1:F261,2,FALSE),E261),F261))</f>
        <v>/jbt/bbm/tvqh/hvqgrlb/</v>
      </c>
      <c r="G262" t="str">
        <f t="shared" si="36"/>
        <v/>
      </c>
      <c r="H262" t="str">
        <f t="shared" si="37"/>
        <v/>
      </c>
      <c r="I262" t="str">
        <f t="shared" si="38"/>
        <v/>
      </c>
    </row>
    <row r="263" spans="1:9" ht="17" x14ac:dyDescent="0.25">
      <c r="A263" s="3" t="s">
        <v>3</v>
      </c>
      <c r="B263">
        <f t="shared" si="33"/>
        <v>1</v>
      </c>
      <c r="C263" t="str">
        <f t="shared" si="34"/>
        <v>ls</v>
      </c>
      <c r="D263">
        <f t="shared" si="35"/>
        <v>0</v>
      </c>
      <c r="E263" t="str" cm="1">
        <f t="array" ref="E263">_xlfn.IFS(C263="cd",IF(RIGHT(A263,2)=" /","/",IF(D263=1,F262,E262&amp;RIGHT(A263,LEN(A263)-5)&amp;"/")),TRUE,E262)</f>
        <v>/jbt/bbm/tvqh/hvqgrlb/nlfv/</v>
      </c>
      <c r="F263" t="str">
        <f>IF(E263="/","",IF(C263="cd",IF(D263=1,VLOOKUP(F262,$E$1:F262,2,FALSE),E262),F262))</f>
        <v>/jbt/bbm/tvqh/hvqgrlb/</v>
      </c>
      <c r="G263" t="str">
        <f t="shared" si="36"/>
        <v/>
      </c>
      <c r="H263" t="str">
        <f t="shared" si="37"/>
        <v/>
      </c>
      <c r="I263" t="str">
        <f t="shared" si="38"/>
        <v/>
      </c>
    </row>
    <row r="264" spans="1:9" ht="17" x14ac:dyDescent="0.25">
      <c r="A264" s="3" t="s">
        <v>42</v>
      </c>
      <c r="B264">
        <f t="shared" si="33"/>
        <v>0</v>
      </c>
      <c r="C264" t="str">
        <f t="shared" si="34"/>
        <v/>
      </c>
      <c r="D264">
        <f t="shared" si="35"/>
        <v>0</v>
      </c>
      <c r="E264" t="str" cm="1">
        <f t="array" ref="E264">_xlfn.IFS(C264="cd",IF(RIGHT(A264,2)=" /","/",IF(D264=1,F263,E263&amp;RIGHT(A264,LEN(A264)-5)&amp;"/")),TRUE,E263)</f>
        <v>/jbt/bbm/tvqh/hvqgrlb/nlfv/</v>
      </c>
      <c r="F264" t="str">
        <f>IF(E264="/","",IF(C264="cd",IF(D264=1,VLOOKUP(F263,$E$1:F263,2,FALSE),E263),F263))</f>
        <v>/jbt/bbm/tvqh/hvqgrlb/</v>
      </c>
      <c r="G264" t="str">
        <f t="shared" si="36"/>
        <v>/jbt/bbm/tvqh/hvqgrlb/nlfv/tdz</v>
      </c>
      <c r="H264" t="str">
        <f t="shared" si="37"/>
        <v/>
      </c>
      <c r="I264" t="str">
        <f t="shared" si="38"/>
        <v/>
      </c>
    </row>
    <row r="265" spans="1:9" ht="17" x14ac:dyDescent="0.25">
      <c r="A265" s="3" t="s">
        <v>128</v>
      </c>
      <c r="B265">
        <f t="shared" si="33"/>
        <v>1</v>
      </c>
      <c r="C265" t="str">
        <f t="shared" si="34"/>
        <v>cd</v>
      </c>
      <c r="D265">
        <f t="shared" si="35"/>
        <v>0</v>
      </c>
      <c r="E265" t="str" cm="1">
        <f t="array" ref="E265">_xlfn.IFS(C265="cd",IF(RIGHT(A265,2)=" /","/",IF(D265=1,F264,E264&amp;RIGHT(A265,LEN(A265)-5)&amp;"/")),TRUE,E264)</f>
        <v>/jbt/bbm/tvqh/hvqgrlb/nlfv/tdz/</v>
      </c>
      <c r="F265" t="str">
        <f>IF(E265="/","",IF(C265="cd",IF(D265=1,VLOOKUP(F264,$E$1:F264,2,FALSE),E264),F264))</f>
        <v>/jbt/bbm/tvqh/hvqgrlb/nlfv/</v>
      </c>
      <c r="G265" t="str">
        <f t="shared" si="36"/>
        <v/>
      </c>
      <c r="H265" t="str">
        <f t="shared" si="37"/>
        <v/>
      </c>
      <c r="I265" t="str">
        <f t="shared" si="38"/>
        <v/>
      </c>
    </row>
    <row r="266" spans="1:9" ht="17" x14ac:dyDescent="0.25">
      <c r="A266" s="3" t="s">
        <v>3</v>
      </c>
      <c r="B266">
        <f t="shared" si="33"/>
        <v>1</v>
      </c>
      <c r="C266" t="str">
        <f t="shared" si="34"/>
        <v>ls</v>
      </c>
      <c r="D266">
        <f t="shared" si="35"/>
        <v>0</v>
      </c>
      <c r="E266" t="str" cm="1">
        <f t="array" ref="E266">_xlfn.IFS(C266="cd",IF(RIGHT(A266,2)=" /","/",IF(D266=1,F265,E265&amp;RIGHT(A266,LEN(A266)-5)&amp;"/")),TRUE,E265)</f>
        <v>/jbt/bbm/tvqh/hvqgrlb/nlfv/tdz/</v>
      </c>
      <c r="F266" t="str">
        <f>IF(E266="/","",IF(C266="cd",IF(D266=1,VLOOKUP(F265,$E$1:F265,2,FALSE),E265),F265))</f>
        <v>/jbt/bbm/tvqh/hvqgrlb/nlfv/</v>
      </c>
      <c r="G266" t="str">
        <f t="shared" si="36"/>
        <v/>
      </c>
      <c r="H266" t="str">
        <f t="shared" si="37"/>
        <v/>
      </c>
      <c r="I266" t="str">
        <f t="shared" si="38"/>
        <v/>
      </c>
    </row>
    <row r="267" spans="1:9" ht="17" x14ac:dyDescent="0.25">
      <c r="A267" s="3" t="s">
        <v>159</v>
      </c>
      <c r="B267">
        <f t="shared" si="33"/>
        <v>0</v>
      </c>
      <c r="C267" t="str">
        <f t="shared" si="34"/>
        <v/>
      </c>
      <c r="D267">
        <f t="shared" si="35"/>
        <v>0</v>
      </c>
      <c r="E267" t="str" cm="1">
        <f t="array" ref="E267">_xlfn.IFS(C267="cd",IF(RIGHT(A267,2)=" /","/",IF(D267=1,F266,E266&amp;RIGHT(A267,LEN(A267)-5)&amp;"/")),TRUE,E266)</f>
        <v>/jbt/bbm/tvqh/hvqgrlb/nlfv/tdz/</v>
      </c>
      <c r="F267" t="str">
        <f>IF(E267="/","",IF(C267="cd",IF(D267=1,VLOOKUP(F266,$E$1:F266,2,FALSE),E266),F266))</f>
        <v>/jbt/bbm/tvqh/hvqgrlb/nlfv/</v>
      </c>
      <c r="G267" t="str">
        <f t="shared" si="36"/>
        <v/>
      </c>
      <c r="H267" t="str">
        <f t="shared" si="37"/>
        <v>/jbt/bbm/tvqh/hvqgrlb/nlfv/tdz/bccsm.rqq</v>
      </c>
      <c r="I267">
        <f t="shared" si="38"/>
        <v>127844</v>
      </c>
    </row>
    <row r="268" spans="1:9" ht="17" x14ac:dyDescent="0.25">
      <c r="A268" s="3" t="s">
        <v>24</v>
      </c>
      <c r="B268">
        <f t="shared" si="33"/>
        <v>1</v>
      </c>
      <c r="C268" t="str">
        <f t="shared" si="34"/>
        <v>cd</v>
      </c>
      <c r="D268">
        <f t="shared" si="35"/>
        <v>1</v>
      </c>
      <c r="E268" t="str" cm="1">
        <f t="array" ref="E268">_xlfn.IFS(C268="cd",IF(RIGHT(A268,2)=" /","/",IF(D268=1,F267,E267&amp;RIGHT(A268,LEN(A268)-5)&amp;"/")),TRUE,E267)</f>
        <v>/jbt/bbm/tvqh/hvqgrlb/nlfv/</v>
      </c>
      <c r="F268" t="str">
        <f>IF(E268="/","",IF(C268="cd",IF(D268=1,VLOOKUP(F267,$E$1:F267,2,FALSE),E267),F267))</f>
        <v>/jbt/bbm/tvqh/hvqgrlb/</v>
      </c>
      <c r="G268" t="str">
        <f t="shared" si="36"/>
        <v/>
      </c>
      <c r="H268" t="str">
        <f t="shared" si="37"/>
        <v/>
      </c>
      <c r="I268" t="str">
        <f t="shared" si="38"/>
        <v/>
      </c>
    </row>
    <row r="269" spans="1:9" ht="17" x14ac:dyDescent="0.25">
      <c r="A269" s="3" t="s">
        <v>24</v>
      </c>
      <c r="B269">
        <f t="shared" si="33"/>
        <v>1</v>
      </c>
      <c r="C269" t="str">
        <f t="shared" si="34"/>
        <v>cd</v>
      </c>
      <c r="D269">
        <f t="shared" si="35"/>
        <v>1</v>
      </c>
      <c r="E269" t="str" cm="1">
        <f t="array" ref="E269">_xlfn.IFS(C269="cd",IF(RIGHT(A269,2)=" /","/",IF(D269=1,F268,E268&amp;RIGHT(A269,LEN(A269)-5)&amp;"/")),TRUE,E268)</f>
        <v>/jbt/bbm/tvqh/hvqgrlb/</v>
      </c>
      <c r="F269" t="str">
        <f>IF(E269="/","",IF(C269="cd",IF(D269=1,VLOOKUP(F268,$E$1:F268,2,FALSE),E268),F268))</f>
        <v>/jbt/bbm/tvqh/</v>
      </c>
      <c r="G269" t="str">
        <f t="shared" si="36"/>
        <v/>
      </c>
      <c r="H269" t="str">
        <f t="shared" si="37"/>
        <v/>
      </c>
      <c r="I269" t="str">
        <f t="shared" si="38"/>
        <v/>
      </c>
    </row>
    <row r="270" spans="1:9" ht="17" x14ac:dyDescent="0.25">
      <c r="A270" s="3" t="s">
        <v>24</v>
      </c>
      <c r="B270">
        <f t="shared" si="33"/>
        <v>1</v>
      </c>
      <c r="C270" t="str">
        <f t="shared" si="34"/>
        <v>cd</v>
      </c>
      <c r="D270">
        <f t="shared" si="35"/>
        <v>1</v>
      </c>
      <c r="E270" t="str" cm="1">
        <f t="array" ref="E270">_xlfn.IFS(C270="cd",IF(RIGHT(A270,2)=" /","/",IF(D270=1,F269,E269&amp;RIGHT(A270,LEN(A270)-5)&amp;"/")),TRUE,E269)</f>
        <v>/jbt/bbm/tvqh/</v>
      </c>
      <c r="F270" t="str">
        <f>IF(E270="/","",IF(C270="cd",IF(D270=1,VLOOKUP(F269,$E$1:F269,2,FALSE),E269),F269))</f>
        <v>/jbt/bbm/</v>
      </c>
      <c r="G270" t="str">
        <f t="shared" si="36"/>
        <v/>
      </c>
      <c r="H270" t="str">
        <f t="shared" si="37"/>
        <v/>
      </c>
      <c r="I270" t="str">
        <f t="shared" si="38"/>
        <v/>
      </c>
    </row>
    <row r="271" spans="1:9" ht="17" x14ac:dyDescent="0.25">
      <c r="A271" s="3" t="s">
        <v>160</v>
      </c>
      <c r="B271">
        <f t="shared" si="33"/>
        <v>1</v>
      </c>
      <c r="C271" t="str">
        <f t="shared" si="34"/>
        <v>cd</v>
      </c>
      <c r="D271">
        <f t="shared" si="35"/>
        <v>0</v>
      </c>
      <c r="E271" t="str" cm="1">
        <f t="array" ref="E271">_xlfn.IFS(C271="cd",IF(RIGHT(A271,2)=" /","/",IF(D271=1,F270,E270&amp;RIGHT(A271,LEN(A271)-5)&amp;"/")),TRUE,E270)</f>
        <v>/jbt/bbm/tvqh/njqd/</v>
      </c>
      <c r="F271" t="str">
        <f>IF(E271="/","",IF(C271="cd",IF(D271=1,VLOOKUP(F270,$E$1:F270,2,FALSE),E270),F270))</f>
        <v>/jbt/bbm/tvqh/</v>
      </c>
      <c r="G271" t="str">
        <f t="shared" si="36"/>
        <v/>
      </c>
      <c r="H271" t="str">
        <f t="shared" si="37"/>
        <v/>
      </c>
      <c r="I271" t="str">
        <f t="shared" si="38"/>
        <v/>
      </c>
    </row>
    <row r="272" spans="1:9" ht="17" x14ac:dyDescent="0.25">
      <c r="A272" s="3" t="s">
        <v>3</v>
      </c>
      <c r="B272">
        <f t="shared" si="33"/>
        <v>1</v>
      </c>
      <c r="C272" t="str">
        <f t="shared" si="34"/>
        <v>ls</v>
      </c>
      <c r="D272">
        <f t="shared" si="35"/>
        <v>0</v>
      </c>
      <c r="E272" t="str" cm="1">
        <f t="array" ref="E272">_xlfn.IFS(C272="cd",IF(RIGHT(A272,2)=" /","/",IF(D272=1,F271,E271&amp;RIGHT(A272,LEN(A272)-5)&amp;"/")),TRUE,E271)</f>
        <v>/jbt/bbm/tvqh/njqd/</v>
      </c>
      <c r="F272" t="str">
        <f>IF(E272="/","",IF(C272="cd",IF(D272=1,VLOOKUP(F271,$E$1:F271,2,FALSE),E271),F271))</f>
        <v>/jbt/bbm/tvqh/</v>
      </c>
      <c r="G272" t="str">
        <f t="shared" si="36"/>
        <v/>
      </c>
      <c r="H272" t="str">
        <f t="shared" si="37"/>
        <v/>
      </c>
      <c r="I272" t="str">
        <f t="shared" si="38"/>
        <v/>
      </c>
    </row>
    <row r="273" spans="1:9" ht="17" x14ac:dyDescent="0.25">
      <c r="A273" s="3" t="s">
        <v>161</v>
      </c>
      <c r="B273">
        <f t="shared" si="33"/>
        <v>0</v>
      </c>
      <c r="C273" t="str">
        <f t="shared" si="34"/>
        <v/>
      </c>
      <c r="D273">
        <f t="shared" si="35"/>
        <v>0</v>
      </c>
      <c r="E273" t="str" cm="1">
        <f t="array" ref="E273">_xlfn.IFS(C273="cd",IF(RIGHT(A273,2)=" /","/",IF(D273=1,F272,E272&amp;RIGHT(A273,LEN(A273)-5)&amp;"/")),TRUE,E272)</f>
        <v>/jbt/bbm/tvqh/njqd/</v>
      </c>
      <c r="F273" t="str">
        <f>IF(E273="/","",IF(C273="cd",IF(D273=1,VLOOKUP(F272,$E$1:F272,2,FALSE),E272),F272))</f>
        <v>/jbt/bbm/tvqh/</v>
      </c>
      <c r="G273" t="str">
        <f t="shared" si="36"/>
        <v/>
      </c>
      <c r="H273" t="str">
        <f t="shared" si="37"/>
        <v>/jbt/bbm/tvqh/njqd/jpscpmzn.thz</v>
      </c>
      <c r="I273">
        <f t="shared" si="38"/>
        <v>27880</v>
      </c>
    </row>
    <row r="274" spans="1:9" ht="17" x14ac:dyDescent="0.25">
      <c r="A274" s="3" t="s">
        <v>162</v>
      </c>
      <c r="B274">
        <f t="shared" si="33"/>
        <v>0</v>
      </c>
      <c r="C274" t="str">
        <f t="shared" si="34"/>
        <v/>
      </c>
      <c r="D274">
        <f t="shared" si="35"/>
        <v>0</v>
      </c>
      <c r="E274" t="str" cm="1">
        <f t="array" ref="E274">_xlfn.IFS(C274="cd",IF(RIGHT(A274,2)=" /","/",IF(D274=1,F273,E273&amp;RIGHT(A274,LEN(A274)-5)&amp;"/")),TRUE,E273)</f>
        <v>/jbt/bbm/tvqh/njqd/</v>
      </c>
      <c r="F274" t="str">
        <f>IF(E274="/","",IF(C274="cd",IF(D274=1,VLOOKUP(F273,$E$1:F273,2,FALSE),E273),F273))</f>
        <v>/jbt/bbm/tvqh/</v>
      </c>
      <c r="G274" t="str">
        <f t="shared" si="36"/>
        <v>/jbt/bbm/tvqh/njqd/ntrnlms</v>
      </c>
      <c r="H274" t="str">
        <f t="shared" si="37"/>
        <v/>
      </c>
      <c r="I274" t="str">
        <f t="shared" si="38"/>
        <v/>
      </c>
    </row>
    <row r="275" spans="1:9" ht="17" x14ac:dyDescent="0.25">
      <c r="A275" s="3" t="s">
        <v>54</v>
      </c>
      <c r="B275">
        <f t="shared" si="33"/>
        <v>0</v>
      </c>
      <c r="C275" t="str">
        <f t="shared" si="34"/>
        <v/>
      </c>
      <c r="D275">
        <f t="shared" si="35"/>
        <v>0</v>
      </c>
      <c r="E275" t="str" cm="1">
        <f t="array" ref="E275">_xlfn.IFS(C275="cd",IF(RIGHT(A275,2)=" /","/",IF(D275=1,F274,E274&amp;RIGHT(A275,LEN(A275)-5)&amp;"/")),TRUE,E274)</f>
        <v>/jbt/bbm/tvqh/njqd/</v>
      </c>
      <c r="F275" t="str">
        <f>IF(E275="/","",IF(C275="cd",IF(D275=1,VLOOKUP(F274,$E$1:F274,2,FALSE),E274),F274))</f>
        <v>/jbt/bbm/tvqh/</v>
      </c>
      <c r="G275" t="str">
        <f t="shared" si="36"/>
        <v>/jbt/bbm/tvqh/njqd/nzpvt</v>
      </c>
      <c r="H275" t="str">
        <f t="shared" si="37"/>
        <v/>
      </c>
      <c r="I275" t="str">
        <f t="shared" si="38"/>
        <v/>
      </c>
    </row>
    <row r="276" spans="1:9" ht="17" x14ac:dyDescent="0.25">
      <c r="A276" s="3" t="s">
        <v>163</v>
      </c>
      <c r="B276">
        <f t="shared" si="33"/>
        <v>0</v>
      </c>
      <c r="C276" t="str">
        <f t="shared" si="34"/>
        <v/>
      </c>
      <c r="D276">
        <f t="shared" si="35"/>
        <v>0</v>
      </c>
      <c r="E276" t="str" cm="1">
        <f t="array" ref="E276">_xlfn.IFS(C276="cd",IF(RIGHT(A276,2)=" /","/",IF(D276=1,F275,E275&amp;RIGHT(A276,LEN(A276)-5)&amp;"/")),TRUE,E275)</f>
        <v>/jbt/bbm/tvqh/njqd/</v>
      </c>
      <c r="F276" t="str">
        <f>IF(E276="/","",IF(C276="cd",IF(D276=1,VLOOKUP(F275,$E$1:F275,2,FALSE),E275),F275))</f>
        <v>/jbt/bbm/tvqh/</v>
      </c>
      <c r="G276" t="str">
        <f t="shared" si="36"/>
        <v/>
      </c>
      <c r="H276" t="str">
        <f t="shared" si="37"/>
        <v>/jbt/bbm/tvqh/njqd/pfqcbp.qzf</v>
      </c>
      <c r="I276">
        <f t="shared" si="38"/>
        <v>41048</v>
      </c>
    </row>
    <row r="277" spans="1:9" ht="17" x14ac:dyDescent="0.25">
      <c r="A277" s="3" t="s">
        <v>164</v>
      </c>
      <c r="B277">
        <f t="shared" si="33"/>
        <v>0</v>
      </c>
      <c r="C277" t="str">
        <f t="shared" si="34"/>
        <v/>
      </c>
      <c r="D277">
        <f t="shared" si="35"/>
        <v>0</v>
      </c>
      <c r="E277" t="str" cm="1">
        <f t="array" ref="E277">_xlfn.IFS(C277="cd",IF(RIGHT(A277,2)=" /","/",IF(D277=1,F276,E276&amp;RIGHT(A277,LEN(A277)-5)&amp;"/")),TRUE,E276)</f>
        <v>/jbt/bbm/tvqh/njqd/</v>
      </c>
      <c r="F277" t="str">
        <f>IF(E277="/","",IF(C277="cd",IF(D277=1,VLOOKUP(F276,$E$1:F276,2,FALSE),E276),F276))</f>
        <v>/jbt/bbm/tvqh/</v>
      </c>
      <c r="G277" t="str">
        <f t="shared" si="36"/>
        <v>/jbt/bbm/tvqh/njqd/vtvwjhm</v>
      </c>
      <c r="H277" t="str">
        <f t="shared" si="37"/>
        <v/>
      </c>
      <c r="I277" t="str">
        <f t="shared" si="38"/>
        <v/>
      </c>
    </row>
    <row r="278" spans="1:9" ht="17" x14ac:dyDescent="0.25">
      <c r="A278" s="3" t="s">
        <v>165</v>
      </c>
      <c r="B278">
        <f t="shared" si="33"/>
        <v>1</v>
      </c>
      <c r="C278" t="str">
        <f t="shared" si="34"/>
        <v>cd</v>
      </c>
      <c r="D278">
        <f t="shared" si="35"/>
        <v>0</v>
      </c>
      <c r="E278" t="str" cm="1">
        <f t="array" ref="E278">_xlfn.IFS(C278="cd",IF(RIGHT(A278,2)=" /","/",IF(D278=1,F277,E277&amp;RIGHT(A278,LEN(A278)-5)&amp;"/")),TRUE,E277)</f>
        <v>/jbt/bbm/tvqh/njqd/ntrnlms/</v>
      </c>
      <c r="F278" t="str">
        <f>IF(E278="/","",IF(C278="cd",IF(D278=1,VLOOKUP(F277,$E$1:F277,2,FALSE),E277),F277))</f>
        <v>/jbt/bbm/tvqh/njqd/</v>
      </c>
      <c r="G278" t="str">
        <f t="shared" si="36"/>
        <v/>
      </c>
      <c r="H278" t="str">
        <f t="shared" si="37"/>
        <v/>
      </c>
      <c r="I278" t="str">
        <f t="shared" si="38"/>
        <v/>
      </c>
    </row>
    <row r="279" spans="1:9" ht="17" x14ac:dyDescent="0.25">
      <c r="A279" s="3" t="s">
        <v>3</v>
      </c>
      <c r="B279">
        <f t="shared" si="33"/>
        <v>1</v>
      </c>
      <c r="C279" t="str">
        <f t="shared" si="34"/>
        <v>ls</v>
      </c>
      <c r="D279">
        <f t="shared" si="35"/>
        <v>0</v>
      </c>
      <c r="E279" t="str" cm="1">
        <f t="array" ref="E279">_xlfn.IFS(C279="cd",IF(RIGHT(A279,2)=" /","/",IF(D279=1,F278,E278&amp;RIGHT(A279,LEN(A279)-5)&amp;"/")),TRUE,E278)</f>
        <v>/jbt/bbm/tvqh/njqd/ntrnlms/</v>
      </c>
      <c r="F279" t="str">
        <f>IF(E279="/","",IF(C279="cd",IF(D279=1,VLOOKUP(F278,$E$1:F278,2,FALSE),E278),F278))</f>
        <v>/jbt/bbm/tvqh/njqd/</v>
      </c>
      <c r="G279" t="str">
        <f t="shared" si="36"/>
        <v/>
      </c>
      <c r="H279" t="str">
        <f t="shared" si="37"/>
        <v/>
      </c>
      <c r="I279" t="str">
        <f t="shared" si="38"/>
        <v/>
      </c>
    </row>
    <row r="280" spans="1:9" ht="17" x14ac:dyDescent="0.25">
      <c r="A280" s="3" t="s">
        <v>166</v>
      </c>
      <c r="B280">
        <f t="shared" si="33"/>
        <v>0</v>
      </c>
      <c r="C280" t="str">
        <f t="shared" si="34"/>
        <v/>
      </c>
      <c r="D280">
        <f t="shared" si="35"/>
        <v>0</v>
      </c>
      <c r="E280" t="str" cm="1">
        <f t="array" ref="E280">_xlfn.IFS(C280="cd",IF(RIGHT(A280,2)=" /","/",IF(D280=1,F279,E279&amp;RIGHT(A280,LEN(A280)-5)&amp;"/")),TRUE,E279)</f>
        <v>/jbt/bbm/tvqh/njqd/ntrnlms/</v>
      </c>
      <c r="F280" t="str">
        <f>IF(E280="/","",IF(C280="cd",IF(D280=1,VLOOKUP(F279,$E$1:F279,2,FALSE),E279),F279))</f>
        <v>/jbt/bbm/tvqh/njqd/</v>
      </c>
      <c r="G280" t="str">
        <f t="shared" si="36"/>
        <v/>
      </c>
      <c r="H280" t="str">
        <f t="shared" si="37"/>
        <v>/jbt/bbm/tvqh/njqd/ntrnlms/sfr</v>
      </c>
      <c r="I280">
        <f t="shared" si="38"/>
        <v>15229</v>
      </c>
    </row>
    <row r="281" spans="1:9" ht="17" x14ac:dyDescent="0.25">
      <c r="A281" s="3" t="s">
        <v>24</v>
      </c>
      <c r="B281">
        <f t="shared" si="33"/>
        <v>1</v>
      </c>
      <c r="C281" t="str">
        <f t="shared" si="34"/>
        <v>cd</v>
      </c>
      <c r="D281">
        <f t="shared" si="35"/>
        <v>1</v>
      </c>
      <c r="E281" t="str" cm="1">
        <f t="array" ref="E281">_xlfn.IFS(C281="cd",IF(RIGHT(A281,2)=" /","/",IF(D281=1,F280,E280&amp;RIGHT(A281,LEN(A281)-5)&amp;"/")),TRUE,E280)</f>
        <v>/jbt/bbm/tvqh/njqd/</v>
      </c>
      <c r="F281" t="str">
        <f>IF(E281="/","",IF(C281="cd",IF(D281=1,VLOOKUP(F280,$E$1:F280,2,FALSE),E280),F280))</f>
        <v>/jbt/bbm/tvqh/</v>
      </c>
      <c r="G281" t="str">
        <f t="shared" si="36"/>
        <v/>
      </c>
      <c r="H281" t="str">
        <f t="shared" si="37"/>
        <v/>
      </c>
      <c r="I281" t="str">
        <f t="shared" si="38"/>
        <v/>
      </c>
    </row>
    <row r="282" spans="1:9" ht="17" x14ac:dyDescent="0.25">
      <c r="A282" s="3" t="s">
        <v>60</v>
      </c>
      <c r="B282">
        <f t="shared" si="33"/>
        <v>1</v>
      </c>
      <c r="C282" t="str">
        <f t="shared" si="34"/>
        <v>cd</v>
      </c>
      <c r="D282">
        <f t="shared" si="35"/>
        <v>0</v>
      </c>
      <c r="E282" t="str" cm="1">
        <f t="array" ref="E282">_xlfn.IFS(C282="cd",IF(RIGHT(A282,2)=" /","/",IF(D282=1,F281,E281&amp;RIGHT(A282,LEN(A282)-5)&amp;"/")),TRUE,E281)</f>
        <v>/jbt/bbm/tvqh/njqd/nzpvt/</v>
      </c>
      <c r="F282" t="str">
        <f>IF(E282="/","",IF(C282="cd",IF(D282=1,VLOOKUP(F281,$E$1:F281,2,FALSE),E281),F281))</f>
        <v>/jbt/bbm/tvqh/njqd/</v>
      </c>
      <c r="G282" t="str">
        <f t="shared" si="36"/>
        <v/>
      </c>
      <c r="H282" t="str">
        <f t="shared" si="37"/>
        <v/>
      </c>
      <c r="I282" t="str">
        <f t="shared" si="38"/>
        <v/>
      </c>
    </row>
    <row r="283" spans="1:9" ht="17" x14ac:dyDescent="0.25">
      <c r="A283" s="3" t="s">
        <v>3</v>
      </c>
      <c r="B283">
        <f t="shared" si="33"/>
        <v>1</v>
      </c>
      <c r="C283" t="str">
        <f t="shared" si="34"/>
        <v>ls</v>
      </c>
      <c r="D283">
        <f t="shared" si="35"/>
        <v>0</v>
      </c>
      <c r="E283" t="str" cm="1">
        <f t="array" ref="E283">_xlfn.IFS(C283="cd",IF(RIGHT(A283,2)=" /","/",IF(D283=1,F282,E282&amp;RIGHT(A283,LEN(A283)-5)&amp;"/")),TRUE,E282)</f>
        <v>/jbt/bbm/tvqh/njqd/nzpvt/</v>
      </c>
      <c r="F283" t="str">
        <f>IF(E283="/","",IF(C283="cd",IF(D283=1,VLOOKUP(F282,$E$1:F282,2,FALSE),E282),F282))</f>
        <v>/jbt/bbm/tvqh/njqd/</v>
      </c>
      <c r="G283" t="str">
        <f t="shared" si="36"/>
        <v/>
      </c>
      <c r="H283" t="str">
        <f t="shared" si="37"/>
        <v/>
      </c>
      <c r="I283" t="str">
        <f t="shared" si="38"/>
        <v/>
      </c>
    </row>
    <row r="284" spans="1:9" ht="17" x14ac:dyDescent="0.25">
      <c r="A284" s="3" t="s">
        <v>13</v>
      </c>
      <c r="B284">
        <f t="shared" si="33"/>
        <v>0</v>
      </c>
      <c r="C284" t="str">
        <f t="shared" si="34"/>
        <v/>
      </c>
      <c r="D284">
        <f t="shared" si="35"/>
        <v>0</v>
      </c>
      <c r="E284" t="str" cm="1">
        <f t="array" ref="E284">_xlfn.IFS(C284="cd",IF(RIGHT(A284,2)=" /","/",IF(D284=1,F283,E283&amp;RIGHT(A284,LEN(A284)-5)&amp;"/")),TRUE,E283)</f>
        <v>/jbt/bbm/tvqh/njqd/nzpvt/</v>
      </c>
      <c r="F284" t="str">
        <f>IF(E284="/","",IF(C284="cd",IF(D284=1,VLOOKUP(F283,$E$1:F283,2,FALSE),E283),F283))</f>
        <v>/jbt/bbm/tvqh/njqd/</v>
      </c>
      <c r="G284" t="str">
        <f t="shared" si="36"/>
        <v>/jbt/bbm/tvqh/njqd/nzpvt/fct</v>
      </c>
      <c r="H284" t="str">
        <f t="shared" si="37"/>
        <v/>
      </c>
      <c r="I284" t="str">
        <f t="shared" si="38"/>
        <v/>
      </c>
    </row>
    <row r="285" spans="1:9" ht="17" x14ac:dyDescent="0.25">
      <c r="A285" s="3" t="s">
        <v>167</v>
      </c>
      <c r="B285">
        <f t="shared" si="33"/>
        <v>0</v>
      </c>
      <c r="C285" t="str">
        <f t="shared" si="34"/>
        <v/>
      </c>
      <c r="D285">
        <f t="shared" si="35"/>
        <v>0</v>
      </c>
      <c r="E285" t="str" cm="1">
        <f t="array" ref="E285">_xlfn.IFS(C285="cd",IF(RIGHT(A285,2)=" /","/",IF(D285=1,F284,E284&amp;RIGHT(A285,LEN(A285)-5)&amp;"/")),TRUE,E284)</f>
        <v>/jbt/bbm/tvqh/njqd/nzpvt/</v>
      </c>
      <c r="F285" t="str">
        <f>IF(E285="/","",IF(C285="cd",IF(D285=1,VLOOKUP(F284,$E$1:F284,2,FALSE),E284),F284))</f>
        <v>/jbt/bbm/tvqh/njqd/</v>
      </c>
      <c r="G285" t="str">
        <f t="shared" si="36"/>
        <v>/jbt/bbm/tvqh/njqd/nzpvt/ltzw</v>
      </c>
      <c r="H285" t="str">
        <f t="shared" si="37"/>
        <v/>
      </c>
      <c r="I285" t="str">
        <f t="shared" si="38"/>
        <v/>
      </c>
    </row>
    <row r="286" spans="1:9" ht="17" x14ac:dyDescent="0.25">
      <c r="A286" s="3" t="s">
        <v>168</v>
      </c>
      <c r="B286">
        <f t="shared" si="33"/>
        <v>0</v>
      </c>
      <c r="C286" t="str">
        <f t="shared" si="34"/>
        <v/>
      </c>
      <c r="D286">
        <f t="shared" si="35"/>
        <v>0</v>
      </c>
      <c r="E286" t="str" cm="1">
        <f t="array" ref="E286">_xlfn.IFS(C286="cd",IF(RIGHT(A286,2)=" /","/",IF(D286=1,F285,E285&amp;RIGHT(A286,LEN(A286)-5)&amp;"/")),TRUE,E285)</f>
        <v>/jbt/bbm/tvqh/njqd/nzpvt/</v>
      </c>
      <c r="F286" t="str">
        <f>IF(E286="/","",IF(C286="cd",IF(D286=1,VLOOKUP(F285,$E$1:F285,2,FALSE),E285),F285))</f>
        <v>/jbt/bbm/tvqh/njqd/</v>
      </c>
      <c r="G286" t="str">
        <f t="shared" si="36"/>
        <v>/jbt/bbm/tvqh/njqd/nzpvt/sfwhmn</v>
      </c>
      <c r="H286" t="str">
        <f t="shared" si="37"/>
        <v/>
      </c>
      <c r="I286" t="str">
        <f t="shared" si="38"/>
        <v/>
      </c>
    </row>
    <row r="287" spans="1:9" ht="17" x14ac:dyDescent="0.25">
      <c r="A287" s="3" t="s">
        <v>42</v>
      </c>
      <c r="B287">
        <f t="shared" si="33"/>
        <v>0</v>
      </c>
      <c r="C287" t="str">
        <f t="shared" si="34"/>
        <v/>
      </c>
      <c r="D287">
        <f t="shared" si="35"/>
        <v>0</v>
      </c>
      <c r="E287" t="str" cm="1">
        <f t="array" ref="E287">_xlfn.IFS(C287="cd",IF(RIGHT(A287,2)=" /","/",IF(D287=1,F286,E286&amp;RIGHT(A287,LEN(A287)-5)&amp;"/")),TRUE,E286)</f>
        <v>/jbt/bbm/tvqh/njqd/nzpvt/</v>
      </c>
      <c r="F287" t="str">
        <f>IF(E287="/","",IF(C287="cd",IF(D287=1,VLOOKUP(F286,$E$1:F286,2,FALSE),E286),F286))</f>
        <v>/jbt/bbm/tvqh/njqd/</v>
      </c>
      <c r="G287" t="str">
        <f t="shared" si="36"/>
        <v>/jbt/bbm/tvqh/njqd/nzpvt/tdz</v>
      </c>
      <c r="H287" t="str">
        <f t="shared" si="37"/>
        <v/>
      </c>
      <c r="I287" t="str">
        <f t="shared" si="38"/>
        <v/>
      </c>
    </row>
    <row r="288" spans="1:9" ht="17" x14ac:dyDescent="0.25">
      <c r="A288" s="3" t="s">
        <v>20</v>
      </c>
      <c r="B288">
        <f t="shared" si="33"/>
        <v>1</v>
      </c>
      <c r="C288" t="str">
        <f t="shared" si="34"/>
        <v>cd</v>
      </c>
      <c r="D288">
        <f t="shared" si="35"/>
        <v>0</v>
      </c>
      <c r="E288" t="str" cm="1">
        <f t="array" ref="E288">_xlfn.IFS(C288="cd",IF(RIGHT(A288,2)=" /","/",IF(D288=1,F287,E287&amp;RIGHT(A288,LEN(A288)-5)&amp;"/")),TRUE,E287)</f>
        <v>/jbt/bbm/tvqh/njqd/nzpvt/fct/</v>
      </c>
      <c r="F288" t="str">
        <f>IF(E288="/","",IF(C288="cd",IF(D288=1,VLOOKUP(F287,$E$1:F287,2,FALSE),E287),F287))</f>
        <v>/jbt/bbm/tvqh/njqd/nzpvt/</v>
      </c>
      <c r="G288" t="str">
        <f t="shared" si="36"/>
        <v/>
      </c>
      <c r="H288" t="str">
        <f t="shared" si="37"/>
        <v/>
      </c>
      <c r="I288" t="str">
        <f t="shared" si="38"/>
        <v/>
      </c>
    </row>
    <row r="289" spans="1:9" ht="17" x14ac:dyDescent="0.25">
      <c r="A289" s="3" t="s">
        <v>3</v>
      </c>
      <c r="B289">
        <f t="shared" si="33"/>
        <v>1</v>
      </c>
      <c r="C289" t="str">
        <f t="shared" si="34"/>
        <v>ls</v>
      </c>
      <c r="D289">
        <f t="shared" si="35"/>
        <v>0</v>
      </c>
      <c r="E289" t="str" cm="1">
        <f t="array" ref="E289">_xlfn.IFS(C289="cd",IF(RIGHT(A289,2)=" /","/",IF(D289=1,F288,E288&amp;RIGHT(A289,LEN(A289)-5)&amp;"/")),TRUE,E288)</f>
        <v>/jbt/bbm/tvqh/njqd/nzpvt/fct/</v>
      </c>
      <c r="F289" t="str">
        <f>IF(E289="/","",IF(C289="cd",IF(D289=1,VLOOKUP(F288,$E$1:F288,2,FALSE),E288),F288))</f>
        <v>/jbt/bbm/tvqh/njqd/nzpvt/</v>
      </c>
      <c r="G289" t="str">
        <f t="shared" si="36"/>
        <v/>
      </c>
      <c r="H289" t="str">
        <f t="shared" si="37"/>
        <v/>
      </c>
      <c r="I289" t="str">
        <f t="shared" si="38"/>
        <v/>
      </c>
    </row>
    <row r="290" spans="1:9" ht="17" x14ac:dyDescent="0.25">
      <c r="A290" s="3" t="s">
        <v>169</v>
      </c>
      <c r="B290">
        <f t="shared" si="33"/>
        <v>0</v>
      </c>
      <c r="C290" t="str">
        <f t="shared" si="34"/>
        <v/>
      </c>
      <c r="D290">
        <f t="shared" si="35"/>
        <v>0</v>
      </c>
      <c r="E290" t="str" cm="1">
        <f t="array" ref="E290">_xlfn.IFS(C290="cd",IF(RIGHT(A290,2)=" /","/",IF(D290=1,F289,E289&amp;RIGHT(A290,LEN(A290)-5)&amp;"/")),TRUE,E289)</f>
        <v>/jbt/bbm/tvqh/njqd/nzpvt/fct/</v>
      </c>
      <c r="F290" t="str">
        <f>IF(E290="/","",IF(C290="cd",IF(D290=1,VLOOKUP(F289,$E$1:F289,2,FALSE),E289),F289))</f>
        <v>/jbt/bbm/tvqh/njqd/nzpvt/</v>
      </c>
      <c r="G290" t="str">
        <f t="shared" si="36"/>
        <v/>
      </c>
      <c r="H290" t="str">
        <f t="shared" si="37"/>
        <v>/jbt/bbm/tvqh/njqd/nzpvt/fct/fddlqjnn</v>
      </c>
      <c r="I290">
        <f t="shared" si="38"/>
        <v>185362</v>
      </c>
    </row>
    <row r="291" spans="1:9" ht="17" x14ac:dyDescent="0.25">
      <c r="A291" s="3" t="s">
        <v>24</v>
      </c>
      <c r="B291">
        <f t="shared" si="33"/>
        <v>1</v>
      </c>
      <c r="C291" t="str">
        <f t="shared" si="34"/>
        <v>cd</v>
      </c>
      <c r="D291">
        <f t="shared" si="35"/>
        <v>1</v>
      </c>
      <c r="E291" t="str" cm="1">
        <f t="array" ref="E291">_xlfn.IFS(C291="cd",IF(RIGHT(A291,2)=" /","/",IF(D291=1,F290,E290&amp;RIGHT(A291,LEN(A291)-5)&amp;"/")),TRUE,E290)</f>
        <v>/jbt/bbm/tvqh/njqd/nzpvt/</v>
      </c>
      <c r="F291" t="str">
        <f>IF(E291="/","",IF(C291="cd",IF(D291=1,VLOOKUP(F290,$E$1:F290,2,FALSE),E290),F290))</f>
        <v>/jbt/bbm/tvqh/njqd/</v>
      </c>
      <c r="G291" t="str">
        <f t="shared" si="36"/>
        <v/>
      </c>
      <c r="H291" t="str">
        <f t="shared" si="37"/>
        <v/>
      </c>
      <c r="I291" t="str">
        <f t="shared" si="38"/>
        <v/>
      </c>
    </row>
    <row r="292" spans="1:9" ht="17" x14ac:dyDescent="0.25">
      <c r="A292" s="3" t="s">
        <v>170</v>
      </c>
      <c r="B292">
        <f t="shared" si="33"/>
        <v>1</v>
      </c>
      <c r="C292" t="str">
        <f t="shared" si="34"/>
        <v>cd</v>
      </c>
      <c r="D292">
        <f t="shared" si="35"/>
        <v>0</v>
      </c>
      <c r="E292" t="str" cm="1">
        <f t="array" ref="E292">_xlfn.IFS(C292="cd",IF(RIGHT(A292,2)=" /","/",IF(D292=1,F291,E291&amp;RIGHT(A292,LEN(A292)-5)&amp;"/")),TRUE,E291)</f>
        <v>/jbt/bbm/tvqh/njqd/nzpvt/ltzw/</v>
      </c>
      <c r="F292" t="str">
        <f>IF(E292="/","",IF(C292="cd",IF(D292=1,VLOOKUP(F291,$E$1:F291,2,FALSE),E291),F291))</f>
        <v>/jbt/bbm/tvqh/njqd/nzpvt/</v>
      </c>
      <c r="G292" t="str">
        <f t="shared" si="36"/>
        <v/>
      </c>
      <c r="H292" t="str">
        <f t="shared" si="37"/>
        <v/>
      </c>
      <c r="I292" t="str">
        <f t="shared" si="38"/>
        <v/>
      </c>
    </row>
    <row r="293" spans="1:9" ht="17" x14ac:dyDescent="0.25">
      <c r="A293" s="3" t="s">
        <v>3</v>
      </c>
      <c r="B293">
        <f t="shared" si="33"/>
        <v>1</v>
      </c>
      <c r="C293" t="str">
        <f t="shared" si="34"/>
        <v>ls</v>
      </c>
      <c r="D293">
        <f t="shared" si="35"/>
        <v>0</v>
      </c>
      <c r="E293" t="str" cm="1">
        <f t="array" ref="E293">_xlfn.IFS(C293="cd",IF(RIGHT(A293,2)=" /","/",IF(D293=1,F292,E292&amp;RIGHT(A293,LEN(A293)-5)&amp;"/")),TRUE,E292)</f>
        <v>/jbt/bbm/tvqh/njqd/nzpvt/ltzw/</v>
      </c>
      <c r="F293" t="str">
        <f>IF(E293="/","",IF(C293="cd",IF(D293=1,VLOOKUP(F292,$E$1:F292,2,FALSE),E292),F292))</f>
        <v>/jbt/bbm/tvqh/njqd/nzpvt/</v>
      </c>
      <c r="G293" t="str">
        <f t="shared" si="36"/>
        <v/>
      </c>
      <c r="H293" t="str">
        <f t="shared" si="37"/>
        <v/>
      </c>
      <c r="I293" t="str">
        <f t="shared" si="38"/>
        <v/>
      </c>
    </row>
    <row r="294" spans="1:9" ht="17" x14ac:dyDescent="0.25">
      <c r="A294" s="3" t="s">
        <v>171</v>
      </c>
      <c r="B294">
        <f t="shared" si="33"/>
        <v>0</v>
      </c>
      <c r="C294" t="str">
        <f t="shared" si="34"/>
        <v/>
      </c>
      <c r="D294">
        <f t="shared" si="35"/>
        <v>0</v>
      </c>
      <c r="E294" t="str" cm="1">
        <f t="array" ref="E294">_xlfn.IFS(C294="cd",IF(RIGHT(A294,2)=" /","/",IF(D294=1,F293,E293&amp;RIGHT(A294,LEN(A294)-5)&amp;"/")),TRUE,E293)</f>
        <v>/jbt/bbm/tvqh/njqd/nzpvt/ltzw/</v>
      </c>
      <c r="F294" t="str">
        <f>IF(E294="/","",IF(C294="cd",IF(D294=1,VLOOKUP(F293,$E$1:F293,2,FALSE),E293),F293))</f>
        <v>/jbt/bbm/tvqh/njqd/nzpvt/</v>
      </c>
      <c r="G294" t="str">
        <f t="shared" si="36"/>
        <v/>
      </c>
      <c r="H294" t="str">
        <f t="shared" si="37"/>
        <v>/jbt/bbm/tvqh/njqd/nzpvt/ltzw/wslq</v>
      </c>
      <c r="I294">
        <f t="shared" si="38"/>
        <v>290023</v>
      </c>
    </row>
    <row r="295" spans="1:9" ht="17" x14ac:dyDescent="0.25">
      <c r="A295" s="3" t="s">
        <v>24</v>
      </c>
      <c r="B295">
        <f t="shared" si="33"/>
        <v>1</v>
      </c>
      <c r="C295" t="str">
        <f t="shared" si="34"/>
        <v>cd</v>
      </c>
      <c r="D295">
        <f t="shared" si="35"/>
        <v>1</v>
      </c>
      <c r="E295" t="str" cm="1">
        <f t="array" ref="E295">_xlfn.IFS(C295="cd",IF(RIGHT(A295,2)=" /","/",IF(D295=1,F294,E294&amp;RIGHT(A295,LEN(A295)-5)&amp;"/")),TRUE,E294)</f>
        <v>/jbt/bbm/tvqh/njqd/nzpvt/</v>
      </c>
      <c r="F295" t="str">
        <f>IF(E295="/","",IF(C295="cd",IF(D295=1,VLOOKUP(F294,$E$1:F294,2,FALSE),E294),F294))</f>
        <v>/jbt/bbm/tvqh/njqd/</v>
      </c>
      <c r="G295" t="str">
        <f t="shared" si="36"/>
        <v/>
      </c>
      <c r="H295" t="str">
        <f t="shared" si="37"/>
        <v/>
      </c>
      <c r="I295" t="str">
        <f t="shared" si="38"/>
        <v/>
      </c>
    </row>
    <row r="296" spans="1:9" ht="17" x14ac:dyDescent="0.25">
      <c r="A296" s="3" t="s">
        <v>172</v>
      </c>
      <c r="B296">
        <f t="shared" si="33"/>
        <v>1</v>
      </c>
      <c r="C296" t="str">
        <f t="shared" si="34"/>
        <v>cd</v>
      </c>
      <c r="D296">
        <f t="shared" si="35"/>
        <v>0</v>
      </c>
      <c r="E296" t="str" cm="1">
        <f t="array" ref="E296">_xlfn.IFS(C296="cd",IF(RIGHT(A296,2)=" /","/",IF(D296=1,F295,E295&amp;RIGHT(A296,LEN(A296)-5)&amp;"/")),TRUE,E295)</f>
        <v>/jbt/bbm/tvqh/njqd/nzpvt/sfwhmn/</v>
      </c>
      <c r="F296" t="str">
        <f>IF(E296="/","",IF(C296="cd",IF(D296=1,VLOOKUP(F295,$E$1:F295,2,FALSE),E295),F295))</f>
        <v>/jbt/bbm/tvqh/njqd/nzpvt/</v>
      </c>
      <c r="G296" t="str">
        <f t="shared" si="36"/>
        <v/>
      </c>
      <c r="H296" t="str">
        <f t="shared" si="37"/>
        <v/>
      </c>
      <c r="I296" t="str">
        <f t="shared" si="38"/>
        <v/>
      </c>
    </row>
    <row r="297" spans="1:9" ht="17" x14ac:dyDescent="0.25">
      <c r="A297" s="3" t="s">
        <v>3</v>
      </c>
      <c r="B297">
        <f t="shared" si="33"/>
        <v>1</v>
      </c>
      <c r="C297" t="str">
        <f t="shared" si="34"/>
        <v>ls</v>
      </c>
      <c r="D297">
        <f t="shared" si="35"/>
        <v>0</v>
      </c>
      <c r="E297" t="str" cm="1">
        <f t="array" ref="E297">_xlfn.IFS(C297="cd",IF(RIGHT(A297,2)=" /","/",IF(D297=1,F296,E296&amp;RIGHT(A297,LEN(A297)-5)&amp;"/")),TRUE,E296)</f>
        <v>/jbt/bbm/tvqh/njqd/nzpvt/sfwhmn/</v>
      </c>
      <c r="F297" t="str">
        <f>IF(E297="/","",IF(C297="cd",IF(D297=1,VLOOKUP(F296,$E$1:F296,2,FALSE),E296),F296))</f>
        <v>/jbt/bbm/tvqh/njqd/nzpvt/</v>
      </c>
      <c r="G297" t="str">
        <f t="shared" si="36"/>
        <v/>
      </c>
      <c r="H297" t="str">
        <f t="shared" si="37"/>
        <v/>
      </c>
      <c r="I297" t="str">
        <f t="shared" si="38"/>
        <v/>
      </c>
    </row>
    <row r="298" spans="1:9" ht="17" x14ac:dyDescent="0.25">
      <c r="A298" s="3" t="s">
        <v>173</v>
      </c>
      <c r="B298">
        <f t="shared" si="33"/>
        <v>0</v>
      </c>
      <c r="C298" t="str">
        <f t="shared" si="34"/>
        <v/>
      </c>
      <c r="D298">
        <f t="shared" si="35"/>
        <v>0</v>
      </c>
      <c r="E298" t="str" cm="1">
        <f t="array" ref="E298">_xlfn.IFS(C298="cd",IF(RIGHT(A298,2)=" /","/",IF(D298=1,F297,E297&amp;RIGHT(A298,LEN(A298)-5)&amp;"/")),TRUE,E297)</f>
        <v>/jbt/bbm/tvqh/njqd/nzpvt/sfwhmn/</v>
      </c>
      <c r="F298" t="str">
        <f>IF(E298="/","",IF(C298="cd",IF(D298=1,VLOOKUP(F297,$E$1:F297,2,FALSE),E297),F297))</f>
        <v>/jbt/bbm/tvqh/njqd/nzpvt/</v>
      </c>
      <c r="G298" t="str">
        <f t="shared" si="36"/>
        <v>/jbt/bbm/tvqh/njqd/nzpvt/sfwhmn/jmgzcqvd</v>
      </c>
      <c r="H298" t="str">
        <f t="shared" si="37"/>
        <v/>
      </c>
      <c r="I298" t="str">
        <f t="shared" si="38"/>
        <v/>
      </c>
    </row>
    <row r="299" spans="1:9" ht="17" x14ac:dyDescent="0.25">
      <c r="A299" s="3" t="s">
        <v>174</v>
      </c>
      <c r="B299">
        <f t="shared" si="33"/>
        <v>0</v>
      </c>
      <c r="C299" t="str">
        <f t="shared" si="34"/>
        <v/>
      </c>
      <c r="D299">
        <f t="shared" si="35"/>
        <v>0</v>
      </c>
      <c r="E299" t="str" cm="1">
        <f t="array" ref="E299">_xlfn.IFS(C299="cd",IF(RIGHT(A299,2)=" /","/",IF(D299=1,F298,E298&amp;RIGHT(A299,LEN(A299)-5)&amp;"/")),TRUE,E298)</f>
        <v>/jbt/bbm/tvqh/njqd/nzpvt/sfwhmn/</v>
      </c>
      <c r="F299" t="str">
        <f>IF(E299="/","",IF(C299="cd",IF(D299=1,VLOOKUP(F298,$E$1:F298,2,FALSE),E298),F298))</f>
        <v>/jbt/bbm/tvqh/njqd/nzpvt/</v>
      </c>
      <c r="G299" t="str">
        <f t="shared" si="36"/>
        <v/>
      </c>
      <c r="H299" t="str">
        <f t="shared" si="37"/>
        <v>/jbt/bbm/tvqh/njqd/nzpvt/sfwhmn/mfdhjq</v>
      </c>
      <c r="I299">
        <f t="shared" si="38"/>
        <v>159166</v>
      </c>
    </row>
    <row r="300" spans="1:9" ht="17" x14ac:dyDescent="0.25">
      <c r="A300" s="3" t="s">
        <v>175</v>
      </c>
      <c r="B300">
        <f t="shared" si="33"/>
        <v>0</v>
      </c>
      <c r="C300" t="str">
        <f t="shared" si="34"/>
        <v/>
      </c>
      <c r="D300">
        <f t="shared" si="35"/>
        <v>0</v>
      </c>
      <c r="E300" t="str" cm="1">
        <f t="array" ref="E300">_xlfn.IFS(C300="cd",IF(RIGHT(A300,2)=" /","/",IF(D300=1,F299,E299&amp;RIGHT(A300,LEN(A300)-5)&amp;"/")),TRUE,E299)</f>
        <v>/jbt/bbm/tvqh/njqd/nzpvt/sfwhmn/</v>
      </c>
      <c r="F300" t="str">
        <f>IF(E300="/","",IF(C300="cd",IF(D300=1,VLOOKUP(F299,$E$1:F299,2,FALSE),E299),F299))</f>
        <v>/jbt/bbm/tvqh/njqd/nzpvt/</v>
      </c>
      <c r="G300" t="str">
        <f t="shared" si="36"/>
        <v/>
      </c>
      <c r="H300" t="str">
        <f t="shared" si="37"/>
        <v>/jbt/bbm/tvqh/njqd/nzpvt/sfwhmn/nddsdb.tcg</v>
      </c>
      <c r="I300">
        <f t="shared" si="38"/>
        <v>15995</v>
      </c>
    </row>
    <row r="301" spans="1:9" ht="17" x14ac:dyDescent="0.25">
      <c r="A301" s="3" t="s">
        <v>176</v>
      </c>
      <c r="B301">
        <f t="shared" si="33"/>
        <v>0</v>
      </c>
      <c r="C301" t="str">
        <f t="shared" si="34"/>
        <v/>
      </c>
      <c r="D301">
        <f t="shared" si="35"/>
        <v>0</v>
      </c>
      <c r="E301" t="str" cm="1">
        <f t="array" ref="E301">_xlfn.IFS(C301="cd",IF(RIGHT(A301,2)=" /","/",IF(D301=1,F300,E300&amp;RIGHT(A301,LEN(A301)-5)&amp;"/")),TRUE,E300)</f>
        <v>/jbt/bbm/tvqh/njqd/nzpvt/sfwhmn/</v>
      </c>
      <c r="F301" t="str">
        <f>IF(E301="/","",IF(C301="cd",IF(D301=1,VLOOKUP(F300,$E$1:F300,2,FALSE),E300),F300))</f>
        <v>/jbt/bbm/tvqh/njqd/nzpvt/</v>
      </c>
      <c r="G301" t="str">
        <f t="shared" si="36"/>
        <v/>
      </c>
      <c r="H301" t="str">
        <f t="shared" si="37"/>
        <v>/jbt/bbm/tvqh/njqd/nzpvt/sfwhmn/pqnh.nvt</v>
      </c>
      <c r="I301">
        <f t="shared" si="38"/>
        <v>173881</v>
      </c>
    </row>
    <row r="302" spans="1:9" ht="17" x14ac:dyDescent="0.25">
      <c r="A302" s="3" t="s">
        <v>177</v>
      </c>
      <c r="B302">
        <f t="shared" si="33"/>
        <v>0</v>
      </c>
      <c r="C302" t="str">
        <f t="shared" si="34"/>
        <v/>
      </c>
      <c r="D302">
        <f t="shared" si="35"/>
        <v>0</v>
      </c>
      <c r="E302" t="str" cm="1">
        <f t="array" ref="E302">_xlfn.IFS(C302="cd",IF(RIGHT(A302,2)=" /","/",IF(D302=1,F301,E301&amp;RIGHT(A302,LEN(A302)-5)&amp;"/")),TRUE,E301)</f>
        <v>/jbt/bbm/tvqh/njqd/nzpvt/sfwhmn/</v>
      </c>
      <c r="F302" t="str">
        <f>IF(E302="/","",IF(C302="cd",IF(D302=1,VLOOKUP(F301,$E$1:F301,2,FALSE),E301),F301))</f>
        <v>/jbt/bbm/tvqh/njqd/nzpvt/</v>
      </c>
      <c r="G302" t="str">
        <f t="shared" si="36"/>
        <v/>
      </c>
      <c r="H302" t="str">
        <f t="shared" si="37"/>
        <v>/jbt/bbm/tvqh/njqd/nzpvt/sfwhmn/qnbbmgtl.vcg</v>
      </c>
      <c r="I302">
        <f t="shared" si="38"/>
        <v>37665</v>
      </c>
    </row>
    <row r="303" spans="1:9" ht="17" x14ac:dyDescent="0.25">
      <c r="A303" s="3" t="s">
        <v>178</v>
      </c>
      <c r="B303">
        <f t="shared" si="33"/>
        <v>0</v>
      </c>
      <c r="C303" t="str">
        <f t="shared" si="34"/>
        <v/>
      </c>
      <c r="D303">
        <f t="shared" si="35"/>
        <v>0</v>
      </c>
      <c r="E303" t="str" cm="1">
        <f t="array" ref="E303">_xlfn.IFS(C303="cd",IF(RIGHT(A303,2)=" /","/",IF(D303=1,F302,E302&amp;RIGHT(A303,LEN(A303)-5)&amp;"/")),TRUE,E302)</f>
        <v>/jbt/bbm/tvqh/njqd/nzpvt/sfwhmn/</v>
      </c>
      <c r="F303" t="str">
        <f>IF(E303="/","",IF(C303="cd",IF(D303=1,VLOOKUP(F302,$E$1:F302,2,FALSE),E302),F302))</f>
        <v>/jbt/bbm/tvqh/njqd/nzpvt/</v>
      </c>
      <c r="G303" t="str">
        <f t="shared" si="36"/>
        <v/>
      </c>
      <c r="H303" t="str">
        <f t="shared" si="37"/>
        <v>/jbt/bbm/tvqh/njqd/nzpvt/sfwhmn/tdz.zrs</v>
      </c>
      <c r="I303">
        <f t="shared" si="38"/>
        <v>275256</v>
      </c>
    </row>
    <row r="304" spans="1:9" ht="17" x14ac:dyDescent="0.25">
      <c r="A304" s="3" t="s">
        <v>179</v>
      </c>
      <c r="B304">
        <f t="shared" si="33"/>
        <v>1</v>
      </c>
      <c r="C304" t="str">
        <f t="shared" si="34"/>
        <v>cd</v>
      </c>
      <c r="D304">
        <f t="shared" si="35"/>
        <v>0</v>
      </c>
      <c r="E304" t="str" cm="1">
        <f t="array" ref="E304">_xlfn.IFS(C304="cd",IF(RIGHT(A304,2)=" /","/",IF(D304=1,F303,E303&amp;RIGHT(A304,LEN(A304)-5)&amp;"/")),TRUE,E303)</f>
        <v>/jbt/bbm/tvqh/njqd/nzpvt/sfwhmn/jmgzcqvd/</v>
      </c>
      <c r="F304" t="str">
        <f>IF(E304="/","",IF(C304="cd",IF(D304=1,VLOOKUP(F303,$E$1:F303,2,FALSE),E303),F303))</f>
        <v>/jbt/bbm/tvqh/njqd/nzpvt/sfwhmn/</v>
      </c>
      <c r="G304" t="str">
        <f t="shared" si="36"/>
        <v/>
      </c>
      <c r="H304" t="str">
        <f t="shared" si="37"/>
        <v/>
      </c>
      <c r="I304" t="str">
        <f t="shared" si="38"/>
        <v/>
      </c>
    </row>
    <row r="305" spans="1:9" ht="17" x14ac:dyDescent="0.25">
      <c r="A305" s="3" t="s">
        <v>3</v>
      </c>
      <c r="B305">
        <f t="shared" si="33"/>
        <v>1</v>
      </c>
      <c r="C305" t="str">
        <f t="shared" si="34"/>
        <v>ls</v>
      </c>
      <c r="D305">
        <f t="shared" si="35"/>
        <v>0</v>
      </c>
      <c r="E305" t="str" cm="1">
        <f t="array" ref="E305">_xlfn.IFS(C305="cd",IF(RIGHT(A305,2)=" /","/",IF(D305=1,F304,E304&amp;RIGHT(A305,LEN(A305)-5)&amp;"/")),TRUE,E304)</f>
        <v>/jbt/bbm/tvqh/njqd/nzpvt/sfwhmn/jmgzcqvd/</v>
      </c>
      <c r="F305" t="str">
        <f>IF(E305="/","",IF(C305="cd",IF(D305=1,VLOOKUP(F304,$E$1:F304,2,FALSE),E304),F304))</f>
        <v>/jbt/bbm/tvqh/njqd/nzpvt/sfwhmn/</v>
      </c>
      <c r="G305" t="str">
        <f t="shared" si="36"/>
        <v/>
      </c>
      <c r="H305" t="str">
        <f t="shared" si="37"/>
        <v/>
      </c>
      <c r="I305" t="str">
        <f t="shared" si="38"/>
        <v/>
      </c>
    </row>
    <row r="306" spans="1:9" ht="17" x14ac:dyDescent="0.25">
      <c r="A306" s="3" t="s">
        <v>180</v>
      </c>
      <c r="B306">
        <f t="shared" si="33"/>
        <v>0</v>
      </c>
      <c r="C306" t="str">
        <f t="shared" si="34"/>
        <v/>
      </c>
      <c r="D306">
        <f t="shared" si="35"/>
        <v>0</v>
      </c>
      <c r="E306" t="str" cm="1">
        <f t="array" ref="E306">_xlfn.IFS(C306="cd",IF(RIGHT(A306,2)=" /","/",IF(D306=1,F305,E305&amp;RIGHT(A306,LEN(A306)-5)&amp;"/")),TRUE,E305)</f>
        <v>/jbt/bbm/tvqh/njqd/nzpvt/sfwhmn/jmgzcqvd/</v>
      </c>
      <c r="F306" t="str">
        <f>IF(E306="/","",IF(C306="cd",IF(D306=1,VLOOKUP(F305,$E$1:F305,2,FALSE),E305),F305))</f>
        <v>/jbt/bbm/tvqh/njqd/nzpvt/sfwhmn/</v>
      </c>
      <c r="G306" t="str">
        <f t="shared" si="36"/>
        <v>/jbt/bbm/tvqh/njqd/nzpvt/sfwhmn/jmgzcqvd/dtr</v>
      </c>
      <c r="H306" t="str">
        <f t="shared" si="37"/>
        <v/>
      </c>
      <c r="I306" t="str">
        <f t="shared" si="38"/>
        <v/>
      </c>
    </row>
    <row r="307" spans="1:9" ht="17" x14ac:dyDescent="0.25">
      <c r="A307" s="3" t="s">
        <v>181</v>
      </c>
      <c r="B307">
        <f t="shared" si="33"/>
        <v>1</v>
      </c>
      <c r="C307" t="str">
        <f t="shared" si="34"/>
        <v>cd</v>
      </c>
      <c r="D307">
        <f t="shared" si="35"/>
        <v>0</v>
      </c>
      <c r="E307" t="str" cm="1">
        <f t="array" ref="E307">_xlfn.IFS(C307="cd",IF(RIGHT(A307,2)=" /","/",IF(D307=1,F306,E306&amp;RIGHT(A307,LEN(A307)-5)&amp;"/")),TRUE,E306)</f>
        <v>/jbt/bbm/tvqh/njqd/nzpvt/sfwhmn/jmgzcqvd/dtr/</v>
      </c>
      <c r="F307" t="str">
        <f>IF(E307="/","",IF(C307="cd",IF(D307=1,VLOOKUP(F306,$E$1:F306,2,FALSE),E306),F306))</f>
        <v>/jbt/bbm/tvqh/njqd/nzpvt/sfwhmn/jmgzcqvd/</v>
      </c>
      <c r="G307" t="str">
        <f t="shared" si="36"/>
        <v/>
      </c>
      <c r="H307" t="str">
        <f t="shared" si="37"/>
        <v/>
      </c>
      <c r="I307" t="str">
        <f t="shared" si="38"/>
        <v/>
      </c>
    </row>
    <row r="308" spans="1:9" ht="17" x14ac:dyDescent="0.25">
      <c r="A308" s="3" t="s">
        <v>3</v>
      </c>
      <c r="B308">
        <f t="shared" si="33"/>
        <v>1</v>
      </c>
      <c r="C308" t="str">
        <f t="shared" si="34"/>
        <v>ls</v>
      </c>
      <c r="D308">
        <f t="shared" si="35"/>
        <v>0</v>
      </c>
      <c r="E308" t="str" cm="1">
        <f t="array" ref="E308">_xlfn.IFS(C308="cd",IF(RIGHT(A308,2)=" /","/",IF(D308=1,F307,E307&amp;RIGHT(A308,LEN(A308)-5)&amp;"/")),TRUE,E307)</f>
        <v>/jbt/bbm/tvqh/njqd/nzpvt/sfwhmn/jmgzcqvd/dtr/</v>
      </c>
      <c r="F308" t="str">
        <f>IF(E308="/","",IF(C308="cd",IF(D308=1,VLOOKUP(F307,$E$1:F307,2,FALSE),E307),F307))</f>
        <v>/jbt/bbm/tvqh/njqd/nzpvt/sfwhmn/jmgzcqvd/</v>
      </c>
      <c r="G308" t="str">
        <f t="shared" si="36"/>
        <v/>
      </c>
      <c r="H308" t="str">
        <f t="shared" si="37"/>
        <v/>
      </c>
      <c r="I308" t="str">
        <f t="shared" si="38"/>
        <v/>
      </c>
    </row>
    <row r="309" spans="1:9" ht="17" x14ac:dyDescent="0.25">
      <c r="A309" s="3" t="s">
        <v>42</v>
      </c>
      <c r="B309">
        <f t="shared" si="33"/>
        <v>0</v>
      </c>
      <c r="C309" t="str">
        <f t="shared" si="34"/>
        <v/>
      </c>
      <c r="D309">
        <f t="shared" si="35"/>
        <v>0</v>
      </c>
      <c r="E309" t="str" cm="1">
        <f t="array" ref="E309">_xlfn.IFS(C309="cd",IF(RIGHT(A309,2)=" /","/",IF(D309=1,F308,E308&amp;RIGHT(A309,LEN(A309)-5)&amp;"/")),TRUE,E308)</f>
        <v>/jbt/bbm/tvqh/njqd/nzpvt/sfwhmn/jmgzcqvd/dtr/</v>
      </c>
      <c r="F309" t="str">
        <f>IF(E309="/","",IF(C309="cd",IF(D309=1,VLOOKUP(F308,$E$1:F308,2,FALSE),E308),F308))</f>
        <v>/jbt/bbm/tvqh/njqd/nzpvt/sfwhmn/jmgzcqvd/</v>
      </c>
      <c r="G309" t="str">
        <f t="shared" si="36"/>
        <v>/jbt/bbm/tvqh/njqd/nzpvt/sfwhmn/jmgzcqvd/dtr/tdz</v>
      </c>
      <c r="H309" t="str">
        <f t="shared" si="37"/>
        <v/>
      </c>
      <c r="I309" t="str">
        <f t="shared" si="38"/>
        <v/>
      </c>
    </row>
    <row r="310" spans="1:9" ht="17" x14ac:dyDescent="0.25">
      <c r="A310" s="3" t="s">
        <v>128</v>
      </c>
      <c r="B310">
        <f t="shared" si="33"/>
        <v>1</v>
      </c>
      <c r="C310" t="str">
        <f t="shared" si="34"/>
        <v>cd</v>
      </c>
      <c r="D310">
        <f t="shared" si="35"/>
        <v>0</v>
      </c>
      <c r="E310" t="str" cm="1">
        <f t="array" ref="E310">_xlfn.IFS(C310="cd",IF(RIGHT(A310,2)=" /","/",IF(D310=1,F309,E309&amp;RIGHT(A310,LEN(A310)-5)&amp;"/")),TRUE,E309)</f>
        <v>/jbt/bbm/tvqh/njqd/nzpvt/sfwhmn/jmgzcqvd/dtr/tdz/</v>
      </c>
      <c r="F310" t="str">
        <f>IF(E310="/","",IF(C310="cd",IF(D310=1,VLOOKUP(F309,$E$1:F309,2,FALSE),E309),F309))</f>
        <v>/jbt/bbm/tvqh/njqd/nzpvt/sfwhmn/jmgzcqvd/dtr/</v>
      </c>
      <c r="G310" t="str">
        <f t="shared" si="36"/>
        <v/>
      </c>
      <c r="H310" t="str">
        <f t="shared" si="37"/>
        <v/>
      </c>
      <c r="I310" t="str">
        <f t="shared" si="38"/>
        <v/>
      </c>
    </row>
    <row r="311" spans="1:9" ht="17" x14ac:dyDescent="0.25">
      <c r="A311" s="3" t="s">
        <v>3</v>
      </c>
      <c r="B311">
        <f t="shared" si="33"/>
        <v>1</v>
      </c>
      <c r="C311" t="str">
        <f t="shared" si="34"/>
        <v>ls</v>
      </c>
      <c r="D311">
        <f t="shared" si="35"/>
        <v>0</v>
      </c>
      <c r="E311" t="str" cm="1">
        <f t="array" ref="E311">_xlfn.IFS(C311="cd",IF(RIGHT(A311,2)=" /","/",IF(D311=1,F310,E310&amp;RIGHT(A311,LEN(A311)-5)&amp;"/")),TRUE,E310)</f>
        <v>/jbt/bbm/tvqh/njqd/nzpvt/sfwhmn/jmgzcqvd/dtr/tdz/</v>
      </c>
      <c r="F311" t="str">
        <f>IF(E311="/","",IF(C311="cd",IF(D311=1,VLOOKUP(F310,$E$1:F310,2,FALSE),E310),F310))</f>
        <v>/jbt/bbm/tvqh/njqd/nzpvt/sfwhmn/jmgzcqvd/dtr/</v>
      </c>
      <c r="G311" t="str">
        <f t="shared" si="36"/>
        <v/>
      </c>
      <c r="H311" t="str">
        <f t="shared" si="37"/>
        <v/>
      </c>
      <c r="I311" t="str">
        <f t="shared" si="38"/>
        <v/>
      </c>
    </row>
    <row r="312" spans="1:9" ht="17" x14ac:dyDescent="0.25">
      <c r="A312" s="3" t="s">
        <v>182</v>
      </c>
      <c r="B312">
        <f t="shared" si="33"/>
        <v>0</v>
      </c>
      <c r="C312" t="str">
        <f t="shared" si="34"/>
        <v/>
      </c>
      <c r="D312">
        <f t="shared" si="35"/>
        <v>0</v>
      </c>
      <c r="E312" t="str" cm="1">
        <f t="array" ref="E312">_xlfn.IFS(C312="cd",IF(RIGHT(A312,2)=" /","/",IF(D312=1,F311,E311&amp;RIGHT(A312,LEN(A312)-5)&amp;"/")),TRUE,E311)</f>
        <v>/jbt/bbm/tvqh/njqd/nzpvt/sfwhmn/jmgzcqvd/dtr/tdz/</v>
      </c>
      <c r="F312" t="str">
        <f>IF(E312="/","",IF(C312="cd",IF(D312=1,VLOOKUP(F311,$E$1:F311,2,FALSE),E311),F311))</f>
        <v>/jbt/bbm/tvqh/njqd/nzpvt/sfwhmn/jmgzcqvd/dtr/</v>
      </c>
      <c r="G312" t="str">
        <f t="shared" si="36"/>
        <v/>
      </c>
      <c r="H312" t="str">
        <f t="shared" si="37"/>
        <v>/jbt/bbm/tvqh/njqd/nzpvt/sfwhmn/jmgzcqvd/dtr/tdz/mzmpvqrt</v>
      </c>
      <c r="I312">
        <f t="shared" si="38"/>
        <v>12772</v>
      </c>
    </row>
    <row r="313" spans="1:9" ht="17" x14ac:dyDescent="0.25">
      <c r="A313" s="3" t="s">
        <v>24</v>
      </c>
      <c r="B313">
        <f t="shared" si="33"/>
        <v>1</v>
      </c>
      <c r="C313" t="str">
        <f t="shared" si="34"/>
        <v>cd</v>
      </c>
      <c r="D313">
        <f t="shared" si="35"/>
        <v>1</v>
      </c>
      <c r="E313" t="str" cm="1">
        <f t="array" ref="E313">_xlfn.IFS(C313="cd",IF(RIGHT(A313,2)=" /","/",IF(D313=1,F312,E312&amp;RIGHT(A313,LEN(A313)-5)&amp;"/")),TRUE,E312)</f>
        <v>/jbt/bbm/tvqh/njqd/nzpvt/sfwhmn/jmgzcqvd/dtr/</v>
      </c>
      <c r="F313" t="str">
        <f>IF(E313="/","",IF(C313="cd",IF(D313=1,VLOOKUP(F312,$E$1:F312,2,FALSE),E312),F312))</f>
        <v>/jbt/bbm/tvqh/njqd/nzpvt/sfwhmn/jmgzcqvd/</v>
      </c>
      <c r="G313" t="str">
        <f t="shared" si="36"/>
        <v/>
      </c>
      <c r="H313" t="str">
        <f t="shared" si="37"/>
        <v/>
      </c>
      <c r="I313" t="str">
        <f t="shared" si="38"/>
        <v/>
      </c>
    </row>
    <row r="314" spans="1:9" ht="17" x14ac:dyDescent="0.25">
      <c r="A314" s="3" t="s">
        <v>24</v>
      </c>
      <c r="B314">
        <f t="shared" si="33"/>
        <v>1</v>
      </c>
      <c r="C314" t="str">
        <f t="shared" si="34"/>
        <v>cd</v>
      </c>
      <c r="D314">
        <f t="shared" si="35"/>
        <v>1</v>
      </c>
      <c r="E314" t="str" cm="1">
        <f t="array" ref="E314">_xlfn.IFS(C314="cd",IF(RIGHT(A314,2)=" /","/",IF(D314=1,F313,E313&amp;RIGHT(A314,LEN(A314)-5)&amp;"/")),TRUE,E313)</f>
        <v>/jbt/bbm/tvqh/njqd/nzpvt/sfwhmn/jmgzcqvd/</v>
      </c>
      <c r="F314" t="str">
        <f>IF(E314="/","",IF(C314="cd",IF(D314=1,VLOOKUP(F313,$E$1:F313,2,FALSE),E313),F313))</f>
        <v>/jbt/bbm/tvqh/njqd/nzpvt/sfwhmn/</v>
      </c>
      <c r="G314" t="str">
        <f t="shared" si="36"/>
        <v/>
      </c>
      <c r="H314" t="str">
        <f t="shared" si="37"/>
        <v/>
      </c>
      <c r="I314" t="str">
        <f t="shared" si="38"/>
        <v/>
      </c>
    </row>
    <row r="315" spans="1:9" ht="17" x14ac:dyDescent="0.25">
      <c r="A315" s="3" t="s">
        <v>24</v>
      </c>
      <c r="B315">
        <f t="shared" si="33"/>
        <v>1</v>
      </c>
      <c r="C315" t="str">
        <f t="shared" si="34"/>
        <v>cd</v>
      </c>
      <c r="D315">
        <f t="shared" si="35"/>
        <v>1</v>
      </c>
      <c r="E315" t="str" cm="1">
        <f t="array" ref="E315">_xlfn.IFS(C315="cd",IF(RIGHT(A315,2)=" /","/",IF(D315=1,F314,E314&amp;RIGHT(A315,LEN(A315)-5)&amp;"/")),TRUE,E314)</f>
        <v>/jbt/bbm/tvqh/njqd/nzpvt/sfwhmn/</v>
      </c>
      <c r="F315" t="str">
        <f>IF(E315="/","",IF(C315="cd",IF(D315=1,VLOOKUP(F314,$E$1:F314,2,FALSE),E314),F314))</f>
        <v>/jbt/bbm/tvqh/njqd/nzpvt/</v>
      </c>
      <c r="G315" t="str">
        <f t="shared" si="36"/>
        <v/>
      </c>
      <c r="H315" t="str">
        <f t="shared" si="37"/>
        <v/>
      </c>
      <c r="I315" t="str">
        <f t="shared" si="38"/>
        <v/>
      </c>
    </row>
    <row r="316" spans="1:9" ht="17" x14ac:dyDescent="0.25">
      <c r="A316" s="3" t="s">
        <v>24</v>
      </c>
      <c r="B316">
        <f t="shared" si="33"/>
        <v>1</v>
      </c>
      <c r="C316" t="str">
        <f t="shared" si="34"/>
        <v>cd</v>
      </c>
      <c r="D316">
        <f t="shared" si="35"/>
        <v>1</v>
      </c>
      <c r="E316" t="str" cm="1">
        <f t="array" ref="E316">_xlfn.IFS(C316="cd",IF(RIGHT(A316,2)=" /","/",IF(D316=1,F315,E315&amp;RIGHT(A316,LEN(A316)-5)&amp;"/")),TRUE,E315)</f>
        <v>/jbt/bbm/tvqh/njqd/nzpvt/</v>
      </c>
      <c r="F316" t="str">
        <f>IF(E316="/","",IF(C316="cd",IF(D316=1,VLOOKUP(F315,$E$1:F315,2,FALSE),E315),F315))</f>
        <v>/jbt/bbm/tvqh/njqd/</v>
      </c>
      <c r="G316" t="str">
        <f t="shared" si="36"/>
        <v/>
      </c>
      <c r="H316" t="str">
        <f t="shared" si="37"/>
        <v/>
      </c>
      <c r="I316" t="str">
        <f t="shared" si="38"/>
        <v/>
      </c>
    </row>
    <row r="317" spans="1:9" ht="17" x14ac:dyDescent="0.25">
      <c r="A317" s="3" t="s">
        <v>128</v>
      </c>
      <c r="B317">
        <f t="shared" si="33"/>
        <v>1</v>
      </c>
      <c r="C317" t="str">
        <f t="shared" si="34"/>
        <v>cd</v>
      </c>
      <c r="D317">
        <f t="shared" si="35"/>
        <v>0</v>
      </c>
      <c r="E317" t="str" cm="1">
        <f t="array" ref="E317">_xlfn.IFS(C317="cd",IF(RIGHT(A317,2)=" /","/",IF(D317=1,F316,E316&amp;RIGHT(A317,LEN(A317)-5)&amp;"/")),TRUE,E316)</f>
        <v>/jbt/bbm/tvqh/njqd/nzpvt/tdz/</v>
      </c>
      <c r="F317" t="str">
        <f>IF(E317="/","",IF(C317="cd",IF(D317=1,VLOOKUP(F316,$E$1:F316,2,FALSE),E316),F316))</f>
        <v>/jbt/bbm/tvqh/njqd/nzpvt/</v>
      </c>
      <c r="G317" t="str">
        <f t="shared" si="36"/>
        <v/>
      </c>
      <c r="H317" t="str">
        <f t="shared" si="37"/>
        <v/>
      </c>
      <c r="I317" t="str">
        <f t="shared" si="38"/>
        <v/>
      </c>
    </row>
    <row r="318" spans="1:9" ht="17" x14ac:dyDescent="0.25">
      <c r="A318" s="3" t="s">
        <v>3</v>
      </c>
      <c r="B318">
        <f t="shared" si="33"/>
        <v>1</v>
      </c>
      <c r="C318" t="str">
        <f t="shared" si="34"/>
        <v>ls</v>
      </c>
      <c r="D318">
        <f t="shared" si="35"/>
        <v>0</v>
      </c>
      <c r="E318" t="str" cm="1">
        <f t="array" ref="E318">_xlfn.IFS(C318="cd",IF(RIGHT(A318,2)=" /","/",IF(D318=1,F317,E317&amp;RIGHT(A318,LEN(A318)-5)&amp;"/")),TRUE,E317)</f>
        <v>/jbt/bbm/tvqh/njqd/nzpvt/tdz/</v>
      </c>
      <c r="F318" t="str">
        <f>IF(E318="/","",IF(C318="cd",IF(D318=1,VLOOKUP(F317,$E$1:F317,2,FALSE),E317),F317))</f>
        <v>/jbt/bbm/tvqh/njqd/nzpvt/</v>
      </c>
      <c r="G318" t="str">
        <f t="shared" si="36"/>
        <v/>
      </c>
      <c r="H318" t="str">
        <f t="shared" si="37"/>
        <v/>
      </c>
      <c r="I318" t="str">
        <f t="shared" si="38"/>
        <v/>
      </c>
    </row>
    <row r="319" spans="1:9" ht="17" x14ac:dyDescent="0.25">
      <c r="A319" s="3" t="s">
        <v>183</v>
      </c>
      <c r="B319">
        <f t="shared" si="33"/>
        <v>0</v>
      </c>
      <c r="C319" t="str">
        <f t="shared" si="34"/>
        <v/>
      </c>
      <c r="D319">
        <f t="shared" si="35"/>
        <v>0</v>
      </c>
      <c r="E319" t="str" cm="1">
        <f t="array" ref="E319">_xlfn.IFS(C319="cd",IF(RIGHT(A319,2)=" /","/",IF(D319=1,F318,E318&amp;RIGHT(A319,LEN(A319)-5)&amp;"/")),TRUE,E318)</f>
        <v>/jbt/bbm/tvqh/njqd/nzpvt/tdz/</v>
      </c>
      <c r="F319" t="str">
        <f>IF(E319="/","",IF(C319="cd",IF(D319=1,VLOOKUP(F318,$E$1:F318,2,FALSE),E318),F318))</f>
        <v>/jbt/bbm/tvqh/njqd/nzpvt/</v>
      </c>
      <c r="G319" t="str">
        <f t="shared" si="36"/>
        <v>/jbt/bbm/tvqh/njqd/nzpvt/tdz/fgd</v>
      </c>
      <c r="H319" t="str">
        <f t="shared" si="37"/>
        <v/>
      </c>
      <c r="I319" t="str">
        <f t="shared" si="38"/>
        <v/>
      </c>
    </row>
    <row r="320" spans="1:9" ht="17" x14ac:dyDescent="0.25">
      <c r="A320" s="3" t="s">
        <v>41</v>
      </c>
      <c r="B320">
        <f t="shared" si="33"/>
        <v>0</v>
      </c>
      <c r="C320" t="str">
        <f t="shared" si="34"/>
        <v/>
      </c>
      <c r="D320">
        <f t="shared" si="35"/>
        <v>0</v>
      </c>
      <c r="E320" t="str" cm="1">
        <f t="array" ref="E320">_xlfn.IFS(C320="cd",IF(RIGHT(A320,2)=" /","/",IF(D320=1,F319,E319&amp;RIGHT(A320,LEN(A320)-5)&amp;"/")),TRUE,E319)</f>
        <v>/jbt/bbm/tvqh/njqd/nzpvt/tdz/</v>
      </c>
      <c r="F320" t="str">
        <f>IF(E320="/","",IF(C320="cd",IF(D320=1,VLOOKUP(F319,$E$1:F319,2,FALSE),E319),F319))</f>
        <v>/jbt/bbm/tvqh/njqd/nzpvt/</v>
      </c>
      <c r="G320" t="str">
        <f t="shared" si="36"/>
        <v>/jbt/bbm/tvqh/njqd/nzpvt/tdz/pfqcbp</v>
      </c>
      <c r="H320" t="str">
        <f t="shared" si="37"/>
        <v/>
      </c>
      <c r="I320" t="str">
        <f t="shared" si="38"/>
        <v/>
      </c>
    </row>
    <row r="321" spans="1:9" ht="17" x14ac:dyDescent="0.25">
      <c r="A321" s="3" t="s">
        <v>42</v>
      </c>
      <c r="B321">
        <f t="shared" si="33"/>
        <v>0</v>
      </c>
      <c r="C321" t="str">
        <f t="shared" si="34"/>
        <v/>
      </c>
      <c r="D321">
        <f t="shared" si="35"/>
        <v>0</v>
      </c>
      <c r="E321" t="str" cm="1">
        <f t="array" ref="E321">_xlfn.IFS(C321="cd",IF(RIGHT(A321,2)=" /","/",IF(D321=1,F320,E320&amp;RIGHT(A321,LEN(A321)-5)&amp;"/")),TRUE,E320)</f>
        <v>/jbt/bbm/tvqh/njqd/nzpvt/tdz/</v>
      </c>
      <c r="F321" t="str">
        <f>IF(E321="/","",IF(C321="cd",IF(D321=1,VLOOKUP(F320,$E$1:F320,2,FALSE),E320),F320))</f>
        <v>/jbt/bbm/tvqh/njqd/nzpvt/</v>
      </c>
      <c r="G321" t="str">
        <f t="shared" si="36"/>
        <v>/jbt/bbm/tvqh/njqd/nzpvt/tdz/tdz</v>
      </c>
      <c r="H321" t="str">
        <f t="shared" si="37"/>
        <v/>
      </c>
      <c r="I321" t="str">
        <f t="shared" si="38"/>
        <v/>
      </c>
    </row>
    <row r="322" spans="1:9" ht="17" x14ac:dyDescent="0.25">
      <c r="A322" s="3" t="s">
        <v>184</v>
      </c>
      <c r="B322">
        <f t="shared" si="33"/>
        <v>0</v>
      </c>
      <c r="C322" t="str">
        <f t="shared" si="34"/>
        <v/>
      </c>
      <c r="D322">
        <f t="shared" si="35"/>
        <v>0</v>
      </c>
      <c r="E322" t="str" cm="1">
        <f t="array" ref="E322">_xlfn.IFS(C322="cd",IF(RIGHT(A322,2)=" /","/",IF(D322=1,F321,E321&amp;RIGHT(A322,LEN(A322)-5)&amp;"/")),TRUE,E321)</f>
        <v>/jbt/bbm/tvqh/njqd/nzpvt/tdz/</v>
      </c>
      <c r="F322" t="str">
        <f>IF(E322="/","",IF(C322="cd",IF(D322=1,VLOOKUP(F321,$E$1:F321,2,FALSE),E321),F321))</f>
        <v>/jbt/bbm/tvqh/njqd/nzpvt/</v>
      </c>
      <c r="G322" t="str">
        <f t="shared" si="36"/>
        <v/>
      </c>
      <c r="H322" t="str">
        <f t="shared" si="37"/>
        <v>/jbt/bbm/tvqh/njqd/nzpvt/tdz/vttcn.mgp</v>
      </c>
      <c r="I322">
        <f t="shared" si="38"/>
        <v>137421</v>
      </c>
    </row>
    <row r="323" spans="1:9" ht="17" x14ac:dyDescent="0.25">
      <c r="A323" s="3" t="s">
        <v>185</v>
      </c>
      <c r="B323">
        <f t="shared" ref="B323:B386" si="39">IF(LEFT(A323,1)="$",1,0)</f>
        <v>0</v>
      </c>
      <c r="C323" t="str">
        <f t="shared" ref="C323:C386" si="40">IF(B323=1,RIGHT(LEFT(A323,4),2),"")</f>
        <v/>
      </c>
      <c r="D323">
        <f t="shared" ref="D323:D386" si="41">IF(C323="cd",IF(RIGHT(A323,3)=" ..",1,0),0)</f>
        <v>0</v>
      </c>
      <c r="E323" t="str" cm="1">
        <f t="array" ref="E323">_xlfn.IFS(C323="cd",IF(RIGHT(A323,2)=" /","/",IF(D323=1,F322,E322&amp;RIGHT(A323,LEN(A323)-5)&amp;"/")),TRUE,E322)</f>
        <v>/jbt/bbm/tvqh/njqd/nzpvt/tdz/</v>
      </c>
      <c r="F323" t="str">
        <f>IF(E323="/","",IF(C323="cd",IF(D323=1,VLOOKUP(F322,$E$1:F322,2,FALSE),E322),F322))</f>
        <v>/jbt/bbm/tvqh/njqd/nzpvt/</v>
      </c>
      <c r="G323" t="str">
        <f t="shared" ref="G323:G386" si="42">IF(LEFT(A323,3)="dir",E323&amp;RIGHT(A323,LEN(A323)-4),"")</f>
        <v/>
      </c>
      <c r="H323" t="str">
        <f t="shared" ref="H323:H386" si="43">IF(AND(LEFT(A323,3)&lt;&gt;"dir",LEFT(A323,1)&lt;&gt;"$"),E323&amp;RIGHT(A323,LEN(A323)-FIND(" ",A323)),"")</f>
        <v>/jbt/bbm/tvqh/njqd/nzpvt/tdz/wzmrclw.qbq</v>
      </c>
      <c r="I323">
        <f t="shared" ref="I323:I386" si="44">IFERROR(IF(H323="","",LEFT(A323,FIND(" ",A323)-1))*1,"")</f>
        <v>308378</v>
      </c>
    </row>
    <row r="324" spans="1:9" ht="17" x14ac:dyDescent="0.25">
      <c r="A324" s="3" t="s">
        <v>186</v>
      </c>
      <c r="B324">
        <f t="shared" si="39"/>
        <v>1</v>
      </c>
      <c r="C324" t="str">
        <f t="shared" si="40"/>
        <v>cd</v>
      </c>
      <c r="D324">
        <f t="shared" si="41"/>
        <v>0</v>
      </c>
      <c r="E324" t="str" cm="1">
        <f t="array" ref="E324">_xlfn.IFS(C324="cd",IF(RIGHT(A324,2)=" /","/",IF(D324=1,F323,E323&amp;RIGHT(A324,LEN(A324)-5)&amp;"/")),TRUE,E323)</f>
        <v>/jbt/bbm/tvqh/njqd/nzpvt/tdz/fgd/</v>
      </c>
      <c r="F324" t="str">
        <f>IF(E324="/","",IF(C324="cd",IF(D324=1,VLOOKUP(F323,$E$1:F323,2,FALSE),E323),F323))</f>
        <v>/jbt/bbm/tvqh/njqd/nzpvt/tdz/</v>
      </c>
      <c r="G324" t="str">
        <f t="shared" si="42"/>
        <v/>
      </c>
      <c r="H324" t="str">
        <f t="shared" si="43"/>
        <v/>
      </c>
      <c r="I324" t="str">
        <f t="shared" si="44"/>
        <v/>
      </c>
    </row>
    <row r="325" spans="1:9" ht="17" x14ac:dyDescent="0.25">
      <c r="A325" s="3" t="s">
        <v>3</v>
      </c>
      <c r="B325">
        <f t="shared" si="39"/>
        <v>1</v>
      </c>
      <c r="C325" t="str">
        <f t="shared" si="40"/>
        <v>ls</v>
      </c>
      <c r="D325">
        <f t="shared" si="41"/>
        <v>0</v>
      </c>
      <c r="E325" t="str" cm="1">
        <f t="array" ref="E325">_xlfn.IFS(C325="cd",IF(RIGHT(A325,2)=" /","/",IF(D325=1,F324,E324&amp;RIGHT(A325,LEN(A325)-5)&amp;"/")),TRUE,E324)</f>
        <v>/jbt/bbm/tvqh/njqd/nzpvt/tdz/fgd/</v>
      </c>
      <c r="F325" t="str">
        <f>IF(E325="/","",IF(C325="cd",IF(D325=1,VLOOKUP(F324,$E$1:F324,2,FALSE),E324),F324))</f>
        <v>/jbt/bbm/tvqh/njqd/nzpvt/tdz/</v>
      </c>
      <c r="G325" t="str">
        <f t="shared" si="42"/>
        <v/>
      </c>
      <c r="H325" t="str">
        <f t="shared" si="43"/>
        <v/>
      </c>
      <c r="I325" t="str">
        <f t="shared" si="44"/>
        <v/>
      </c>
    </row>
    <row r="326" spans="1:9" ht="17" x14ac:dyDescent="0.25">
      <c r="A326" s="3" t="s">
        <v>187</v>
      </c>
      <c r="B326">
        <f t="shared" si="39"/>
        <v>0</v>
      </c>
      <c r="C326" t="str">
        <f t="shared" si="40"/>
        <v/>
      </c>
      <c r="D326">
        <f t="shared" si="41"/>
        <v>0</v>
      </c>
      <c r="E326" t="str" cm="1">
        <f t="array" ref="E326">_xlfn.IFS(C326="cd",IF(RIGHT(A326,2)=" /","/",IF(D326=1,F325,E325&amp;RIGHT(A326,LEN(A326)-5)&amp;"/")),TRUE,E325)</f>
        <v>/jbt/bbm/tvqh/njqd/nzpvt/tdz/fgd/</v>
      </c>
      <c r="F326" t="str">
        <f>IF(E326="/","",IF(C326="cd",IF(D326=1,VLOOKUP(F325,$E$1:F325,2,FALSE),E325),F325))</f>
        <v>/jbt/bbm/tvqh/njqd/nzpvt/tdz/</v>
      </c>
      <c r="G326" t="str">
        <f t="shared" si="42"/>
        <v/>
      </c>
      <c r="H326" t="str">
        <f t="shared" si="43"/>
        <v>/jbt/bbm/tvqh/njqd/nzpvt/tdz/fgd/gdzrjn</v>
      </c>
      <c r="I326">
        <f t="shared" si="44"/>
        <v>75974</v>
      </c>
    </row>
    <row r="327" spans="1:9" ht="17" x14ac:dyDescent="0.25">
      <c r="A327" s="3" t="s">
        <v>188</v>
      </c>
      <c r="B327">
        <f t="shared" si="39"/>
        <v>0</v>
      </c>
      <c r="C327" t="str">
        <f t="shared" si="40"/>
        <v/>
      </c>
      <c r="D327">
        <f t="shared" si="41"/>
        <v>0</v>
      </c>
      <c r="E327" t="str" cm="1">
        <f t="array" ref="E327">_xlfn.IFS(C327="cd",IF(RIGHT(A327,2)=" /","/",IF(D327=1,F326,E326&amp;RIGHT(A327,LEN(A327)-5)&amp;"/")),TRUE,E326)</f>
        <v>/jbt/bbm/tvqh/njqd/nzpvt/tdz/fgd/</v>
      </c>
      <c r="F327" t="str">
        <f>IF(E327="/","",IF(C327="cd",IF(D327=1,VLOOKUP(F326,$E$1:F326,2,FALSE),E326),F326))</f>
        <v>/jbt/bbm/tvqh/njqd/nzpvt/tdz/</v>
      </c>
      <c r="G327" t="str">
        <f t="shared" si="42"/>
        <v>/jbt/bbm/tvqh/njqd/nzpvt/tdz/fgd/zfvwp</v>
      </c>
      <c r="H327" t="str">
        <f t="shared" si="43"/>
        <v/>
      </c>
      <c r="I327" t="str">
        <f t="shared" si="44"/>
        <v/>
      </c>
    </row>
    <row r="328" spans="1:9" ht="17" x14ac:dyDescent="0.25">
      <c r="A328" s="3" t="s">
        <v>189</v>
      </c>
      <c r="B328">
        <f t="shared" si="39"/>
        <v>1</v>
      </c>
      <c r="C328" t="str">
        <f t="shared" si="40"/>
        <v>cd</v>
      </c>
      <c r="D328">
        <f t="shared" si="41"/>
        <v>0</v>
      </c>
      <c r="E328" t="str" cm="1">
        <f t="array" ref="E328">_xlfn.IFS(C328="cd",IF(RIGHT(A328,2)=" /","/",IF(D328=1,F327,E327&amp;RIGHT(A328,LEN(A328)-5)&amp;"/")),TRUE,E327)</f>
        <v>/jbt/bbm/tvqh/njqd/nzpvt/tdz/fgd/zfvwp/</v>
      </c>
      <c r="F328" t="str">
        <f>IF(E328="/","",IF(C328="cd",IF(D328=1,VLOOKUP(F327,$E$1:F327,2,FALSE),E327),F327))</f>
        <v>/jbt/bbm/tvqh/njqd/nzpvt/tdz/fgd/</v>
      </c>
      <c r="G328" t="str">
        <f t="shared" si="42"/>
        <v/>
      </c>
      <c r="H328" t="str">
        <f t="shared" si="43"/>
        <v/>
      </c>
      <c r="I328" t="str">
        <f t="shared" si="44"/>
        <v/>
      </c>
    </row>
    <row r="329" spans="1:9" ht="17" x14ac:dyDescent="0.25">
      <c r="A329" s="3" t="s">
        <v>3</v>
      </c>
      <c r="B329">
        <f t="shared" si="39"/>
        <v>1</v>
      </c>
      <c r="C329" t="str">
        <f t="shared" si="40"/>
        <v>ls</v>
      </c>
      <c r="D329">
        <f t="shared" si="41"/>
        <v>0</v>
      </c>
      <c r="E329" t="str" cm="1">
        <f t="array" ref="E329">_xlfn.IFS(C329="cd",IF(RIGHT(A329,2)=" /","/",IF(D329=1,F328,E328&amp;RIGHT(A329,LEN(A329)-5)&amp;"/")),TRUE,E328)</f>
        <v>/jbt/bbm/tvqh/njqd/nzpvt/tdz/fgd/zfvwp/</v>
      </c>
      <c r="F329" t="str">
        <f>IF(E329="/","",IF(C329="cd",IF(D329=1,VLOOKUP(F328,$E$1:F328,2,FALSE),E328),F328))</f>
        <v>/jbt/bbm/tvqh/njqd/nzpvt/tdz/fgd/</v>
      </c>
      <c r="G329" t="str">
        <f t="shared" si="42"/>
        <v/>
      </c>
      <c r="H329" t="str">
        <f t="shared" si="43"/>
        <v/>
      </c>
      <c r="I329" t="str">
        <f t="shared" si="44"/>
        <v/>
      </c>
    </row>
    <row r="330" spans="1:9" ht="17" x14ac:dyDescent="0.25">
      <c r="A330" s="3" t="s">
        <v>190</v>
      </c>
      <c r="B330">
        <f t="shared" si="39"/>
        <v>0</v>
      </c>
      <c r="C330" t="str">
        <f t="shared" si="40"/>
        <v/>
      </c>
      <c r="D330">
        <f t="shared" si="41"/>
        <v>0</v>
      </c>
      <c r="E330" t="str" cm="1">
        <f t="array" ref="E330">_xlfn.IFS(C330="cd",IF(RIGHT(A330,2)=" /","/",IF(D330=1,F329,E329&amp;RIGHT(A330,LEN(A330)-5)&amp;"/")),TRUE,E329)</f>
        <v>/jbt/bbm/tvqh/njqd/nzpvt/tdz/fgd/zfvwp/</v>
      </c>
      <c r="F330" t="str">
        <f>IF(E330="/","",IF(C330="cd",IF(D330=1,VLOOKUP(F329,$E$1:F329,2,FALSE),E329),F329))</f>
        <v>/jbt/bbm/tvqh/njqd/nzpvt/tdz/fgd/</v>
      </c>
      <c r="G330" t="str">
        <f t="shared" si="42"/>
        <v/>
      </c>
      <c r="H330" t="str">
        <f t="shared" si="43"/>
        <v>/jbt/bbm/tvqh/njqd/nzpvt/tdz/fgd/zfvwp/nlr</v>
      </c>
      <c r="I330">
        <f t="shared" si="44"/>
        <v>48696</v>
      </c>
    </row>
    <row r="331" spans="1:9" ht="17" x14ac:dyDescent="0.25">
      <c r="A331" s="3" t="s">
        <v>24</v>
      </c>
      <c r="B331">
        <f t="shared" si="39"/>
        <v>1</v>
      </c>
      <c r="C331" t="str">
        <f t="shared" si="40"/>
        <v>cd</v>
      </c>
      <c r="D331">
        <f t="shared" si="41"/>
        <v>1</v>
      </c>
      <c r="E331" t="str" cm="1">
        <f t="array" ref="E331">_xlfn.IFS(C331="cd",IF(RIGHT(A331,2)=" /","/",IF(D331=1,F330,E330&amp;RIGHT(A331,LEN(A331)-5)&amp;"/")),TRUE,E330)</f>
        <v>/jbt/bbm/tvqh/njqd/nzpvt/tdz/fgd/</v>
      </c>
      <c r="F331" t="str">
        <f>IF(E331="/","",IF(C331="cd",IF(D331=1,VLOOKUP(F330,$E$1:F330,2,FALSE),E330),F330))</f>
        <v>/jbt/bbm/tvqh/njqd/nzpvt/tdz/</v>
      </c>
      <c r="G331" t="str">
        <f t="shared" si="42"/>
        <v/>
      </c>
      <c r="H331" t="str">
        <f t="shared" si="43"/>
        <v/>
      </c>
      <c r="I331" t="str">
        <f t="shared" si="44"/>
        <v/>
      </c>
    </row>
    <row r="332" spans="1:9" ht="17" x14ac:dyDescent="0.25">
      <c r="A332" s="3" t="s">
        <v>24</v>
      </c>
      <c r="B332">
        <f t="shared" si="39"/>
        <v>1</v>
      </c>
      <c r="C332" t="str">
        <f t="shared" si="40"/>
        <v>cd</v>
      </c>
      <c r="D332">
        <f t="shared" si="41"/>
        <v>1</v>
      </c>
      <c r="E332" t="str" cm="1">
        <f t="array" ref="E332">_xlfn.IFS(C332="cd",IF(RIGHT(A332,2)=" /","/",IF(D332=1,F331,E331&amp;RIGHT(A332,LEN(A332)-5)&amp;"/")),TRUE,E331)</f>
        <v>/jbt/bbm/tvqh/njqd/nzpvt/tdz/</v>
      </c>
      <c r="F332" t="str">
        <f>IF(E332="/","",IF(C332="cd",IF(D332=1,VLOOKUP(F331,$E$1:F331,2,FALSE),E331),F331))</f>
        <v>/jbt/bbm/tvqh/njqd/nzpvt/</v>
      </c>
      <c r="G332" t="str">
        <f t="shared" si="42"/>
        <v/>
      </c>
      <c r="H332" t="str">
        <f t="shared" si="43"/>
        <v/>
      </c>
      <c r="I332" t="str">
        <f t="shared" si="44"/>
        <v/>
      </c>
    </row>
    <row r="333" spans="1:9" ht="17" x14ac:dyDescent="0.25">
      <c r="A333" s="3" t="s">
        <v>74</v>
      </c>
      <c r="B333">
        <f t="shared" si="39"/>
        <v>1</v>
      </c>
      <c r="C333" t="str">
        <f t="shared" si="40"/>
        <v>cd</v>
      </c>
      <c r="D333">
        <f t="shared" si="41"/>
        <v>0</v>
      </c>
      <c r="E333" t="str" cm="1">
        <f t="array" ref="E333">_xlfn.IFS(C333="cd",IF(RIGHT(A333,2)=" /","/",IF(D333=1,F332,E332&amp;RIGHT(A333,LEN(A333)-5)&amp;"/")),TRUE,E332)</f>
        <v>/jbt/bbm/tvqh/njqd/nzpvt/tdz/pfqcbp/</v>
      </c>
      <c r="F333" t="str">
        <f>IF(E333="/","",IF(C333="cd",IF(D333=1,VLOOKUP(F332,$E$1:F332,2,FALSE),E332),F332))</f>
        <v>/jbt/bbm/tvqh/njqd/nzpvt/tdz/</v>
      </c>
      <c r="G333" t="str">
        <f t="shared" si="42"/>
        <v/>
      </c>
      <c r="H333" t="str">
        <f t="shared" si="43"/>
        <v/>
      </c>
      <c r="I333" t="str">
        <f t="shared" si="44"/>
        <v/>
      </c>
    </row>
    <row r="334" spans="1:9" ht="17" x14ac:dyDescent="0.25">
      <c r="A334" s="3" t="s">
        <v>3</v>
      </c>
      <c r="B334">
        <f t="shared" si="39"/>
        <v>1</v>
      </c>
      <c r="C334" t="str">
        <f t="shared" si="40"/>
        <v>ls</v>
      </c>
      <c r="D334">
        <f t="shared" si="41"/>
        <v>0</v>
      </c>
      <c r="E334" t="str" cm="1">
        <f t="array" ref="E334">_xlfn.IFS(C334="cd",IF(RIGHT(A334,2)=" /","/",IF(D334=1,F333,E333&amp;RIGHT(A334,LEN(A334)-5)&amp;"/")),TRUE,E333)</f>
        <v>/jbt/bbm/tvqh/njqd/nzpvt/tdz/pfqcbp/</v>
      </c>
      <c r="F334" t="str">
        <f>IF(E334="/","",IF(C334="cd",IF(D334=1,VLOOKUP(F333,$E$1:F333,2,FALSE),E333),F333))</f>
        <v>/jbt/bbm/tvqh/njqd/nzpvt/tdz/</v>
      </c>
      <c r="G334" t="str">
        <f t="shared" si="42"/>
        <v/>
      </c>
      <c r="H334" t="str">
        <f t="shared" si="43"/>
        <v/>
      </c>
      <c r="I334" t="str">
        <f t="shared" si="44"/>
        <v/>
      </c>
    </row>
    <row r="335" spans="1:9" ht="17" x14ac:dyDescent="0.25">
      <c r="A335" s="3" t="s">
        <v>191</v>
      </c>
      <c r="B335">
        <f t="shared" si="39"/>
        <v>0</v>
      </c>
      <c r="C335" t="str">
        <f t="shared" si="40"/>
        <v/>
      </c>
      <c r="D335">
        <f t="shared" si="41"/>
        <v>0</v>
      </c>
      <c r="E335" t="str" cm="1">
        <f t="array" ref="E335">_xlfn.IFS(C335="cd",IF(RIGHT(A335,2)=" /","/",IF(D335=1,F334,E334&amp;RIGHT(A335,LEN(A335)-5)&amp;"/")),TRUE,E334)</f>
        <v>/jbt/bbm/tvqh/njqd/nzpvt/tdz/pfqcbp/</v>
      </c>
      <c r="F335" t="str">
        <f>IF(E335="/","",IF(C335="cd",IF(D335=1,VLOOKUP(F334,$E$1:F334,2,FALSE),E334),F334))</f>
        <v>/jbt/bbm/tvqh/njqd/nzpvt/tdz/</v>
      </c>
      <c r="G335" t="str">
        <f t="shared" si="42"/>
        <v/>
      </c>
      <c r="H335" t="str">
        <f t="shared" si="43"/>
        <v>/jbt/bbm/tvqh/njqd/nzpvt/tdz/pfqcbp/wfp.lgp</v>
      </c>
      <c r="I335">
        <f t="shared" si="44"/>
        <v>126220</v>
      </c>
    </row>
    <row r="336" spans="1:9" ht="17" x14ac:dyDescent="0.25">
      <c r="A336" s="3" t="s">
        <v>192</v>
      </c>
      <c r="B336">
        <f t="shared" si="39"/>
        <v>0</v>
      </c>
      <c r="C336" t="str">
        <f t="shared" si="40"/>
        <v/>
      </c>
      <c r="D336">
        <f t="shared" si="41"/>
        <v>0</v>
      </c>
      <c r="E336" t="str" cm="1">
        <f t="array" ref="E336">_xlfn.IFS(C336="cd",IF(RIGHT(A336,2)=" /","/",IF(D336=1,F335,E335&amp;RIGHT(A336,LEN(A336)-5)&amp;"/")),TRUE,E335)</f>
        <v>/jbt/bbm/tvqh/njqd/nzpvt/tdz/pfqcbp/</v>
      </c>
      <c r="F336" t="str">
        <f>IF(E336="/","",IF(C336="cd",IF(D336=1,VLOOKUP(F335,$E$1:F335,2,FALSE),E335),F335))</f>
        <v>/jbt/bbm/tvqh/njqd/nzpvt/tdz/</v>
      </c>
      <c r="G336" t="str">
        <f t="shared" si="42"/>
        <v/>
      </c>
      <c r="H336" t="str">
        <f t="shared" si="43"/>
        <v>/jbt/bbm/tvqh/njqd/nzpvt/tdz/pfqcbp/zshscwhf.wvm</v>
      </c>
      <c r="I336">
        <f t="shared" si="44"/>
        <v>68328</v>
      </c>
    </row>
    <row r="337" spans="1:9" ht="17" x14ac:dyDescent="0.25">
      <c r="A337" s="3" t="s">
        <v>24</v>
      </c>
      <c r="B337">
        <f t="shared" si="39"/>
        <v>1</v>
      </c>
      <c r="C337" t="str">
        <f t="shared" si="40"/>
        <v>cd</v>
      </c>
      <c r="D337">
        <f t="shared" si="41"/>
        <v>1</v>
      </c>
      <c r="E337" t="str" cm="1">
        <f t="array" ref="E337">_xlfn.IFS(C337="cd",IF(RIGHT(A337,2)=" /","/",IF(D337=1,F336,E336&amp;RIGHT(A337,LEN(A337)-5)&amp;"/")),TRUE,E336)</f>
        <v>/jbt/bbm/tvqh/njqd/nzpvt/tdz/</v>
      </c>
      <c r="F337" t="str">
        <f>IF(E337="/","",IF(C337="cd",IF(D337=1,VLOOKUP(F336,$E$1:F336,2,FALSE),E336),F336))</f>
        <v>/jbt/bbm/tvqh/njqd/nzpvt/</v>
      </c>
      <c r="G337" t="str">
        <f t="shared" si="42"/>
        <v/>
      </c>
      <c r="H337" t="str">
        <f t="shared" si="43"/>
        <v/>
      </c>
      <c r="I337" t="str">
        <f t="shared" si="44"/>
        <v/>
      </c>
    </row>
    <row r="338" spans="1:9" ht="17" x14ac:dyDescent="0.25">
      <c r="A338" s="3" t="s">
        <v>128</v>
      </c>
      <c r="B338">
        <f t="shared" si="39"/>
        <v>1</v>
      </c>
      <c r="C338" t="str">
        <f t="shared" si="40"/>
        <v>cd</v>
      </c>
      <c r="D338">
        <f t="shared" si="41"/>
        <v>0</v>
      </c>
      <c r="E338" t="str" cm="1">
        <f t="array" ref="E338">_xlfn.IFS(C338="cd",IF(RIGHT(A338,2)=" /","/",IF(D338=1,F337,E337&amp;RIGHT(A338,LEN(A338)-5)&amp;"/")),TRUE,E337)</f>
        <v>/jbt/bbm/tvqh/njqd/nzpvt/tdz/tdz/</v>
      </c>
      <c r="F338" t="str">
        <f>IF(E338="/","",IF(C338="cd",IF(D338=1,VLOOKUP(F337,$E$1:F337,2,FALSE),E337),F337))</f>
        <v>/jbt/bbm/tvqh/njqd/nzpvt/tdz/</v>
      </c>
      <c r="G338" t="str">
        <f t="shared" si="42"/>
        <v/>
      </c>
      <c r="H338" t="str">
        <f t="shared" si="43"/>
        <v/>
      </c>
      <c r="I338" t="str">
        <f t="shared" si="44"/>
        <v/>
      </c>
    </row>
    <row r="339" spans="1:9" ht="17" x14ac:dyDescent="0.25">
      <c r="A339" s="3" t="s">
        <v>3</v>
      </c>
      <c r="B339">
        <f t="shared" si="39"/>
        <v>1</v>
      </c>
      <c r="C339" t="str">
        <f t="shared" si="40"/>
        <v>ls</v>
      </c>
      <c r="D339">
        <f t="shared" si="41"/>
        <v>0</v>
      </c>
      <c r="E339" t="str" cm="1">
        <f t="array" ref="E339">_xlfn.IFS(C339="cd",IF(RIGHT(A339,2)=" /","/",IF(D339=1,F338,E338&amp;RIGHT(A339,LEN(A339)-5)&amp;"/")),TRUE,E338)</f>
        <v>/jbt/bbm/tvqh/njqd/nzpvt/tdz/tdz/</v>
      </c>
      <c r="F339" t="str">
        <f>IF(E339="/","",IF(C339="cd",IF(D339=1,VLOOKUP(F338,$E$1:F338,2,FALSE),E338),F338))</f>
        <v>/jbt/bbm/tvqh/njqd/nzpvt/tdz/</v>
      </c>
      <c r="G339" t="str">
        <f t="shared" si="42"/>
        <v/>
      </c>
      <c r="H339" t="str">
        <f t="shared" si="43"/>
        <v/>
      </c>
      <c r="I339" t="str">
        <f t="shared" si="44"/>
        <v/>
      </c>
    </row>
    <row r="340" spans="1:9" ht="17" x14ac:dyDescent="0.25">
      <c r="A340" s="3" t="s">
        <v>193</v>
      </c>
      <c r="B340">
        <f t="shared" si="39"/>
        <v>0</v>
      </c>
      <c r="C340" t="str">
        <f t="shared" si="40"/>
        <v/>
      </c>
      <c r="D340">
        <f t="shared" si="41"/>
        <v>0</v>
      </c>
      <c r="E340" t="str" cm="1">
        <f t="array" ref="E340">_xlfn.IFS(C340="cd",IF(RIGHT(A340,2)=" /","/",IF(D340=1,F339,E339&amp;RIGHT(A340,LEN(A340)-5)&amp;"/")),TRUE,E339)</f>
        <v>/jbt/bbm/tvqh/njqd/nzpvt/tdz/tdz/</v>
      </c>
      <c r="F340" t="str">
        <f>IF(E340="/","",IF(C340="cd",IF(D340=1,VLOOKUP(F339,$E$1:F339,2,FALSE),E339),F339))</f>
        <v>/jbt/bbm/tvqh/njqd/nzpvt/tdz/</v>
      </c>
      <c r="G340" t="str">
        <f t="shared" si="42"/>
        <v>/jbt/bbm/tvqh/njqd/nzpvt/tdz/tdz/gwpps</v>
      </c>
      <c r="H340" t="str">
        <f t="shared" si="43"/>
        <v/>
      </c>
      <c r="I340" t="str">
        <f t="shared" si="44"/>
        <v/>
      </c>
    </row>
    <row r="341" spans="1:9" ht="17" x14ac:dyDescent="0.25">
      <c r="A341" s="3" t="s">
        <v>194</v>
      </c>
      <c r="B341">
        <f t="shared" si="39"/>
        <v>0</v>
      </c>
      <c r="C341" t="str">
        <f t="shared" si="40"/>
        <v/>
      </c>
      <c r="D341">
        <f t="shared" si="41"/>
        <v>0</v>
      </c>
      <c r="E341" t="str" cm="1">
        <f t="array" ref="E341">_xlfn.IFS(C341="cd",IF(RIGHT(A341,2)=" /","/",IF(D341=1,F340,E340&amp;RIGHT(A341,LEN(A341)-5)&amp;"/")),TRUE,E340)</f>
        <v>/jbt/bbm/tvqh/njqd/nzpvt/tdz/tdz/</v>
      </c>
      <c r="F341" t="str">
        <f>IF(E341="/","",IF(C341="cd",IF(D341=1,VLOOKUP(F340,$E$1:F340,2,FALSE),E340),F340))</f>
        <v>/jbt/bbm/tvqh/njqd/nzpvt/tdz/</v>
      </c>
      <c r="G341" t="str">
        <f t="shared" si="42"/>
        <v>/jbt/bbm/tvqh/njqd/nzpvt/tdz/tdz/zdbsq</v>
      </c>
      <c r="H341" t="str">
        <f t="shared" si="43"/>
        <v/>
      </c>
      <c r="I341" t="str">
        <f t="shared" si="44"/>
        <v/>
      </c>
    </row>
    <row r="342" spans="1:9" ht="17" x14ac:dyDescent="0.25">
      <c r="A342" s="3" t="s">
        <v>195</v>
      </c>
      <c r="B342">
        <f t="shared" si="39"/>
        <v>1</v>
      </c>
      <c r="C342" t="str">
        <f t="shared" si="40"/>
        <v>cd</v>
      </c>
      <c r="D342">
        <f t="shared" si="41"/>
        <v>0</v>
      </c>
      <c r="E342" t="str" cm="1">
        <f t="array" ref="E342">_xlfn.IFS(C342="cd",IF(RIGHT(A342,2)=" /","/",IF(D342=1,F341,E341&amp;RIGHT(A342,LEN(A342)-5)&amp;"/")),TRUE,E341)</f>
        <v>/jbt/bbm/tvqh/njqd/nzpvt/tdz/tdz/gwpps/</v>
      </c>
      <c r="F342" t="str">
        <f>IF(E342="/","",IF(C342="cd",IF(D342=1,VLOOKUP(F341,$E$1:F341,2,FALSE),E341),F341))</f>
        <v>/jbt/bbm/tvqh/njqd/nzpvt/tdz/tdz/</v>
      </c>
      <c r="G342" t="str">
        <f t="shared" si="42"/>
        <v/>
      </c>
      <c r="H342" t="str">
        <f t="shared" si="43"/>
        <v/>
      </c>
      <c r="I342" t="str">
        <f t="shared" si="44"/>
        <v/>
      </c>
    </row>
    <row r="343" spans="1:9" ht="17" x14ac:dyDescent="0.25">
      <c r="A343" s="3" t="s">
        <v>3</v>
      </c>
      <c r="B343">
        <f t="shared" si="39"/>
        <v>1</v>
      </c>
      <c r="C343" t="str">
        <f t="shared" si="40"/>
        <v>ls</v>
      </c>
      <c r="D343">
        <f t="shared" si="41"/>
        <v>0</v>
      </c>
      <c r="E343" t="str" cm="1">
        <f t="array" ref="E343">_xlfn.IFS(C343="cd",IF(RIGHT(A343,2)=" /","/",IF(D343=1,F342,E342&amp;RIGHT(A343,LEN(A343)-5)&amp;"/")),TRUE,E342)</f>
        <v>/jbt/bbm/tvqh/njqd/nzpvt/tdz/tdz/gwpps/</v>
      </c>
      <c r="F343" t="str">
        <f>IF(E343="/","",IF(C343="cd",IF(D343=1,VLOOKUP(F342,$E$1:F342,2,FALSE),E342),F342))</f>
        <v>/jbt/bbm/tvqh/njqd/nzpvt/tdz/tdz/</v>
      </c>
      <c r="G343" t="str">
        <f t="shared" si="42"/>
        <v/>
      </c>
      <c r="H343" t="str">
        <f t="shared" si="43"/>
        <v/>
      </c>
      <c r="I343" t="str">
        <f t="shared" si="44"/>
        <v/>
      </c>
    </row>
    <row r="344" spans="1:9" ht="17" x14ac:dyDescent="0.25">
      <c r="A344" s="3" t="s">
        <v>196</v>
      </c>
      <c r="B344">
        <f t="shared" si="39"/>
        <v>0</v>
      </c>
      <c r="C344" t="str">
        <f t="shared" si="40"/>
        <v/>
      </c>
      <c r="D344">
        <f t="shared" si="41"/>
        <v>0</v>
      </c>
      <c r="E344" t="str" cm="1">
        <f t="array" ref="E344">_xlfn.IFS(C344="cd",IF(RIGHT(A344,2)=" /","/",IF(D344=1,F343,E343&amp;RIGHT(A344,LEN(A344)-5)&amp;"/")),TRUE,E343)</f>
        <v>/jbt/bbm/tvqh/njqd/nzpvt/tdz/tdz/gwpps/</v>
      </c>
      <c r="F344" t="str">
        <f>IF(E344="/","",IF(C344="cd",IF(D344=1,VLOOKUP(F343,$E$1:F343,2,FALSE),E343),F343))</f>
        <v>/jbt/bbm/tvqh/njqd/nzpvt/tdz/tdz/</v>
      </c>
      <c r="G344" t="str">
        <f t="shared" si="42"/>
        <v/>
      </c>
      <c r="H344" t="str">
        <f t="shared" si="43"/>
        <v>/jbt/bbm/tvqh/njqd/nzpvt/tdz/tdz/gwpps/bccsm.rqq</v>
      </c>
      <c r="I344">
        <f t="shared" si="44"/>
        <v>193706</v>
      </c>
    </row>
    <row r="345" spans="1:9" ht="17" x14ac:dyDescent="0.25">
      <c r="A345" s="3" t="s">
        <v>24</v>
      </c>
      <c r="B345">
        <f t="shared" si="39"/>
        <v>1</v>
      </c>
      <c r="C345" t="str">
        <f t="shared" si="40"/>
        <v>cd</v>
      </c>
      <c r="D345">
        <f t="shared" si="41"/>
        <v>1</v>
      </c>
      <c r="E345" t="str" cm="1">
        <f t="array" ref="E345">_xlfn.IFS(C345="cd",IF(RIGHT(A345,2)=" /","/",IF(D345=1,F344,E344&amp;RIGHT(A345,LEN(A345)-5)&amp;"/")),TRUE,E344)</f>
        <v>/jbt/bbm/tvqh/njqd/nzpvt/tdz/tdz/</v>
      </c>
      <c r="F345" t="str">
        <f>IF(E345="/","",IF(C345="cd",IF(D345=1,VLOOKUP(F344,$E$1:F344,2,FALSE),E344),F344))</f>
        <v>/jbt/bbm/tvqh/njqd/nzpvt/tdz/</v>
      </c>
      <c r="G345" t="str">
        <f t="shared" si="42"/>
        <v/>
      </c>
      <c r="H345" t="str">
        <f t="shared" si="43"/>
        <v/>
      </c>
      <c r="I345" t="str">
        <f t="shared" si="44"/>
        <v/>
      </c>
    </row>
    <row r="346" spans="1:9" ht="17" x14ac:dyDescent="0.25">
      <c r="A346" s="3" t="s">
        <v>197</v>
      </c>
      <c r="B346">
        <f t="shared" si="39"/>
        <v>1</v>
      </c>
      <c r="C346" t="str">
        <f t="shared" si="40"/>
        <v>cd</v>
      </c>
      <c r="D346">
        <f t="shared" si="41"/>
        <v>0</v>
      </c>
      <c r="E346" t="str" cm="1">
        <f t="array" ref="E346">_xlfn.IFS(C346="cd",IF(RIGHT(A346,2)=" /","/",IF(D346=1,F345,E345&amp;RIGHT(A346,LEN(A346)-5)&amp;"/")),TRUE,E345)</f>
        <v>/jbt/bbm/tvqh/njqd/nzpvt/tdz/tdz/zdbsq/</v>
      </c>
      <c r="F346" t="str">
        <f>IF(E346="/","",IF(C346="cd",IF(D346=1,VLOOKUP(F345,$E$1:F345,2,FALSE),E345),F345))</f>
        <v>/jbt/bbm/tvqh/njqd/nzpvt/tdz/tdz/</v>
      </c>
      <c r="G346" t="str">
        <f t="shared" si="42"/>
        <v/>
      </c>
      <c r="H346" t="str">
        <f t="shared" si="43"/>
        <v/>
      </c>
      <c r="I346" t="str">
        <f t="shared" si="44"/>
        <v/>
      </c>
    </row>
    <row r="347" spans="1:9" ht="17" x14ac:dyDescent="0.25">
      <c r="A347" s="3" t="s">
        <v>3</v>
      </c>
      <c r="B347">
        <f t="shared" si="39"/>
        <v>1</v>
      </c>
      <c r="C347" t="str">
        <f t="shared" si="40"/>
        <v>ls</v>
      </c>
      <c r="D347">
        <f t="shared" si="41"/>
        <v>0</v>
      </c>
      <c r="E347" t="str" cm="1">
        <f t="array" ref="E347">_xlfn.IFS(C347="cd",IF(RIGHT(A347,2)=" /","/",IF(D347=1,F346,E346&amp;RIGHT(A347,LEN(A347)-5)&amp;"/")),TRUE,E346)</f>
        <v>/jbt/bbm/tvqh/njqd/nzpvt/tdz/tdz/zdbsq/</v>
      </c>
      <c r="F347" t="str">
        <f>IF(E347="/","",IF(C347="cd",IF(D347=1,VLOOKUP(F346,$E$1:F346,2,FALSE),E346),F346))</f>
        <v>/jbt/bbm/tvqh/njqd/nzpvt/tdz/tdz/</v>
      </c>
      <c r="G347" t="str">
        <f t="shared" si="42"/>
        <v/>
      </c>
      <c r="H347" t="str">
        <f t="shared" si="43"/>
        <v/>
      </c>
      <c r="I347" t="str">
        <f t="shared" si="44"/>
        <v/>
      </c>
    </row>
    <row r="348" spans="1:9" ht="17" x14ac:dyDescent="0.25">
      <c r="A348" s="3" t="s">
        <v>198</v>
      </c>
      <c r="B348">
        <f t="shared" si="39"/>
        <v>0</v>
      </c>
      <c r="C348" t="str">
        <f t="shared" si="40"/>
        <v/>
      </c>
      <c r="D348">
        <f t="shared" si="41"/>
        <v>0</v>
      </c>
      <c r="E348" t="str" cm="1">
        <f t="array" ref="E348">_xlfn.IFS(C348="cd",IF(RIGHT(A348,2)=" /","/",IF(D348=1,F347,E347&amp;RIGHT(A348,LEN(A348)-5)&amp;"/")),TRUE,E347)</f>
        <v>/jbt/bbm/tvqh/njqd/nzpvt/tdz/tdz/zdbsq/</v>
      </c>
      <c r="F348" t="str">
        <f>IF(E348="/","",IF(C348="cd",IF(D348=1,VLOOKUP(F347,$E$1:F347,2,FALSE),E347),F347))</f>
        <v>/jbt/bbm/tvqh/njqd/nzpvt/tdz/tdz/</v>
      </c>
      <c r="G348" t="str">
        <f t="shared" si="42"/>
        <v/>
      </c>
      <c r="H348" t="str">
        <f t="shared" si="43"/>
        <v>/jbt/bbm/tvqh/njqd/nzpvt/tdz/tdz/zdbsq/vqwwh</v>
      </c>
      <c r="I348">
        <f t="shared" si="44"/>
        <v>90049</v>
      </c>
    </row>
    <row r="349" spans="1:9" ht="17" x14ac:dyDescent="0.25">
      <c r="A349" s="3" t="s">
        <v>24</v>
      </c>
      <c r="B349">
        <f t="shared" si="39"/>
        <v>1</v>
      </c>
      <c r="C349" t="str">
        <f t="shared" si="40"/>
        <v>cd</v>
      </c>
      <c r="D349">
        <f t="shared" si="41"/>
        <v>1</v>
      </c>
      <c r="E349" t="str" cm="1">
        <f t="array" ref="E349">_xlfn.IFS(C349="cd",IF(RIGHT(A349,2)=" /","/",IF(D349=1,F348,E348&amp;RIGHT(A349,LEN(A349)-5)&amp;"/")),TRUE,E348)</f>
        <v>/jbt/bbm/tvqh/njqd/nzpvt/tdz/tdz/</v>
      </c>
      <c r="F349" t="str">
        <f>IF(E349="/","",IF(C349="cd",IF(D349=1,VLOOKUP(F348,$E$1:F348,2,FALSE),E348),F348))</f>
        <v>/jbt/bbm/tvqh/njqd/nzpvt/tdz/</v>
      </c>
      <c r="G349" t="str">
        <f t="shared" si="42"/>
        <v/>
      </c>
      <c r="H349" t="str">
        <f t="shared" si="43"/>
        <v/>
      </c>
      <c r="I349" t="str">
        <f t="shared" si="44"/>
        <v/>
      </c>
    </row>
    <row r="350" spans="1:9" ht="17" x14ac:dyDescent="0.25">
      <c r="A350" s="3" t="s">
        <v>24</v>
      </c>
      <c r="B350">
        <f t="shared" si="39"/>
        <v>1</v>
      </c>
      <c r="C350" t="str">
        <f t="shared" si="40"/>
        <v>cd</v>
      </c>
      <c r="D350">
        <f t="shared" si="41"/>
        <v>1</v>
      </c>
      <c r="E350" t="str" cm="1">
        <f t="array" ref="E350">_xlfn.IFS(C350="cd",IF(RIGHT(A350,2)=" /","/",IF(D350=1,F349,E349&amp;RIGHT(A350,LEN(A350)-5)&amp;"/")),TRUE,E349)</f>
        <v>/jbt/bbm/tvqh/njqd/nzpvt/tdz/</v>
      </c>
      <c r="F350" t="str">
        <f>IF(E350="/","",IF(C350="cd",IF(D350=1,VLOOKUP(F349,$E$1:F349,2,FALSE),E349),F349))</f>
        <v>/jbt/bbm/tvqh/njqd/nzpvt/</v>
      </c>
      <c r="G350" t="str">
        <f t="shared" si="42"/>
        <v/>
      </c>
      <c r="H350" t="str">
        <f t="shared" si="43"/>
        <v/>
      </c>
      <c r="I350" t="str">
        <f t="shared" si="44"/>
        <v/>
      </c>
    </row>
    <row r="351" spans="1:9" ht="17" x14ac:dyDescent="0.25">
      <c r="A351" s="3" t="s">
        <v>24</v>
      </c>
      <c r="B351">
        <f t="shared" si="39"/>
        <v>1</v>
      </c>
      <c r="C351" t="str">
        <f t="shared" si="40"/>
        <v>cd</v>
      </c>
      <c r="D351">
        <f t="shared" si="41"/>
        <v>1</v>
      </c>
      <c r="E351" t="str" cm="1">
        <f t="array" ref="E351">_xlfn.IFS(C351="cd",IF(RIGHT(A351,2)=" /","/",IF(D351=1,F350,E350&amp;RIGHT(A351,LEN(A351)-5)&amp;"/")),TRUE,E350)</f>
        <v>/jbt/bbm/tvqh/njqd/nzpvt/</v>
      </c>
      <c r="F351" t="str">
        <f>IF(E351="/","",IF(C351="cd",IF(D351=1,VLOOKUP(F350,$E$1:F350,2,FALSE),E350),F350))</f>
        <v>/jbt/bbm/tvqh/njqd/</v>
      </c>
      <c r="G351" t="str">
        <f t="shared" si="42"/>
        <v/>
      </c>
      <c r="H351" t="str">
        <f t="shared" si="43"/>
        <v/>
      </c>
      <c r="I351" t="str">
        <f t="shared" si="44"/>
        <v/>
      </c>
    </row>
    <row r="352" spans="1:9" ht="17" x14ac:dyDescent="0.25">
      <c r="A352" s="3" t="s">
        <v>24</v>
      </c>
      <c r="B352">
        <f t="shared" si="39"/>
        <v>1</v>
      </c>
      <c r="C352" t="str">
        <f t="shared" si="40"/>
        <v>cd</v>
      </c>
      <c r="D352">
        <f t="shared" si="41"/>
        <v>1</v>
      </c>
      <c r="E352" t="str" cm="1">
        <f t="array" ref="E352">_xlfn.IFS(C352="cd",IF(RIGHT(A352,2)=" /","/",IF(D352=1,F351,E351&amp;RIGHT(A352,LEN(A352)-5)&amp;"/")),TRUE,E351)</f>
        <v>/jbt/bbm/tvqh/njqd/</v>
      </c>
      <c r="F352" t="str">
        <f>IF(E352="/","",IF(C352="cd",IF(D352=1,VLOOKUP(F351,$E$1:F351,2,FALSE),E351),F351))</f>
        <v>/jbt/bbm/tvqh/</v>
      </c>
      <c r="G352" t="str">
        <f t="shared" si="42"/>
        <v/>
      </c>
      <c r="H352" t="str">
        <f t="shared" si="43"/>
        <v/>
      </c>
      <c r="I352" t="str">
        <f t="shared" si="44"/>
        <v/>
      </c>
    </row>
    <row r="353" spans="1:9" ht="17" x14ac:dyDescent="0.25">
      <c r="A353" s="3" t="s">
        <v>199</v>
      </c>
      <c r="B353">
        <f t="shared" si="39"/>
        <v>1</v>
      </c>
      <c r="C353" t="str">
        <f t="shared" si="40"/>
        <v>cd</v>
      </c>
      <c r="D353">
        <f t="shared" si="41"/>
        <v>0</v>
      </c>
      <c r="E353" t="str" cm="1">
        <f t="array" ref="E353">_xlfn.IFS(C353="cd",IF(RIGHT(A353,2)=" /","/",IF(D353=1,F352,E352&amp;RIGHT(A353,LEN(A353)-5)&amp;"/")),TRUE,E352)</f>
        <v>/jbt/bbm/tvqh/njqd/vtvwjhm/</v>
      </c>
      <c r="F353" t="str">
        <f>IF(E353="/","",IF(C353="cd",IF(D353=1,VLOOKUP(F352,$E$1:F352,2,FALSE),E352),F352))</f>
        <v>/jbt/bbm/tvqh/njqd/</v>
      </c>
      <c r="G353" t="str">
        <f t="shared" si="42"/>
        <v/>
      </c>
      <c r="H353" t="str">
        <f t="shared" si="43"/>
        <v/>
      </c>
      <c r="I353" t="str">
        <f t="shared" si="44"/>
        <v/>
      </c>
    </row>
    <row r="354" spans="1:9" ht="17" x14ac:dyDescent="0.25">
      <c r="A354" s="3" t="s">
        <v>3</v>
      </c>
      <c r="B354">
        <f t="shared" si="39"/>
        <v>1</v>
      </c>
      <c r="C354" t="str">
        <f t="shared" si="40"/>
        <v>ls</v>
      </c>
      <c r="D354">
        <f t="shared" si="41"/>
        <v>0</v>
      </c>
      <c r="E354" t="str" cm="1">
        <f t="array" ref="E354">_xlfn.IFS(C354="cd",IF(RIGHT(A354,2)=" /","/",IF(D354=1,F353,E353&amp;RIGHT(A354,LEN(A354)-5)&amp;"/")),TRUE,E353)</f>
        <v>/jbt/bbm/tvqh/njqd/vtvwjhm/</v>
      </c>
      <c r="F354" t="str">
        <f>IF(E354="/","",IF(C354="cd",IF(D354=1,VLOOKUP(F353,$E$1:F353,2,FALSE),E353),F353))</f>
        <v>/jbt/bbm/tvqh/njqd/</v>
      </c>
      <c r="G354" t="str">
        <f t="shared" si="42"/>
        <v/>
      </c>
      <c r="H354" t="str">
        <f t="shared" si="43"/>
        <v/>
      </c>
      <c r="I354" t="str">
        <f t="shared" si="44"/>
        <v/>
      </c>
    </row>
    <row r="355" spans="1:9" ht="17" x14ac:dyDescent="0.25">
      <c r="A355" s="3" t="s">
        <v>200</v>
      </c>
      <c r="B355">
        <f t="shared" si="39"/>
        <v>0</v>
      </c>
      <c r="C355" t="str">
        <f t="shared" si="40"/>
        <v/>
      </c>
      <c r="D355">
        <f t="shared" si="41"/>
        <v>0</v>
      </c>
      <c r="E355" t="str" cm="1">
        <f t="array" ref="E355">_xlfn.IFS(C355="cd",IF(RIGHT(A355,2)=" /","/",IF(D355=1,F354,E354&amp;RIGHT(A355,LEN(A355)-5)&amp;"/")),TRUE,E354)</f>
        <v>/jbt/bbm/tvqh/njqd/vtvwjhm/</v>
      </c>
      <c r="F355" t="str">
        <f>IF(E355="/","",IF(C355="cd",IF(D355=1,VLOOKUP(F354,$E$1:F354,2,FALSE),E354),F354))</f>
        <v>/jbt/bbm/tvqh/njqd/</v>
      </c>
      <c r="G355" t="str">
        <f t="shared" si="42"/>
        <v/>
      </c>
      <c r="H355" t="str">
        <f t="shared" si="43"/>
        <v>/jbt/bbm/tvqh/njqd/vtvwjhm/bccsm.rqq</v>
      </c>
      <c r="I355">
        <f t="shared" si="44"/>
        <v>291688</v>
      </c>
    </row>
    <row r="356" spans="1:9" ht="17" x14ac:dyDescent="0.25">
      <c r="A356" s="3" t="s">
        <v>201</v>
      </c>
      <c r="B356">
        <f t="shared" si="39"/>
        <v>0</v>
      </c>
      <c r="C356" t="str">
        <f t="shared" si="40"/>
        <v/>
      </c>
      <c r="D356">
        <f t="shared" si="41"/>
        <v>0</v>
      </c>
      <c r="E356" t="str" cm="1">
        <f t="array" ref="E356">_xlfn.IFS(C356="cd",IF(RIGHT(A356,2)=" /","/",IF(D356=1,F355,E355&amp;RIGHT(A356,LEN(A356)-5)&amp;"/")),TRUE,E355)</f>
        <v>/jbt/bbm/tvqh/njqd/vtvwjhm/</v>
      </c>
      <c r="F356" t="str">
        <f>IF(E356="/","",IF(C356="cd",IF(D356=1,VLOOKUP(F355,$E$1:F355,2,FALSE),E355),F355))</f>
        <v>/jbt/bbm/tvqh/njqd/</v>
      </c>
      <c r="G356" t="str">
        <f t="shared" si="42"/>
        <v>/jbt/bbm/tvqh/njqd/vtvwjhm/dnjgl</v>
      </c>
      <c r="H356" t="str">
        <f t="shared" si="43"/>
        <v/>
      </c>
      <c r="I356" t="str">
        <f t="shared" si="44"/>
        <v/>
      </c>
    </row>
    <row r="357" spans="1:9" ht="17" x14ac:dyDescent="0.25">
      <c r="A357" s="3" t="s">
        <v>202</v>
      </c>
      <c r="B357">
        <f t="shared" si="39"/>
        <v>0</v>
      </c>
      <c r="C357" t="str">
        <f t="shared" si="40"/>
        <v/>
      </c>
      <c r="D357">
        <f t="shared" si="41"/>
        <v>0</v>
      </c>
      <c r="E357" t="str" cm="1">
        <f t="array" ref="E357">_xlfn.IFS(C357="cd",IF(RIGHT(A357,2)=" /","/",IF(D357=1,F356,E356&amp;RIGHT(A357,LEN(A357)-5)&amp;"/")),TRUE,E356)</f>
        <v>/jbt/bbm/tvqh/njqd/vtvwjhm/</v>
      </c>
      <c r="F357" t="str">
        <f>IF(E357="/","",IF(C357="cd",IF(D357=1,VLOOKUP(F356,$E$1:F356,2,FALSE),E356),F356))</f>
        <v>/jbt/bbm/tvqh/njqd/</v>
      </c>
      <c r="G357" t="str">
        <f t="shared" si="42"/>
        <v/>
      </c>
      <c r="H357" t="str">
        <f t="shared" si="43"/>
        <v>/jbt/bbm/tvqh/njqd/vtvwjhm/drcmppfs</v>
      </c>
      <c r="I357">
        <f t="shared" si="44"/>
        <v>17554</v>
      </c>
    </row>
    <row r="358" spans="1:9" ht="17" x14ac:dyDescent="0.25">
      <c r="A358" s="3" t="s">
        <v>203</v>
      </c>
      <c r="B358">
        <f t="shared" si="39"/>
        <v>1</v>
      </c>
      <c r="C358" t="str">
        <f t="shared" si="40"/>
        <v>cd</v>
      </c>
      <c r="D358">
        <f t="shared" si="41"/>
        <v>0</v>
      </c>
      <c r="E358" t="str" cm="1">
        <f t="array" ref="E358">_xlfn.IFS(C358="cd",IF(RIGHT(A358,2)=" /","/",IF(D358=1,F357,E357&amp;RIGHT(A358,LEN(A358)-5)&amp;"/")),TRUE,E357)</f>
        <v>/jbt/bbm/tvqh/njqd/vtvwjhm/dnjgl/</v>
      </c>
      <c r="F358" t="str">
        <f>IF(E358="/","",IF(C358="cd",IF(D358=1,VLOOKUP(F357,$E$1:F357,2,FALSE),E357),F357))</f>
        <v>/jbt/bbm/tvqh/njqd/vtvwjhm/</v>
      </c>
      <c r="G358" t="str">
        <f t="shared" si="42"/>
        <v/>
      </c>
      <c r="H358" t="str">
        <f t="shared" si="43"/>
        <v/>
      </c>
      <c r="I358" t="str">
        <f t="shared" si="44"/>
        <v/>
      </c>
    </row>
    <row r="359" spans="1:9" ht="17" x14ac:dyDescent="0.25">
      <c r="A359" s="3" t="s">
        <v>3</v>
      </c>
      <c r="B359">
        <f t="shared" si="39"/>
        <v>1</v>
      </c>
      <c r="C359" t="str">
        <f t="shared" si="40"/>
        <v>ls</v>
      </c>
      <c r="D359">
        <f t="shared" si="41"/>
        <v>0</v>
      </c>
      <c r="E359" t="str" cm="1">
        <f t="array" ref="E359">_xlfn.IFS(C359="cd",IF(RIGHT(A359,2)=" /","/",IF(D359=1,F358,E358&amp;RIGHT(A359,LEN(A359)-5)&amp;"/")),TRUE,E358)</f>
        <v>/jbt/bbm/tvqh/njqd/vtvwjhm/dnjgl/</v>
      </c>
      <c r="F359" t="str">
        <f>IF(E359="/","",IF(C359="cd",IF(D359=1,VLOOKUP(F358,$E$1:F358,2,FALSE),E358),F358))</f>
        <v>/jbt/bbm/tvqh/njqd/vtvwjhm/</v>
      </c>
      <c r="G359" t="str">
        <f t="shared" si="42"/>
        <v/>
      </c>
      <c r="H359" t="str">
        <f t="shared" si="43"/>
        <v/>
      </c>
      <c r="I359" t="str">
        <f t="shared" si="44"/>
        <v/>
      </c>
    </row>
    <row r="360" spans="1:9" ht="17" x14ac:dyDescent="0.25">
      <c r="A360" s="3" t="s">
        <v>204</v>
      </c>
      <c r="B360">
        <f t="shared" si="39"/>
        <v>0</v>
      </c>
      <c r="C360" t="str">
        <f t="shared" si="40"/>
        <v/>
      </c>
      <c r="D360">
        <f t="shared" si="41"/>
        <v>0</v>
      </c>
      <c r="E360" t="str" cm="1">
        <f t="array" ref="E360">_xlfn.IFS(C360="cd",IF(RIGHT(A360,2)=" /","/",IF(D360=1,F359,E359&amp;RIGHT(A360,LEN(A360)-5)&amp;"/")),TRUE,E359)</f>
        <v>/jbt/bbm/tvqh/njqd/vtvwjhm/dnjgl/</v>
      </c>
      <c r="F360" t="str">
        <f>IF(E360="/","",IF(C360="cd",IF(D360=1,VLOOKUP(F359,$E$1:F359,2,FALSE),E359),F359))</f>
        <v>/jbt/bbm/tvqh/njqd/vtvwjhm/</v>
      </c>
      <c r="G360" t="str">
        <f t="shared" si="42"/>
        <v>/jbt/bbm/tvqh/njqd/vtvwjhm/dnjgl/lpdzhhf</v>
      </c>
      <c r="H360" t="str">
        <f t="shared" si="43"/>
        <v/>
      </c>
      <c r="I360" t="str">
        <f t="shared" si="44"/>
        <v/>
      </c>
    </row>
    <row r="361" spans="1:9" ht="17" x14ac:dyDescent="0.25">
      <c r="A361" s="3" t="s">
        <v>96</v>
      </c>
      <c r="B361">
        <f t="shared" si="39"/>
        <v>0</v>
      </c>
      <c r="C361" t="str">
        <f t="shared" si="40"/>
        <v/>
      </c>
      <c r="D361">
        <f t="shared" si="41"/>
        <v>0</v>
      </c>
      <c r="E361" t="str" cm="1">
        <f t="array" ref="E361">_xlfn.IFS(C361="cd",IF(RIGHT(A361,2)=" /","/",IF(D361=1,F360,E360&amp;RIGHT(A361,LEN(A361)-5)&amp;"/")),TRUE,E360)</f>
        <v>/jbt/bbm/tvqh/njqd/vtvwjhm/dnjgl/</v>
      </c>
      <c r="F361" t="str">
        <f>IF(E361="/","",IF(C361="cd",IF(D361=1,VLOOKUP(F360,$E$1:F360,2,FALSE),E360),F360))</f>
        <v>/jbt/bbm/tvqh/njqd/vtvwjhm/</v>
      </c>
      <c r="G361" t="str">
        <f t="shared" si="42"/>
        <v>/jbt/bbm/tvqh/njqd/vtvwjhm/dnjgl/nlfv</v>
      </c>
      <c r="H361" t="str">
        <f t="shared" si="43"/>
        <v/>
      </c>
      <c r="I361" t="str">
        <f t="shared" si="44"/>
        <v/>
      </c>
    </row>
    <row r="362" spans="1:9" ht="17" x14ac:dyDescent="0.25">
      <c r="A362" s="3" t="s">
        <v>205</v>
      </c>
      <c r="B362">
        <f t="shared" si="39"/>
        <v>0</v>
      </c>
      <c r="C362" t="str">
        <f t="shared" si="40"/>
        <v/>
      </c>
      <c r="D362">
        <f t="shared" si="41"/>
        <v>0</v>
      </c>
      <c r="E362" t="str" cm="1">
        <f t="array" ref="E362">_xlfn.IFS(C362="cd",IF(RIGHT(A362,2)=" /","/",IF(D362=1,F361,E361&amp;RIGHT(A362,LEN(A362)-5)&amp;"/")),TRUE,E361)</f>
        <v>/jbt/bbm/tvqh/njqd/vtvwjhm/dnjgl/</v>
      </c>
      <c r="F362" t="str">
        <f>IF(E362="/","",IF(C362="cd",IF(D362=1,VLOOKUP(F361,$E$1:F361,2,FALSE),E361),F361))</f>
        <v>/jbt/bbm/tvqh/njqd/vtvwjhm/</v>
      </c>
      <c r="G362" t="str">
        <f t="shared" si="42"/>
        <v>/jbt/bbm/tvqh/njqd/vtvwjhm/dnjgl/nmbrz</v>
      </c>
      <c r="H362" t="str">
        <f t="shared" si="43"/>
        <v/>
      </c>
      <c r="I362" t="str">
        <f t="shared" si="44"/>
        <v/>
      </c>
    </row>
    <row r="363" spans="1:9" ht="17" x14ac:dyDescent="0.25">
      <c r="A363" s="3" t="s">
        <v>206</v>
      </c>
      <c r="B363">
        <f t="shared" si="39"/>
        <v>0</v>
      </c>
      <c r="C363" t="str">
        <f t="shared" si="40"/>
        <v/>
      </c>
      <c r="D363">
        <f t="shared" si="41"/>
        <v>0</v>
      </c>
      <c r="E363" t="str" cm="1">
        <f t="array" ref="E363">_xlfn.IFS(C363="cd",IF(RIGHT(A363,2)=" /","/",IF(D363=1,F362,E362&amp;RIGHT(A363,LEN(A363)-5)&amp;"/")),TRUE,E362)</f>
        <v>/jbt/bbm/tvqh/njqd/vtvwjhm/dnjgl/</v>
      </c>
      <c r="F363" t="str">
        <f>IF(E363="/","",IF(C363="cd",IF(D363=1,VLOOKUP(F362,$E$1:F362,2,FALSE),E362),F362))</f>
        <v>/jbt/bbm/tvqh/njqd/vtvwjhm/</v>
      </c>
      <c r="G363" t="str">
        <f t="shared" si="42"/>
        <v/>
      </c>
      <c r="H363" t="str">
        <f t="shared" si="43"/>
        <v>/jbt/bbm/tvqh/njqd/vtvwjhm/dnjgl/vbgwhhnq</v>
      </c>
      <c r="I363">
        <f t="shared" si="44"/>
        <v>168524</v>
      </c>
    </row>
    <row r="364" spans="1:9" ht="17" x14ac:dyDescent="0.25">
      <c r="A364" s="3" t="s">
        <v>207</v>
      </c>
      <c r="B364">
        <f t="shared" si="39"/>
        <v>1</v>
      </c>
      <c r="C364" t="str">
        <f t="shared" si="40"/>
        <v>cd</v>
      </c>
      <c r="D364">
        <f t="shared" si="41"/>
        <v>0</v>
      </c>
      <c r="E364" t="str" cm="1">
        <f t="array" ref="E364">_xlfn.IFS(C364="cd",IF(RIGHT(A364,2)=" /","/",IF(D364=1,F363,E363&amp;RIGHT(A364,LEN(A364)-5)&amp;"/")),TRUE,E363)</f>
        <v>/jbt/bbm/tvqh/njqd/vtvwjhm/dnjgl/lpdzhhf/</v>
      </c>
      <c r="F364" t="str">
        <f>IF(E364="/","",IF(C364="cd",IF(D364=1,VLOOKUP(F363,$E$1:F363,2,FALSE),E363),F363))</f>
        <v>/jbt/bbm/tvqh/njqd/vtvwjhm/dnjgl/</v>
      </c>
      <c r="G364" t="str">
        <f t="shared" si="42"/>
        <v/>
      </c>
      <c r="H364" t="str">
        <f t="shared" si="43"/>
        <v/>
      </c>
      <c r="I364" t="str">
        <f t="shared" si="44"/>
        <v/>
      </c>
    </row>
    <row r="365" spans="1:9" ht="17" x14ac:dyDescent="0.25">
      <c r="A365" s="3" t="s">
        <v>3</v>
      </c>
      <c r="B365">
        <f t="shared" si="39"/>
        <v>1</v>
      </c>
      <c r="C365" t="str">
        <f t="shared" si="40"/>
        <v>ls</v>
      </c>
      <c r="D365">
        <f t="shared" si="41"/>
        <v>0</v>
      </c>
      <c r="E365" t="str" cm="1">
        <f t="array" ref="E365">_xlfn.IFS(C365="cd",IF(RIGHT(A365,2)=" /","/",IF(D365=1,F364,E364&amp;RIGHT(A365,LEN(A365)-5)&amp;"/")),TRUE,E364)</f>
        <v>/jbt/bbm/tvqh/njqd/vtvwjhm/dnjgl/lpdzhhf/</v>
      </c>
      <c r="F365" t="str">
        <f>IF(E365="/","",IF(C365="cd",IF(D365=1,VLOOKUP(F364,$E$1:F364,2,FALSE),E364),F364))</f>
        <v>/jbt/bbm/tvqh/njqd/vtvwjhm/dnjgl/</v>
      </c>
      <c r="G365" t="str">
        <f t="shared" si="42"/>
        <v/>
      </c>
      <c r="H365" t="str">
        <f t="shared" si="43"/>
        <v/>
      </c>
      <c r="I365" t="str">
        <f t="shared" si="44"/>
        <v/>
      </c>
    </row>
    <row r="366" spans="1:9" ht="17" x14ac:dyDescent="0.25">
      <c r="A366" s="3" t="s">
        <v>208</v>
      </c>
      <c r="B366">
        <f t="shared" si="39"/>
        <v>0</v>
      </c>
      <c r="C366" t="str">
        <f t="shared" si="40"/>
        <v/>
      </c>
      <c r="D366">
        <f t="shared" si="41"/>
        <v>0</v>
      </c>
      <c r="E366" t="str" cm="1">
        <f t="array" ref="E366">_xlfn.IFS(C366="cd",IF(RIGHT(A366,2)=" /","/",IF(D366=1,F365,E365&amp;RIGHT(A366,LEN(A366)-5)&amp;"/")),TRUE,E365)</f>
        <v>/jbt/bbm/tvqh/njqd/vtvwjhm/dnjgl/lpdzhhf/</v>
      </c>
      <c r="F366" t="str">
        <f>IF(E366="/","",IF(C366="cd",IF(D366=1,VLOOKUP(F365,$E$1:F365,2,FALSE),E365),F365))</f>
        <v>/jbt/bbm/tvqh/njqd/vtvwjhm/dnjgl/</v>
      </c>
      <c r="G366" t="str">
        <f t="shared" si="42"/>
        <v/>
      </c>
      <c r="H366" t="str">
        <f t="shared" si="43"/>
        <v>/jbt/bbm/tvqh/njqd/vtvwjhm/dnjgl/lpdzhhf/nlfv.wsf</v>
      </c>
      <c r="I366">
        <f t="shared" si="44"/>
        <v>317727</v>
      </c>
    </row>
    <row r="367" spans="1:9" ht="17" x14ac:dyDescent="0.25">
      <c r="A367" s="3" t="s">
        <v>209</v>
      </c>
      <c r="B367">
        <f t="shared" si="39"/>
        <v>0</v>
      </c>
      <c r="C367" t="str">
        <f t="shared" si="40"/>
        <v/>
      </c>
      <c r="D367">
        <f t="shared" si="41"/>
        <v>0</v>
      </c>
      <c r="E367" t="str" cm="1">
        <f t="array" ref="E367">_xlfn.IFS(C367="cd",IF(RIGHT(A367,2)=" /","/",IF(D367=1,F366,E366&amp;RIGHT(A367,LEN(A367)-5)&amp;"/")),TRUE,E366)</f>
        <v>/jbt/bbm/tvqh/njqd/vtvwjhm/dnjgl/lpdzhhf/</v>
      </c>
      <c r="F367" t="str">
        <f>IF(E367="/","",IF(C367="cd",IF(D367=1,VLOOKUP(F366,$E$1:F366,2,FALSE),E366),F366))</f>
        <v>/jbt/bbm/tvqh/njqd/vtvwjhm/dnjgl/</v>
      </c>
      <c r="G367" t="str">
        <f t="shared" si="42"/>
        <v/>
      </c>
      <c r="H367" t="str">
        <f t="shared" si="43"/>
        <v>/jbt/bbm/tvqh/njqd/vtvwjhm/dnjgl/lpdzhhf/nlr</v>
      </c>
      <c r="I367">
        <f t="shared" si="44"/>
        <v>75497</v>
      </c>
    </row>
    <row r="368" spans="1:9" ht="17" x14ac:dyDescent="0.25">
      <c r="A368" s="3" t="s">
        <v>210</v>
      </c>
      <c r="B368">
        <f t="shared" si="39"/>
        <v>0</v>
      </c>
      <c r="C368" t="str">
        <f t="shared" si="40"/>
        <v/>
      </c>
      <c r="D368">
        <f t="shared" si="41"/>
        <v>0</v>
      </c>
      <c r="E368" t="str" cm="1">
        <f t="array" ref="E368">_xlfn.IFS(C368="cd",IF(RIGHT(A368,2)=" /","/",IF(D368=1,F367,E367&amp;RIGHT(A368,LEN(A368)-5)&amp;"/")),TRUE,E367)</f>
        <v>/jbt/bbm/tvqh/njqd/vtvwjhm/dnjgl/lpdzhhf/</v>
      </c>
      <c r="F368" t="str">
        <f>IF(E368="/","",IF(C368="cd",IF(D368=1,VLOOKUP(F367,$E$1:F367,2,FALSE),E367),F367))</f>
        <v>/jbt/bbm/tvqh/njqd/vtvwjhm/dnjgl/</v>
      </c>
      <c r="G368" t="str">
        <f t="shared" si="42"/>
        <v/>
      </c>
      <c r="H368" t="str">
        <f t="shared" si="43"/>
        <v>/jbt/bbm/tvqh/njqd/vtvwjhm/dnjgl/lpdzhhf/wfp.lgp</v>
      </c>
      <c r="I368">
        <f t="shared" si="44"/>
        <v>105712</v>
      </c>
    </row>
    <row r="369" spans="1:9" ht="17" x14ac:dyDescent="0.25">
      <c r="A369" s="3" t="s">
        <v>24</v>
      </c>
      <c r="B369">
        <f t="shared" si="39"/>
        <v>1</v>
      </c>
      <c r="C369" t="str">
        <f t="shared" si="40"/>
        <v>cd</v>
      </c>
      <c r="D369">
        <f t="shared" si="41"/>
        <v>1</v>
      </c>
      <c r="E369" t="str" cm="1">
        <f t="array" ref="E369">_xlfn.IFS(C369="cd",IF(RIGHT(A369,2)=" /","/",IF(D369=1,F368,E368&amp;RIGHT(A369,LEN(A369)-5)&amp;"/")),TRUE,E368)</f>
        <v>/jbt/bbm/tvqh/njqd/vtvwjhm/dnjgl/</v>
      </c>
      <c r="F369" t="str">
        <f>IF(E369="/","",IF(C369="cd",IF(D369=1,VLOOKUP(F368,$E$1:F368,2,FALSE),E368),F368))</f>
        <v>/jbt/bbm/tvqh/njqd/vtvwjhm/</v>
      </c>
      <c r="G369" t="str">
        <f t="shared" si="42"/>
        <v/>
      </c>
      <c r="H369" t="str">
        <f t="shared" si="43"/>
        <v/>
      </c>
      <c r="I369" t="str">
        <f t="shared" si="44"/>
        <v/>
      </c>
    </row>
    <row r="370" spans="1:9" ht="17" x14ac:dyDescent="0.25">
      <c r="A370" s="3" t="s">
        <v>97</v>
      </c>
      <c r="B370">
        <f t="shared" si="39"/>
        <v>1</v>
      </c>
      <c r="C370" t="str">
        <f t="shared" si="40"/>
        <v>cd</v>
      </c>
      <c r="D370">
        <f t="shared" si="41"/>
        <v>0</v>
      </c>
      <c r="E370" t="str" cm="1">
        <f t="array" ref="E370">_xlfn.IFS(C370="cd",IF(RIGHT(A370,2)=" /","/",IF(D370=1,F369,E369&amp;RIGHT(A370,LEN(A370)-5)&amp;"/")),TRUE,E369)</f>
        <v>/jbt/bbm/tvqh/njqd/vtvwjhm/dnjgl/nlfv/</v>
      </c>
      <c r="F370" t="str">
        <f>IF(E370="/","",IF(C370="cd",IF(D370=1,VLOOKUP(F369,$E$1:F369,2,FALSE),E369),F369))</f>
        <v>/jbt/bbm/tvqh/njqd/vtvwjhm/dnjgl/</v>
      </c>
      <c r="G370" t="str">
        <f t="shared" si="42"/>
        <v/>
      </c>
      <c r="H370" t="str">
        <f t="shared" si="43"/>
        <v/>
      </c>
      <c r="I370" t="str">
        <f t="shared" si="44"/>
        <v/>
      </c>
    </row>
    <row r="371" spans="1:9" ht="17" x14ac:dyDescent="0.25">
      <c r="A371" s="3" t="s">
        <v>3</v>
      </c>
      <c r="B371">
        <f t="shared" si="39"/>
        <v>1</v>
      </c>
      <c r="C371" t="str">
        <f t="shared" si="40"/>
        <v>ls</v>
      </c>
      <c r="D371">
        <f t="shared" si="41"/>
        <v>0</v>
      </c>
      <c r="E371" t="str" cm="1">
        <f t="array" ref="E371">_xlfn.IFS(C371="cd",IF(RIGHT(A371,2)=" /","/",IF(D371=1,F370,E370&amp;RIGHT(A371,LEN(A371)-5)&amp;"/")),TRUE,E370)</f>
        <v>/jbt/bbm/tvqh/njqd/vtvwjhm/dnjgl/nlfv/</v>
      </c>
      <c r="F371" t="str">
        <f>IF(E371="/","",IF(C371="cd",IF(D371=1,VLOOKUP(F370,$E$1:F370,2,FALSE),E370),F370))</f>
        <v>/jbt/bbm/tvqh/njqd/vtvwjhm/dnjgl/</v>
      </c>
      <c r="G371" t="str">
        <f t="shared" si="42"/>
        <v/>
      </c>
      <c r="H371" t="str">
        <f t="shared" si="43"/>
        <v/>
      </c>
      <c r="I371" t="str">
        <f t="shared" si="44"/>
        <v/>
      </c>
    </row>
    <row r="372" spans="1:9" ht="17" x14ac:dyDescent="0.25">
      <c r="A372" s="3" t="s">
        <v>211</v>
      </c>
      <c r="B372">
        <f t="shared" si="39"/>
        <v>0</v>
      </c>
      <c r="C372" t="str">
        <f t="shared" si="40"/>
        <v/>
      </c>
      <c r="D372">
        <f t="shared" si="41"/>
        <v>0</v>
      </c>
      <c r="E372" t="str" cm="1">
        <f t="array" ref="E372">_xlfn.IFS(C372="cd",IF(RIGHT(A372,2)=" /","/",IF(D372=1,F371,E371&amp;RIGHT(A372,LEN(A372)-5)&amp;"/")),TRUE,E371)</f>
        <v>/jbt/bbm/tvqh/njqd/vtvwjhm/dnjgl/nlfv/</v>
      </c>
      <c r="F372" t="str">
        <f>IF(E372="/","",IF(C372="cd",IF(D372=1,VLOOKUP(F371,$E$1:F371,2,FALSE),E371),F371))</f>
        <v>/jbt/bbm/tvqh/njqd/vtvwjhm/dnjgl/</v>
      </c>
      <c r="G372" t="str">
        <f t="shared" si="42"/>
        <v/>
      </c>
      <c r="H372" t="str">
        <f t="shared" si="43"/>
        <v>/jbt/bbm/tvqh/njqd/vtvwjhm/dnjgl/nlfv/fct.lsw</v>
      </c>
      <c r="I372">
        <f t="shared" si="44"/>
        <v>121726</v>
      </c>
    </row>
    <row r="373" spans="1:9" ht="17" x14ac:dyDescent="0.25">
      <c r="A373" s="3" t="s">
        <v>24</v>
      </c>
      <c r="B373">
        <f t="shared" si="39"/>
        <v>1</v>
      </c>
      <c r="C373" t="str">
        <f t="shared" si="40"/>
        <v>cd</v>
      </c>
      <c r="D373">
        <f t="shared" si="41"/>
        <v>1</v>
      </c>
      <c r="E373" t="str" cm="1">
        <f t="array" ref="E373">_xlfn.IFS(C373="cd",IF(RIGHT(A373,2)=" /","/",IF(D373=1,F372,E372&amp;RIGHT(A373,LEN(A373)-5)&amp;"/")),TRUE,E372)</f>
        <v>/jbt/bbm/tvqh/njqd/vtvwjhm/dnjgl/</v>
      </c>
      <c r="F373" t="str">
        <f>IF(E373="/","",IF(C373="cd",IF(D373=1,VLOOKUP(F372,$E$1:F372,2,FALSE),E372),F372))</f>
        <v>/jbt/bbm/tvqh/njqd/vtvwjhm/</v>
      </c>
      <c r="G373" t="str">
        <f t="shared" si="42"/>
        <v/>
      </c>
      <c r="H373" t="str">
        <f t="shared" si="43"/>
        <v/>
      </c>
      <c r="I373" t="str">
        <f t="shared" si="44"/>
        <v/>
      </c>
    </row>
    <row r="374" spans="1:9" ht="17" x14ac:dyDescent="0.25">
      <c r="A374" s="3" t="s">
        <v>212</v>
      </c>
      <c r="B374">
        <f t="shared" si="39"/>
        <v>1</v>
      </c>
      <c r="C374" t="str">
        <f t="shared" si="40"/>
        <v>cd</v>
      </c>
      <c r="D374">
        <f t="shared" si="41"/>
        <v>0</v>
      </c>
      <c r="E374" t="str" cm="1">
        <f t="array" ref="E374">_xlfn.IFS(C374="cd",IF(RIGHT(A374,2)=" /","/",IF(D374=1,F373,E373&amp;RIGHT(A374,LEN(A374)-5)&amp;"/")),TRUE,E373)</f>
        <v>/jbt/bbm/tvqh/njqd/vtvwjhm/dnjgl/nmbrz/</v>
      </c>
      <c r="F374" t="str">
        <f>IF(E374="/","",IF(C374="cd",IF(D374=1,VLOOKUP(F373,$E$1:F373,2,FALSE),E373),F373))</f>
        <v>/jbt/bbm/tvqh/njqd/vtvwjhm/dnjgl/</v>
      </c>
      <c r="G374" t="str">
        <f t="shared" si="42"/>
        <v/>
      </c>
      <c r="H374" t="str">
        <f t="shared" si="43"/>
        <v/>
      </c>
      <c r="I374" t="str">
        <f t="shared" si="44"/>
        <v/>
      </c>
    </row>
    <row r="375" spans="1:9" ht="17" x14ac:dyDescent="0.25">
      <c r="A375" s="3" t="s">
        <v>3</v>
      </c>
      <c r="B375">
        <f t="shared" si="39"/>
        <v>1</v>
      </c>
      <c r="C375" t="str">
        <f t="shared" si="40"/>
        <v>ls</v>
      </c>
      <c r="D375">
        <f t="shared" si="41"/>
        <v>0</v>
      </c>
      <c r="E375" t="str" cm="1">
        <f t="array" ref="E375">_xlfn.IFS(C375="cd",IF(RIGHT(A375,2)=" /","/",IF(D375=1,F374,E374&amp;RIGHT(A375,LEN(A375)-5)&amp;"/")),TRUE,E374)</f>
        <v>/jbt/bbm/tvqh/njqd/vtvwjhm/dnjgl/nmbrz/</v>
      </c>
      <c r="F375" t="str">
        <f>IF(E375="/","",IF(C375="cd",IF(D375=1,VLOOKUP(F374,$E$1:F374,2,FALSE),E374),F374))</f>
        <v>/jbt/bbm/tvqh/njqd/vtvwjhm/dnjgl/</v>
      </c>
      <c r="G375" t="str">
        <f t="shared" si="42"/>
        <v/>
      </c>
      <c r="H375" t="str">
        <f t="shared" si="43"/>
        <v/>
      </c>
      <c r="I375" t="str">
        <f t="shared" si="44"/>
        <v/>
      </c>
    </row>
    <row r="376" spans="1:9" ht="17" x14ac:dyDescent="0.25">
      <c r="A376" s="3" t="s">
        <v>213</v>
      </c>
      <c r="B376">
        <f t="shared" si="39"/>
        <v>0</v>
      </c>
      <c r="C376" t="str">
        <f t="shared" si="40"/>
        <v/>
      </c>
      <c r="D376">
        <f t="shared" si="41"/>
        <v>0</v>
      </c>
      <c r="E376" t="str" cm="1">
        <f t="array" ref="E376">_xlfn.IFS(C376="cd",IF(RIGHT(A376,2)=" /","/",IF(D376=1,F375,E375&amp;RIGHT(A376,LEN(A376)-5)&amp;"/")),TRUE,E375)</f>
        <v>/jbt/bbm/tvqh/njqd/vtvwjhm/dnjgl/nmbrz/</v>
      </c>
      <c r="F376" t="str">
        <f>IF(E376="/","",IF(C376="cd",IF(D376=1,VLOOKUP(F375,$E$1:F375,2,FALSE),E375),F375))</f>
        <v>/jbt/bbm/tvqh/njqd/vtvwjhm/dnjgl/</v>
      </c>
      <c r="G376" t="str">
        <f t="shared" si="42"/>
        <v/>
      </c>
      <c r="H376" t="str">
        <f t="shared" si="43"/>
        <v>/jbt/bbm/tvqh/njqd/vtvwjhm/dnjgl/nmbrz/bccsm.rqq</v>
      </c>
      <c r="I376">
        <f t="shared" si="44"/>
        <v>14788</v>
      </c>
    </row>
    <row r="377" spans="1:9" ht="17" x14ac:dyDescent="0.25">
      <c r="A377" s="3" t="s">
        <v>214</v>
      </c>
      <c r="B377">
        <f t="shared" si="39"/>
        <v>0</v>
      </c>
      <c r="C377" t="str">
        <f t="shared" si="40"/>
        <v/>
      </c>
      <c r="D377">
        <f t="shared" si="41"/>
        <v>0</v>
      </c>
      <c r="E377" t="str" cm="1">
        <f t="array" ref="E377">_xlfn.IFS(C377="cd",IF(RIGHT(A377,2)=" /","/",IF(D377=1,F376,E376&amp;RIGHT(A377,LEN(A377)-5)&amp;"/")),TRUE,E376)</f>
        <v>/jbt/bbm/tvqh/njqd/vtvwjhm/dnjgl/nmbrz/</v>
      </c>
      <c r="F377" t="str">
        <f>IF(E377="/","",IF(C377="cd",IF(D377=1,VLOOKUP(F376,$E$1:F376,2,FALSE),E376),F376))</f>
        <v>/jbt/bbm/tvqh/njqd/vtvwjhm/dnjgl/</v>
      </c>
      <c r="G377" t="str">
        <f t="shared" si="42"/>
        <v>/jbt/bbm/tvqh/njqd/vtvwjhm/dnjgl/nmbrz/cjv</v>
      </c>
      <c r="H377" t="str">
        <f t="shared" si="43"/>
        <v/>
      </c>
      <c r="I377" t="str">
        <f t="shared" si="44"/>
        <v/>
      </c>
    </row>
    <row r="378" spans="1:9" ht="17" x14ac:dyDescent="0.25">
      <c r="A378" s="3" t="s">
        <v>215</v>
      </c>
      <c r="B378">
        <f t="shared" si="39"/>
        <v>0</v>
      </c>
      <c r="C378" t="str">
        <f t="shared" si="40"/>
        <v/>
      </c>
      <c r="D378">
        <f t="shared" si="41"/>
        <v>0</v>
      </c>
      <c r="E378" t="str" cm="1">
        <f t="array" ref="E378">_xlfn.IFS(C378="cd",IF(RIGHT(A378,2)=" /","/",IF(D378=1,F377,E377&amp;RIGHT(A378,LEN(A378)-5)&amp;"/")),TRUE,E377)</f>
        <v>/jbt/bbm/tvqh/njqd/vtvwjhm/dnjgl/nmbrz/</v>
      </c>
      <c r="F378" t="str">
        <f>IF(E378="/","",IF(C378="cd",IF(D378=1,VLOOKUP(F377,$E$1:F377,2,FALSE),E377),F377))</f>
        <v>/jbt/bbm/tvqh/njqd/vtvwjhm/dnjgl/</v>
      </c>
      <c r="G378" t="str">
        <f t="shared" si="42"/>
        <v/>
      </c>
      <c r="H378" t="str">
        <f t="shared" si="43"/>
        <v>/jbt/bbm/tvqh/njqd/vtvwjhm/dnjgl/nmbrz/cqndrd.rbb</v>
      </c>
      <c r="I378">
        <f t="shared" si="44"/>
        <v>64895</v>
      </c>
    </row>
    <row r="379" spans="1:9" ht="17" x14ac:dyDescent="0.25">
      <c r="A379" s="3" t="s">
        <v>216</v>
      </c>
      <c r="B379">
        <f t="shared" si="39"/>
        <v>0</v>
      </c>
      <c r="C379" t="str">
        <f t="shared" si="40"/>
        <v/>
      </c>
      <c r="D379">
        <f t="shared" si="41"/>
        <v>0</v>
      </c>
      <c r="E379" t="str" cm="1">
        <f t="array" ref="E379">_xlfn.IFS(C379="cd",IF(RIGHT(A379,2)=" /","/",IF(D379=1,F378,E378&amp;RIGHT(A379,LEN(A379)-5)&amp;"/")),TRUE,E378)</f>
        <v>/jbt/bbm/tvqh/njqd/vtvwjhm/dnjgl/nmbrz/</v>
      </c>
      <c r="F379" t="str">
        <f>IF(E379="/","",IF(C379="cd",IF(D379=1,VLOOKUP(F378,$E$1:F378,2,FALSE),E378),F378))</f>
        <v>/jbt/bbm/tvqh/njqd/vtvwjhm/dnjgl/</v>
      </c>
      <c r="G379" t="str">
        <f t="shared" si="42"/>
        <v>/jbt/bbm/tvqh/njqd/vtvwjhm/dnjgl/nmbrz/fnmsjd</v>
      </c>
      <c r="H379" t="str">
        <f t="shared" si="43"/>
        <v/>
      </c>
      <c r="I379" t="str">
        <f t="shared" si="44"/>
        <v/>
      </c>
    </row>
    <row r="380" spans="1:9" ht="17" x14ac:dyDescent="0.25">
      <c r="A380" s="3" t="s">
        <v>217</v>
      </c>
      <c r="B380">
        <f t="shared" si="39"/>
        <v>0</v>
      </c>
      <c r="C380" t="str">
        <f t="shared" si="40"/>
        <v/>
      </c>
      <c r="D380">
        <f t="shared" si="41"/>
        <v>0</v>
      </c>
      <c r="E380" t="str" cm="1">
        <f t="array" ref="E380">_xlfn.IFS(C380="cd",IF(RIGHT(A380,2)=" /","/",IF(D380=1,F379,E379&amp;RIGHT(A380,LEN(A380)-5)&amp;"/")),TRUE,E379)</f>
        <v>/jbt/bbm/tvqh/njqd/vtvwjhm/dnjgl/nmbrz/</v>
      </c>
      <c r="F380" t="str">
        <f>IF(E380="/","",IF(C380="cd",IF(D380=1,VLOOKUP(F379,$E$1:F379,2,FALSE),E379),F379))</f>
        <v>/jbt/bbm/tvqh/njqd/vtvwjhm/dnjgl/</v>
      </c>
      <c r="G380" t="str">
        <f t="shared" si="42"/>
        <v>/jbt/bbm/tvqh/njqd/vtvwjhm/dnjgl/nmbrz/hgzgq</v>
      </c>
      <c r="H380" t="str">
        <f t="shared" si="43"/>
        <v/>
      </c>
      <c r="I380" t="str">
        <f t="shared" si="44"/>
        <v/>
      </c>
    </row>
    <row r="381" spans="1:9" ht="17" x14ac:dyDescent="0.25">
      <c r="A381" s="3" t="s">
        <v>218</v>
      </c>
      <c r="B381">
        <f t="shared" si="39"/>
        <v>0</v>
      </c>
      <c r="C381" t="str">
        <f t="shared" si="40"/>
        <v/>
      </c>
      <c r="D381">
        <f t="shared" si="41"/>
        <v>0</v>
      </c>
      <c r="E381" t="str" cm="1">
        <f t="array" ref="E381">_xlfn.IFS(C381="cd",IF(RIGHT(A381,2)=" /","/",IF(D381=1,F380,E380&amp;RIGHT(A381,LEN(A381)-5)&amp;"/")),TRUE,E380)</f>
        <v>/jbt/bbm/tvqh/njqd/vtvwjhm/dnjgl/nmbrz/</v>
      </c>
      <c r="F381" t="str">
        <f>IF(E381="/","",IF(C381="cd",IF(D381=1,VLOOKUP(F380,$E$1:F380,2,FALSE),E380),F380))</f>
        <v>/jbt/bbm/tvqh/njqd/vtvwjhm/dnjgl/</v>
      </c>
      <c r="G381" t="str">
        <f t="shared" si="42"/>
        <v>/jbt/bbm/tvqh/njqd/vtvwjhm/dnjgl/nmbrz/hst</v>
      </c>
      <c r="H381" t="str">
        <f t="shared" si="43"/>
        <v/>
      </c>
      <c r="I381" t="str">
        <f t="shared" si="44"/>
        <v/>
      </c>
    </row>
    <row r="382" spans="1:9" ht="17" x14ac:dyDescent="0.25">
      <c r="A382" s="3" t="s">
        <v>219</v>
      </c>
      <c r="B382">
        <f t="shared" si="39"/>
        <v>0</v>
      </c>
      <c r="C382" t="str">
        <f t="shared" si="40"/>
        <v/>
      </c>
      <c r="D382">
        <f t="shared" si="41"/>
        <v>0</v>
      </c>
      <c r="E382" t="str" cm="1">
        <f t="array" ref="E382">_xlfn.IFS(C382="cd",IF(RIGHT(A382,2)=" /","/",IF(D382=1,F381,E381&amp;RIGHT(A382,LEN(A382)-5)&amp;"/")),TRUE,E381)</f>
        <v>/jbt/bbm/tvqh/njqd/vtvwjhm/dnjgl/nmbrz/</v>
      </c>
      <c r="F382" t="str">
        <f>IF(E382="/","",IF(C382="cd",IF(D382=1,VLOOKUP(F381,$E$1:F381,2,FALSE),E381),F381))</f>
        <v>/jbt/bbm/tvqh/njqd/vtvwjhm/dnjgl/</v>
      </c>
      <c r="G382" t="str">
        <f t="shared" si="42"/>
        <v/>
      </c>
      <c r="H382" t="str">
        <f t="shared" si="43"/>
        <v>/jbt/bbm/tvqh/njqd/vtvwjhm/dnjgl/nmbrz/nlfv.wwb</v>
      </c>
      <c r="I382">
        <f t="shared" si="44"/>
        <v>33320</v>
      </c>
    </row>
    <row r="383" spans="1:9" ht="17" x14ac:dyDescent="0.25">
      <c r="A383" s="3" t="s">
        <v>220</v>
      </c>
      <c r="B383">
        <f t="shared" si="39"/>
        <v>0</v>
      </c>
      <c r="C383" t="str">
        <f t="shared" si="40"/>
        <v/>
      </c>
      <c r="D383">
        <f t="shared" si="41"/>
        <v>0</v>
      </c>
      <c r="E383" t="str" cm="1">
        <f t="array" ref="E383">_xlfn.IFS(C383="cd",IF(RIGHT(A383,2)=" /","/",IF(D383=1,F382,E382&amp;RIGHT(A383,LEN(A383)-5)&amp;"/")),TRUE,E382)</f>
        <v>/jbt/bbm/tvqh/njqd/vtvwjhm/dnjgl/nmbrz/</v>
      </c>
      <c r="F383" t="str">
        <f>IF(E383="/","",IF(C383="cd",IF(D383=1,VLOOKUP(F382,$E$1:F382,2,FALSE),E382),F382))</f>
        <v>/jbt/bbm/tvqh/njqd/vtvwjhm/dnjgl/</v>
      </c>
      <c r="G383" t="str">
        <f t="shared" si="42"/>
        <v/>
      </c>
      <c r="H383" t="str">
        <f t="shared" si="43"/>
        <v>/jbt/bbm/tvqh/njqd/vtvwjhm/dnjgl/nmbrz/nlr</v>
      </c>
      <c r="I383">
        <f t="shared" si="44"/>
        <v>111373</v>
      </c>
    </row>
    <row r="384" spans="1:9" ht="17" x14ac:dyDescent="0.25">
      <c r="A384" s="3" t="s">
        <v>221</v>
      </c>
      <c r="B384">
        <f t="shared" si="39"/>
        <v>0</v>
      </c>
      <c r="C384" t="str">
        <f t="shared" si="40"/>
        <v/>
      </c>
      <c r="D384">
        <f t="shared" si="41"/>
        <v>0</v>
      </c>
      <c r="E384" t="str" cm="1">
        <f t="array" ref="E384">_xlfn.IFS(C384="cd",IF(RIGHT(A384,2)=" /","/",IF(D384=1,F383,E383&amp;RIGHT(A384,LEN(A384)-5)&amp;"/")),TRUE,E383)</f>
        <v>/jbt/bbm/tvqh/njqd/vtvwjhm/dnjgl/nmbrz/</v>
      </c>
      <c r="F384" t="str">
        <f>IF(E384="/","",IF(C384="cd",IF(D384=1,VLOOKUP(F383,$E$1:F383,2,FALSE),E383),F383))</f>
        <v>/jbt/bbm/tvqh/njqd/vtvwjhm/dnjgl/</v>
      </c>
      <c r="G384" t="str">
        <f t="shared" si="42"/>
        <v/>
      </c>
      <c r="H384" t="str">
        <f t="shared" si="43"/>
        <v>/jbt/bbm/tvqh/njqd/vtvwjhm/dnjgl/nmbrz/nzpvt.llp</v>
      </c>
      <c r="I384">
        <f t="shared" si="44"/>
        <v>271844</v>
      </c>
    </row>
    <row r="385" spans="1:9" ht="17" x14ac:dyDescent="0.25">
      <c r="A385" s="3" t="s">
        <v>41</v>
      </c>
      <c r="B385">
        <f t="shared" si="39"/>
        <v>0</v>
      </c>
      <c r="C385" t="str">
        <f t="shared" si="40"/>
        <v/>
      </c>
      <c r="D385">
        <f t="shared" si="41"/>
        <v>0</v>
      </c>
      <c r="E385" t="str" cm="1">
        <f t="array" ref="E385">_xlfn.IFS(C385="cd",IF(RIGHT(A385,2)=" /","/",IF(D385=1,F384,E384&amp;RIGHT(A385,LEN(A385)-5)&amp;"/")),TRUE,E384)</f>
        <v>/jbt/bbm/tvqh/njqd/vtvwjhm/dnjgl/nmbrz/</v>
      </c>
      <c r="F385" t="str">
        <f>IF(E385="/","",IF(C385="cd",IF(D385=1,VLOOKUP(F384,$E$1:F384,2,FALSE),E384),F384))</f>
        <v>/jbt/bbm/tvqh/njqd/vtvwjhm/dnjgl/</v>
      </c>
      <c r="G385" t="str">
        <f t="shared" si="42"/>
        <v>/jbt/bbm/tvqh/njqd/vtvwjhm/dnjgl/nmbrz/pfqcbp</v>
      </c>
      <c r="H385" t="str">
        <f t="shared" si="43"/>
        <v/>
      </c>
      <c r="I385" t="str">
        <f t="shared" si="44"/>
        <v/>
      </c>
    </row>
    <row r="386" spans="1:9" ht="17" x14ac:dyDescent="0.25">
      <c r="A386" s="3" t="s">
        <v>222</v>
      </c>
      <c r="B386">
        <f t="shared" si="39"/>
        <v>1</v>
      </c>
      <c r="C386" t="str">
        <f t="shared" si="40"/>
        <v>cd</v>
      </c>
      <c r="D386">
        <f t="shared" si="41"/>
        <v>0</v>
      </c>
      <c r="E386" t="str" cm="1">
        <f t="array" ref="E386">_xlfn.IFS(C386="cd",IF(RIGHT(A386,2)=" /","/",IF(D386=1,F385,E385&amp;RIGHT(A386,LEN(A386)-5)&amp;"/")),TRUE,E385)</f>
        <v>/jbt/bbm/tvqh/njqd/vtvwjhm/dnjgl/nmbrz/cjv/</v>
      </c>
      <c r="F386" t="str">
        <f>IF(E386="/","",IF(C386="cd",IF(D386=1,VLOOKUP(F385,$E$1:F385,2,FALSE),E385),F385))</f>
        <v>/jbt/bbm/tvqh/njqd/vtvwjhm/dnjgl/nmbrz/</v>
      </c>
      <c r="G386" t="str">
        <f t="shared" si="42"/>
        <v/>
      </c>
      <c r="H386" t="str">
        <f t="shared" si="43"/>
        <v/>
      </c>
      <c r="I386" t="str">
        <f t="shared" si="44"/>
        <v/>
      </c>
    </row>
    <row r="387" spans="1:9" ht="17" x14ac:dyDescent="0.25">
      <c r="A387" s="3" t="s">
        <v>3</v>
      </c>
      <c r="B387">
        <f t="shared" ref="B387:B450" si="45">IF(LEFT(A387,1)="$",1,0)</f>
        <v>1</v>
      </c>
      <c r="C387" t="str">
        <f t="shared" ref="C387:C450" si="46">IF(B387=1,RIGHT(LEFT(A387,4),2),"")</f>
        <v>ls</v>
      </c>
      <c r="D387">
        <f t="shared" ref="D387:D450" si="47">IF(C387="cd",IF(RIGHT(A387,3)=" ..",1,0),0)</f>
        <v>0</v>
      </c>
      <c r="E387" t="str" cm="1">
        <f t="array" ref="E387">_xlfn.IFS(C387="cd",IF(RIGHT(A387,2)=" /","/",IF(D387=1,F386,E386&amp;RIGHT(A387,LEN(A387)-5)&amp;"/")),TRUE,E386)</f>
        <v>/jbt/bbm/tvqh/njqd/vtvwjhm/dnjgl/nmbrz/cjv/</v>
      </c>
      <c r="F387" t="str">
        <f>IF(E387="/","",IF(C387="cd",IF(D387=1,VLOOKUP(F386,$E$1:F386,2,FALSE),E386),F386))</f>
        <v>/jbt/bbm/tvqh/njqd/vtvwjhm/dnjgl/nmbrz/</v>
      </c>
      <c r="G387" t="str">
        <f t="shared" ref="G387:G450" si="48">IF(LEFT(A387,3)="dir",E387&amp;RIGHT(A387,LEN(A387)-4),"")</f>
        <v/>
      </c>
      <c r="H387" t="str">
        <f t="shared" ref="H387:H450" si="49">IF(AND(LEFT(A387,3)&lt;&gt;"dir",LEFT(A387,1)&lt;&gt;"$"),E387&amp;RIGHT(A387,LEN(A387)-FIND(" ",A387)),"")</f>
        <v/>
      </c>
      <c r="I387" t="str">
        <f t="shared" ref="I387:I450" si="50">IFERROR(IF(H387="","",LEFT(A387,FIND(" ",A387)-1))*1,"")</f>
        <v/>
      </c>
    </row>
    <row r="388" spans="1:9" ht="17" x14ac:dyDescent="0.25">
      <c r="A388" s="3" t="s">
        <v>223</v>
      </c>
      <c r="B388">
        <f t="shared" si="45"/>
        <v>0</v>
      </c>
      <c r="C388" t="str">
        <f t="shared" si="46"/>
        <v/>
      </c>
      <c r="D388">
        <f t="shared" si="47"/>
        <v>0</v>
      </c>
      <c r="E388" t="str" cm="1">
        <f t="array" ref="E388">_xlfn.IFS(C388="cd",IF(RIGHT(A388,2)=" /","/",IF(D388=1,F387,E387&amp;RIGHT(A388,LEN(A388)-5)&amp;"/")),TRUE,E387)</f>
        <v>/jbt/bbm/tvqh/njqd/vtvwjhm/dnjgl/nmbrz/cjv/</v>
      </c>
      <c r="F388" t="str">
        <f>IF(E388="/","",IF(C388="cd",IF(D388=1,VLOOKUP(F387,$E$1:F387,2,FALSE),E387),F387))</f>
        <v>/jbt/bbm/tvqh/njqd/vtvwjhm/dnjgl/nmbrz/</v>
      </c>
      <c r="G388" t="str">
        <f t="shared" si="48"/>
        <v/>
      </c>
      <c r="H388" t="str">
        <f t="shared" si="49"/>
        <v>/jbt/bbm/tvqh/njqd/vtvwjhm/dnjgl/nmbrz/cjv/wfp.lgp</v>
      </c>
      <c r="I388">
        <f t="shared" si="50"/>
        <v>108233</v>
      </c>
    </row>
    <row r="389" spans="1:9" ht="17" x14ac:dyDescent="0.25">
      <c r="A389" s="3" t="s">
        <v>24</v>
      </c>
      <c r="B389">
        <f t="shared" si="45"/>
        <v>1</v>
      </c>
      <c r="C389" t="str">
        <f t="shared" si="46"/>
        <v>cd</v>
      </c>
      <c r="D389">
        <f t="shared" si="47"/>
        <v>1</v>
      </c>
      <c r="E389" t="str" cm="1">
        <f t="array" ref="E389">_xlfn.IFS(C389="cd",IF(RIGHT(A389,2)=" /","/",IF(D389=1,F388,E388&amp;RIGHT(A389,LEN(A389)-5)&amp;"/")),TRUE,E388)</f>
        <v>/jbt/bbm/tvqh/njqd/vtvwjhm/dnjgl/nmbrz/</v>
      </c>
      <c r="F389" t="str">
        <f>IF(E389="/","",IF(C389="cd",IF(D389=1,VLOOKUP(F388,$E$1:F388,2,FALSE),E388),F388))</f>
        <v>/jbt/bbm/tvqh/njqd/vtvwjhm/dnjgl/</v>
      </c>
      <c r="G389" t="str">
        <f t="shared" si="48"/>
        <v/>
      </c>
      <c r="H389" t="str">
        <f t="shared" si="49"/>
        <v/>
      </c>
      <c r="I389" t="str">
        <f t="shared" si="50"/>
        <v/>
      </c>
    </row>
    <row r="390" spans="1:9" ht="17" x14ac:dyDescent="0.25">
      <c r="A390" s="3" t="s">
        <v>224</v>
      </c>
      <c r="B390">
        <f t="shared" si="45"/>
        <v>1</v>
      </c>
      <c r="C390" t="str">
        <f t="shared" si="46"/>
        <v>cd</v>
      </c>
      <c r="D390">
        <f t="shared" si="47"/>
        <v>0</v>
      </c>
      <c r="E390" t="str" cm="1">
        <f t="array" ref="E390">_xlfn.IFS(C390="cd",IF(RIGHT(A390,2)=" /","/",IF(D390=1,F389,E389&amp;RIGHT(A390,LEN(A390)-5)&amp;"/")),TRUE,E389)</f>
        <v>/jbt/bbm/tvqh/njqd/vtvwjhm/dnjgl/nmbrz/fnmsjd/</v>
      </c>
      <c r="F390" t="str">
        <f>IF(E390="/","",IF(C390="cd",IF(D390=1,VLOOKUP(F389,$E$1:F389,2,FALSE),E389),F389))</f>
        <v>/jbt/bbm/tvqh/njqd/vtvwjhm/dnjgl/nmbrz/</v>
      </c>
      <c r="G390" t="str">
        <f t="shared" si="48"/>
        <v/>
      </c>
      <c r="H390" t="str">
        <f t="shared" si="49"/>
        <v/>
      </c>
      <c r="I390" t="str">
        <f t="shared" si="50"/>
        <v/>
      </c>
    </row>
    <row r="391" spans="1:9" ht="17" x14ac:dyDescent="0.25">
      <c r="A391" s="3" t="s">
        <v>3</v>
      </c>
      <c r="B391">
        <f t="shared" si="45"/>
        <v>1</v>
      </c>
      <c r="C391" t="str">
        <f t="shared" si="46"/>
        <v>ls</v>
      </c>
      <c r="D391">
        <f t="shared" si="47"/>
        <v>0</v>
      </c>
      <c r="E391" t="str" cm="1">
        <f t="array" ref="E391">_xlfn.IFS(C391="cd",IF(RIGHT(A391,2)=" /","/",IF(D391=1,F390,E390&amp;RIGHT(A391,LEN(A391)-5)&amp;"/")),TRUE,E390)</f>
        <v>/jbt/bbm/tvqh/njqd/vtvwjhm/dnjgl/nmbrz/fnmsjd/</v>
      </c>
      <c r="F391" t="str">
        <f>IF(E391="/","",IF(C391="cd",IF(D391=1,VLOOKUP(F390,$E$1:F390,2,FALSE),E390),F390))</f>
        <v>/jbt/bbm/tvqh/njqd/vtvwjhm/dnjgl/nmbrz/</v>
      </c>
      <c r="G391" t="str">
        <f t="shared" si="48"/>
        <v/>
      </c>
      <c r="H391" t="str">
        <f t="shared" si="49"/>
        <v/>
      </c>
      <c r="I391" t="str">
        <f t="shared" si="50"/>
        <v/>
      </c>
    </row>
    <row r="392" spans="1:9" ht="17" x14ac:dyDescent="0.25">
      <c r="A392" s="3" t="s">
        <v>225</v>
      </c>
      <c r="B392">
        <f t="shared" si="45"/>
        <v>0</v>
      </c>
      <c r="C392" t="str">
        <f t="shared" si="46"/>
        <v/>
      </c>
      <c r="D392">
        <f t="shared" si="47"/>
        <v>0</v>
      </c>
      <c r="E392" t="str" cm="1">
        <f t="array" ref="E392">_xlfn.IFS(C392="cd",IF(RIGHT(A392,2)=" /","/",IF(D392=1,F391,E391&amp;RIGHT(A392,LEN(A392)-5)&amp;"/")),TRUE,E391)</f>
        <v>/jbt/bbm/tvqh/njqd/vtvwjhm/dnjgl/nmbrz/fnmsjd/</v>
      </c>
      <c r="F392" t="str">
        <f>IF(E392="/","",IF(C392="cd",IF(D392=1,VLOOKUP(F391,$E$1:F391,2,FALSE),E391),F391))</f>
        <v>/jbt/bbm/tvqh/njqd/vtvwjhm/dnjgl/nmbrz/</v>
      </c>
      <c r="G392" t="str">
        <f t="shared" si="48"/>
        <v/>
      </c>
      <c r="H392" t="str">
        <f t="shared" si="49"/>
        <v>/jbt/bbm/tvqh/njqd/vtvwjhm/dnjgl/nmbrz/fnmsjd/drcmppfs</v>
      </c>
      <c r="I392">
        <f t="shared" si="50"/>
        <v>108902</v>
      </c>
    </row>
    <row r="393" spans="1:9" ht="17" x14ac:dyDescent="0.25">
      <c r="A393" s="3" t="s">
        <v>226</v>
      </c>
      <c r="B393">
        <f t="shared" si="45"/>
        <v>0</v>
      </c>
      <c r="C393" t="str">
        <f t="shared" si="46"/>
        <v/>
      </c>
      <c r="D393">
        <f t="shared" si="47"/>
        <v>0</v>
      </c>
      <c r="E393" t="str" cm="1">
        <f t="array" ref="E393">_xlfn.IFS(C393="cd",IF(RIGHT(A393,2)=" /","/",IF(D393=1,F392,E392&amp;RIGHT(A393,LEN(A393)-5)&amp;"/")),TRUE,E392)</f>
        <v>/jbt/bbm/tvqh/njqd/vtvwjhm/dnjgl/nmbrz/fnmsjd/</v>
      </c>
      <c r="F393" t="str">
        <f>IF(E393="/","",IF(C393="cd",IF(D393=1,VLOOKUP(F392,$E$1:F392,2,FALSE),E392),F392))</f>
        <v>/jbt/bbm/tvqh/njqd/vtvwjhm/dnjgl/nmbrz/</v>
      </c>
      <c r="G393" t="str">
        <f t="shared" si="48"/>
        <v>/jbt/bbm/tvqh/njqd/vtvwjhm/dnjgl/nmbrz/fnmsjd/fbnmdwmw</v>
      </c>
      <c r="H393" t="str">
        <f t="shared" si="49"/>
        <v/>
      </c>
      <c r="I393" t="str">
        <f t="shared" si="50"/>
        <v/>
      </c>
    </row>
    <row r="394" spans="1:9" ht="17" x14ac:dyDescent="0.25">
      <c r="A394" s="3" t="s">
        <v>227</v>
      </c>
      <c r="B394">
        <f t="shared" si="45"/>
        <v>0</v>
      </c>
      <c r="C394" t="str">
        <f t="shared" si="46"/>
        <v/>
      </c>
      <c r="D394">
        <f t="shared" si="47"/>
        <v>0</v>
      </c>
      <c r="E394" t="str" cm="1">
        <f t="array" ref="E394">_xlfn.IFS(C394="cd",IF(RIGHT(A394,2)=" /","/",IF(D394=1,F393,E393&amp;RIGHT(A394,LEN(A394)-5)&amp;"/")),TRUE,E393)</f>
        <v>/jbt/bbm/tvqh/njqd/vtvwjhm/dnjgl/nmbrz/fnmsjd/</v>
      </c>
      <c r="F394" t="str">
        <f>IF(E394="/","",IF(C394="cd",IF(D394=1,VLOOKUP(F393,$E$1:F393,2,FALSE),E393),F393))</f>
        <v>/jbt/bbm/tvqh/njqd/vtvwjhm/dnjgl/nmbrz/</v>
      </c>
      <c r="G394" t="str">
        <f t="shared" si="48"/>
        <v>/jbt/bbm/tvqh/njqd/vtvwjhm/dnjgl/nmbrz/fnmsjd/jzq</v>
      </c>
      <c r="H394" t="str">
        <f t="shared" si="49"/>
        <v/>
      </c>
      <c r="I394" t="str">
        <f t="shared" si="50"/>
        <v/>
      </c>
    </row>
    <row r="395" spans="1:9" ht="17" x14ac:dyDescent="0.25">
      <c r="A395" s="3" t="s">
        <v>42</v>
      </c>
      <c r="B395">
        <f t="shared" si="45"/>
        <v>0</v>
      </c>
      <c r="C395" t="str">
        <f t="shared" si="46"/>
        <v/>
      </c>
      <c r="D395">
        <f t="shared" si="47"/>
        <v>0</v>
      </c>
      <c r="E395" t="str" cm="1">
        <f t="array" ref="E395">_xlfn.IFS(C395="cd",IF(RIGHT(A395,2)=" /","/",IF(D395=1,F394,E394&amp;RIGHT(A395,LEN(A395)-5)&amp;"/")),TRUE,E394)</f>
        <v>/jbt/bbm/tvqh/njqd/vtvwjhm/dnjgl/nmbrz/fnmsjd/</v>
      </c>
      <c r="F395" t="str">
        <f>IF(E395="/","",IF(C395="cd",IF(D395=1,VLOOKUP(F394,$E$1:F394,2,FALSE),E394),F394))</f>
        <v>/jbt/bbm/tvqh/njqd/vtvwjhm/dnjgl/nmbrz/</v>
      </c>
      <c r="G395" t="str">
        <f t="shared" si="48"/>
        <v>/jbt/bbm/tvqh/njqd/vtvwjhm/dnjgl/nmbrz/fnmsjd/tdz</v>
      </c>
      <c r="H395" t="str">
        <f t="shared" si="49"/>
        <v/>
      </c>
      <c r="I395" t="str">
        <f t="shared" si="50"/>
        <v/>
      </c>
    </row>
    <row r="396" spans="1:9" ht="17" x14ac:dyDescent="0.25">
      <c r="A396" s="3" t="s">
        <v>228</v>
      </c>
      <c r="B396">
        <f t="shared" si="45"/>
        <v>1</v>
      </c>
      <c r="C396" t="str">
        <f t="shared" si="46"/>
        <v>cd</v>
      </c>
      <c r="D396">
        <f t="shared" si="47"/>
        <v>0</v>
      </c>
      <c r="E396" t="str" cm="1">
        <f t="array" ref="E396">_xlfn.IFS(C396="cd",IF(RIGHT(A396,2)=" /","/",IF(D396=1,F395,E395&amp;RIGHT(A396,LEN(A396)-5)&amp;"/")),TRUE,E395)</f>
        <v>/jbt/bbm/tvqh/njqd/vtvwjhm/dnjgl/nmbrz/fnmsjd/fbnmdwmw/</v>
      </c>
      <c r="F396" t="str">
        <f>IF(E396="/","",IF(C396="cd",IF(D396=1,VLOOKUP(F395,$E$1:F395,2,FALSE),E395),F395))</f>
        <v>/jbt/bbm/tvqh/njqd/vtvwjhm/dnjgl/nmbrz/fnmsjd/</v>
      </c>
      <c r="G396" t="str">
        <f t="shared" si="48"/>
        <v/>
      </c>
      <c r="H396" t="str">
        <f t="shared" si="49"/>
        <v/>
      </c>
      <c r="I396" t="str">
        <f t="shared" si="50"/>
        <v/>
      </c>
    </row>
    <row r="397" spans="1:9" ht="17" x14ac:dyDescent="0.25">
      <c r="A397" s="3" t="s">
        <v>3</v>
      </c>
      <c r="B397">
        <f t="shared" si="45"/>
        <v>1</v>
      </c>
      <c r="C397" t="str">
        <f t="shared" si="46"/>
        <v>ls</v>
      </c>
      <c r="D397">
        <f t="shared" si="47"/>
        <v>0</v>
      </c>
      <c r="E397" t="str" cm="1">
        <f t="array" ref="E397">_xlfn.IFS(C397="cd",IF(RIGHT(A397,2)=" /","/",IF(D397=1,F396,E396&amp;RIGHT(A397,LEN(A397)-5)&amp;"/")),TRUE,E396)</f>
        <v>/jbt/bbm/tvqh/njqd/vtvwjhm/dnjgl/nmbrz/fnmsjd/fbnmdwmw/</v>
      </c>
      <c r="F397" t="str">
        <f>IF(E397="/","",IF(C397="cd",IF(D397=1,VLOOKUP(F396,$E$1:F396,2,FALSE),E396),F396))</f>
        <v>/jbt/bbm/tvqh/njqd/vtvwjhm/dnjgl/nmbrz/fnmsjd/</v>
      </c>
      <c r="G397" t="str">
        <f t="shared" si="48"/>
        <v/>
      </c>
      <c r="H397" t="str">
        <f t="shared" si="49"/>
        <v/>
      </c>
      <c r="I397" t="str">
        <f t="shared" si="50"/>
        <v/>
      </c>
    </row>
    <row r="398" spans="1:9" ht="17" x14ac:dyDescent="0.25">
      <c r="A398" s="3" t="s">
        <v>229</v>
      </c>
      <c r="B398">
        <f t="shared" si="45"/>
        <v>0</v>
      </c>
      <c r="C398" t="str">
        <f t="shared" si="46"/>
        <v/>
      </c>
      <c r="D398">
        <f t="shared" si="47"/>
        <v>0</v>
      </c>
      <c r="E398" t="str" cm="1">
        <f t="array" ref="E398">_xlfn.IFS(C398="cd",IF(RIGHT(A398,2)=" /","/",IF(D398=1,F397,E397&amp;RIGHT(A398,LEN(A398)-5)&amp;"/")),TRUE,E397)</f>
        <v>/jbt/bbm/tvqh/njqd/vtvwjhm/dnjgl/nmbrz/fnmsjd/fbnmdwmw/</v>
      </c>
      <c r="F398" t="str">
        <f>IF(E398="/","",IF(C398="cd",IF(D398=1,VLOOKUP(F397,$E$1:F397,2,FALSE),E397),F397))</f>
        <v>/jbt/bbm/tvqh/njqd/vtvwjhm/dnjgl/nmbrz/fnmsjd/</v>
      </c>
      <c r="G398" t="str">
        <f t="shared" si="48"/>
        <v/>
      </c>
      <c r="H398" t="str">
        <f t="shared" si="49"/>
        <v>/jbt/bbm/tvqh/njqd/vtvwjhm/dnjgl/nmbrz/fnmsjd/fbnmdwmw/wzmrclw.qbq</v>
      </c>
      <c r="I398">
        <f t="shared" si="50"/>
        <v>183892</v>
      </c>
    </row>
    <row r="399" spans="1:9" ht="17" x14ac:dyDescent="0.25">
      <c r="A399" s="3" t="s">
        <v>24</v>
      </c>
      <c r="B399">
        <f t="shared" si="45"/>
        <v>1</v>
      </c>
      <c r="C399" t="str">
        <f t="shared" si="46"/>
        <v>cd</v>
      </c>
      <c r="D399">
        <f t="shared" si="47"/>
        <v>1</v>
      </c>
      <c r="E399" t="str" cm="1">
        <f t="array" ref="E399">_xlfn.IFS(C399="cd",IF(RIGHT(A399,2)=" /","/",IF(D399=1,F398,E398&amp;RIGHT(A399,LEN(A399)-5)&amp;"/")),TRUE,E398)</f>
        <v>/jbt/bbm/tvqh/njqd/vtvwjhm/dnjgl/nmbrz/fnmsjd/</v>
      </c>
      <c r="F399" t="str">
        <f>IF(E399="/","",IF(C399="cd",IF(D399=1,VLOOKUP(F398,$E$1:F398,2,FALSE),E398),F398))</f>
        <v>/jbt/bbm/tvqh/njqd/vtvwjhm/dnjgl/nmbrz/</v>
      </c>
      <c r="G399" t="str">
        <f t="shared" si="48"/>
        <v/>
      </c>
      <c r="H399" t="str">
        <f t="shared" si="49"/>
        <v/>
      </c>
      <c r="I399" t="str">
        <f t="shared" si="50"/>
        <v/>
      </c>
    </row>
    <row r="400" spans="1:9" ht="17" x14ac:dyDescent="0.25">
      <c r="A400" s="3" t="s">
        <v>230</v>
      </c>
      <c r="B400">
        <f t="shared" si="45"/>
        <v>1</v>
      </c>
      <c r="C400" t="str">
        <f t="shared" si="46"/>
        <v>cd</v>
      </c>
      <c r="D400">
        <f t="shared" si="47"/>
        <v>0</v>
      </c>
      <c r="E400" t="str" cm="1">
        <f t="array" ref="E400">_xlfn.IFS(C400="cd",IF(RIGHT(A400,2)=" /","/",IF(D400=1,F399,E399&amp;RIGHT(A400,LEN(A400)-5)&amp;"/")),TRUE,E399)</f>
        <v>/jbt/bbm/tvqh/njqd/vtvwjhm/dnjgl/nmbrz/fnmsjd/jzq/</v>
      </c>
      <c r="F400" t="str">
        <f>IF(E400="/","",IF(C400="cd",IF(D400=1,VLOOKUP(F399,$E$1:F399,2,FALSE),E399),F399))</f>
        <v>/jbt/bbm/tvqh/njqd/vtvwjhm/dnjgl/nmbrz/fnmsjd/</v>
      </c>
      <c r="G400" t="str">
        <f t="shared" si="48"/>
        <v/>
      </c>
      <c r="H400" t="str">
        <f t="shared" si="49"/>
        <v/>
      </c>
      <c r="I400" t="str">
        <f t="shared" si="50"/>
        <v/>
      </c>
    </row>
    <row r="401" spans="1:9" ht="17" x14ac:dyDescent="0.25">
      <c r="A401" s="3" t="s">
        <v>3</v>
      </c>
      <c r="B401">
        <f t="shared" si="45"/>
        <v>1</v>
      </c>
      <c r="C401" t="str">
        <f t="shared" si="46"/>
        <v>ls</v>
      </c>
      <c r="D401">
        <f t="shared" si="47"/>
        <v>0</v>
      </c>
      <c r="E401" t="str" cm="1">
        <f t="array" ref="E401">_xlfn.IFS(C401="cd",IF(RIGHT(A401,2)=" /","/",IF(D401=1,F400,E400&amp;RIGHT(A401,LEN(A401)-5)&amp;"/")),TRUE,E400)</f>
        <v>/jbt/bbm/tvqh/njqd/vtvwjhm/dnjgl/nmbrz/fnmsjd/jzq/</v>
      </c>
      <c r="F401" t="str">
        <f>IF(E401="/","",IF(C401="cd",IF(D401=1,VLOOKUP(F400,$E$1:F400,2,FALSE),E400),F400))</f>
        <v>/jbt/bbm/tvqh/njqd/vtvwjhm/dnjgl/nmbrz/fnmsjd/</v>
      </c>
      <c r="G401" t="str">
        <f t="shared" si="48"/>
        <v/>
      </c>
      <c r="H401" t="str">
        <f t="shared" si="49"/>
        <v/>
      </c>
      <c r="I401" t="str">
        <f t="shared" si="50"/>
        <v/>
      </c>
    </row>
    <row r="402" spans="1:9" ht="17" x14ac:dyDescent="0.25">
      <c r="A402" s="3" t="s">
        <v>54</v>
      </c>
      <c r="B402">
        <f t="shared" si="45"/>
        <v>0</v>
      </c>
      <c r="C402" t="str">
        <f t="shared" si="46"/>
        <v/>
      </c>
      <c r="D402">
        <f t="shared" si="47"/>
        <v>0</v>
      </c>
      <c r="E402" t="str" cm="1">
        <f t="array" ref="E402">_xlfn.IFS(C402="cd",IF(RIGHT(A402,2)=" /","/",IF(D402=1,F401,E401&amp;RIGHT(A402,LEN(A402)-5)&amp;"/")),TRUE,E401)</f>
        <v>/jbt/bbm/tvqh/njqd/vtvwjhm/dnjgl/nmbrz/fnmsjd/jzq/</v>
      </c>
      <c r="F402" t="str">
        <f>IF(E402="/","",IF(C402="cd",IF(D402=1,VLOOKUP(F401,$E$1:F401,2,FALSE),E401),F401))</f>
        <v>/jbt/bbm/tvqh/njqd/vtvwjhm/dnjgl/nmbrz/fnmsjd/</v>
      </c>
      <c r="G402" t="str">
        <f t="shared" si="48"/>
        <v>/jbt/bbm/tvqh/njqd/vtvwjhm/dnjgl/nmbrz/fnmsjd/jzq/nzpvt</v>
      </c>
      <c r="H402" t="str">
        <f t="shared" si="49"/>
        <v/>
      </c>
      <c r="I402" t="str">
        <f t="shared" si="50"/>
        <v/>
      </c>
    </row>
    <row r="403" spans="1:9" ht="17" x14ac:dyDescent="0.25">
      <c r="A403" s="3" t="s">
        <v>60</v>
      </c>
      <c r="B403">
        <f t="shared" si="45"/>
        <v>1</v>
      </c>
      <c r="C403" t="str">
        <f t="shared" si="46"/>
        <v>cd</v>
      </c>
      <c r="D403">
        <f t="shared" si="47"/>
        <v>0</v>
      </c>
      <c r="E403" t="str" cm="1">
        <f t="array" ref="E403">_xlfn.IFS(C403="cd",IF(RIGHT(A403,2)=" /","/",IF(D403=1,F402,E402&amp;RIGHT(A403,LEN(A403)-5)&amp;"/")),TRUE,E402)</f>
        <v>/jbt/bbm/tvqh/njqd/vtvwjhm/dnjgl/nmbrz/fnmsjd/jzq/nzpvt/</v>
      </c>
      <c r="F403" t="str">
        <f>IF(E403="/","",IF(C403="cd",IF(D403=1,VLOOKUP(F402,$E$1:F402,2,FALSE),E402),F402))</f>
        <v>/jbt/bbm/tvqh/njqd/vtvwjhm/dnjgl/nmbrz/fnmsjd/jzq/</v>
      </c>
      <c r="G403" t="str">
        <f t="shared" si="48"/>
        <v/>
      </c>
      <c r="H403" t="str">
        <f t="shared" si="49"/>
        <v/>
      </c>
      <c r="I403" t="str">
        <f t="shared" si="50"/>
        <v/>
      </c>
    </row>
    <row r="404" spans="1:9" ht="17" x14ac:dyDescent="0.25">
      <c r="A404" s="3" t="s">
        <v>3</v>
      </c>
      <c r="B404">
        <f t="shared" si="45"/>
        <v>1</v>
      </c>
      <c r="C404" t="str">
        <f t="shared" si="46"/>
        <v>ls</v>
      </c>
      <c r="D404">
        <f t="shared" si="47"/>
        <v>0</v>
      </c>
      <c r="E404" t="str" cm="1">
        <f t="array" ref="E404">_xlfn.IFS(C404="cd",IF(RIGHT(A404,2)=" /","/",IF(D404=1,F403,E403&amp;RIGHT(A404,LEN(A404)-5)&amp;"/")),TRUE,E403)</f>
        <v>/jbt/bbm/tvqh/njqd/vtvwjhm/dnjgl/nmbrz/fnmsjd/jzq/nzpvt/</v>
      </c>
      <c r="F404" t="str">
        <f>IF(E404="/","",IF(C404="cd",IF(D404=1,VLOOKUP(F403,$E$1:F403,2,FALSE),E403),F403))</f>
        <v>/jbt/bbm/tvqh/njqd/vtvwjhm/dnjgl/nmbrz/fnmsjd/jzq/</v>
      </c>
      <c r="G404" t="str">
        <f t="shared" si="48"/>
        <v/>
      </c>
      <c r="H404" t="str">
        <f t="shared" si="49"/>
        <v/>
      </c>
      <c r="I404" t="str">
        <f t="shared" si="50"/>
        <v/>
      </c>
    </row>
    <row r="405" spans="1:9" ht="17" x14ac:dyDescent="0.25">
      <c r="A405" s="3" t="s">
        <v>231</v>
      </c>
      <c r="B405">
        <f t="shared" si="45"/>
        <v>0</v>
      </c>
      <c r="C405" t="str">
        <f t="shared" si="46"/>
        <v/>
      </c>
      <c r="D405">
        <f t="shared" si="47"/>
        <v>0</v>
      </c>
      <c r="E405" t="str" cm="1">
        <f t="array" ref="E405">_xlfn.IFS(C405="cd",IF(RIGHT(A405,2)=" /","/",IF(D405=1,F404,E404&amp;RIGHT(A405,LEN(A405)-5)&amp;"/")),TRUE,E404)</f>
        <v>/jbt/bbm/tvqh/njqd/vtvwjhm/dnjgl/nmbrz/fnmsjd/jzq/nzpvt/</v>
      </c>
      <c r="F405" t="str">
        <f>IF(E405="/","",IF(C405="cd",IF(D405=1,VLOOKUP(F404,$E$1:F404,2,FALSE),E404),F404))</f>
        <v>/jbt/bbm/tvqh/njqd/vtvwjhm/dnjgl/nmbrz/fnmsjd/jzq/</v>
      </c>
      <c r="G405" t="str">
        <f t="shared" si="48"/>
        <v/>
      </c>
      <c r="H405" t="str">
        <f t="shared" si="49"/>
        <v>/jbt/bbm/tvqh/njqd/vtvwjhm/dnjgl/nmbrz/fnmsjd/jzq/nzpvt/gjqc</v>
      </c>
      <c r="I405">
        <f t="shared" si="50"/>
        <v>34417</v>
      </c>
    </row>
    <row r="406" spans="1:9" ht="17" x14ac:dyDescent="0.25">
      <c r="A406" s="3" t="s">
        <v>24</v>
      </c>
      <c r="B406">
        <f t="shared" si="45"/>
        <v>1</v>
      </c>
      <c r="C406" t="str">
        <f t="shared" si="46"/>
        <v>cd</v>
      </c>
      <c r="D406">
        <f t="shared" si="47"/>
        <v>1</v>
      </c>
      <c r="E406" t="str" cm="1">
        <f t="array" ref="E406">_xlfn.IFS(C406="cd",IF(RIGHT(A406,2)=" /","/",IF(D406=1,F405,E405&amp;RIGHT(A406,LEN(A406)-5)&amp;"/")),TRUE,E405)</f>
        <v>/jbt/bbm/tvqh/njqd/vtvwjhm/dnjgl/nmbrz/fnmsjd/jzq/</v>
      </c>
      <c r="F406" t="str">
        <f>IF(E406="/","",IF(C406="cd",IF(D406=1,VLOOKUP(F405,$E$1:F405,2,FALSE),E405),F405))</f>
        <v>/jbt/bbm/tvqh/njqd/vtvwjhm/dnjgl/nmbrz/fnmsjd/</v>
      </c>
      <c r="G406" t="str">
        <f t="shared" si="48"/>
        <v/>
      </c>
      <c r="H406" t="str">
        <f t="shared" si="49"/>
        <v/>
      </c>
      <c r="I406" t="str">
        <f t="shared" si="50"/>
        <v/>
      </c>
    </row>
    <row r="407" spans="1:9" ht="17" x14ac:dyDescent="0.25">
      <c r="A407" s="3" t="s">
        <v>24</v>
      </c>
      <c r="B407">
        <f t="shared" si="45"/>
        <v>1</v>
      </c>
      <c r="C407" t="str">
        <f t="shared" si="46"/>
        <v>cd</v>
      </c>
      <c r="D407">
        <f t="shared" si="47"/>
        <v>1</v>
      </c>
      <c r="E407" t="str" cm="1">
        <f t="array" ref="E407">_xlfn.IFS(C407="cd",IF(RIGHT(A407,2)=" /","/",IF(D407=1,F406,E406&amp;RIGHT(A407,LEN(A407)-5)&amp;"/")),TRUE,E406)</f>
        <v>/jbt/bbm/tvqh/njqd/vtvwjhm/dnjgl/nmbrz/fnmsjd/</v>
      </c>
      <c r="F407" t="str">
        <f>IF(E407="/","",IF(C407="cd",IF(D407=1,VLOOKUP(F406,$E$1:F406,2,FALSE),E406),F406))</f>
        <v>/jbt/bbm/tvqh/njqd/vtvwjhm/dnjgl/nmbrz/</v>
      </c>
      <c r="G407" t="str">
        <f t="shared" si="48"/>
        <v/>
      </c>
      <c r="H407" t="str">
        <f t="shared" si="49"/>
        <v/>
      </c>
      <c r="I407" t="str">
        <f t="shared" si="50"/>
        <v/>
      </c>
    </row>
    <row r="408" spans="1:9" ht="17" x14ac:dyDescent="0.25">
      <c r="A408" s="3" t="s">
        <v>128</v>
      </c>
      <c r="B408">
        <f t="shared" si="45"/>
        <v>1</v>
      </c>
      <c r="C408" t="str">
        <f t="shared" si="46"/>
        <v>cd</v>
      </c>
      <c r="D408">
        <f t="shared" si="47"/>
        <v>0</v>
      </c>
      <c r="E408" t="str" cm="1">
        <f t="array" ref="E408">_xlfn.IFS(C408="cd",IF(RIGHT(A408,2)=" /","/",IF(D408=1,F407,E407&amp;RIGHT(A408,LEN(A408)-5)&amp;"/")),TRUE,E407)</f>
        <v>/jbt/bbm/tvqh/njqd/vtvwjhm/dnjgl/nmbrz/fnmsjd/tdz/</v>
      </c>
      <c r="F408" t="str">
        <f>IF(E408="/","",IF(C408="cd",IF(D408=1,VLOOKUP(F407,$E$1:F407,2,FALSE),E407),F407))</f>
        <v>/jbt/bbm/tvqh/njqd/vtvwjhm/dnjgl/nmbrz/fnmsjd/</v>
      </c>
      <c r="G408" t="str">
        <f t="shared" si="48"/>
        <v/>
      </c>
      <c r="H408" t="str">
        <f t="shared" si="49"/>
        <v/>
      </c>
      <c r="I408" t="str">
        <f t="shared" si="50"/>
        <v/>
      </c>
    </row>
    <row r="409" spans="1:9" ht="17" x14ac:dyDescent="0.25">
      <c r="A409" s="3" t="s">
        <v>3</v>
      </c>
      <c r="B409">
        <f t="shared" si="45"/>
        <v>1</v>
      </c>
      <c r="C409" t="str">
        <f t="shared" si="46"/>
        <v>ls</v>
      </c>
      <c r="D409">
        <f t="shared" si="47"/>
        <v>0</v>
      </c>
      <c r="E409" t="str" cm="1">
        <f t="array" ref="E409">_xlfn.IFS(C409="cd",IF(RIGHT(A409,2)=" /","/",IF(D409=1,F408,E408&amp;RIGHT(A409,LEN(A409)-5)&amp;"/")),TRUE,E408)</f>
        <v>/jbt/bbm/tvqh/njqd/vtvwjhm/dnjgl/nmbrz/fnmsjd/tdz/</v>
      </c>
      <c r="F409" t="str">
        <f>IF(E409="/","",IF(C409="cd",IF(D409=1,VLOOKUP(F408,$E$1:F408,2,FALSE),E408),F408))</f>
        <v>/jbt/bbm/tvqh/njqd/vtvwjhm/dnjgl/nmbrz/fnmsjd/</v>
      </c>
      <c r="G409" t="str">
        <f t="shared" si="48"/>
        <v/>
      </c>
      <c r="H409" t="str">
        <f t="shared" si="49"/>
        <v/>
      </c>
      <c r="I409" t="str">
        <f t="shared" si="50"/>
        <v/>
      </c>
    </row>
    <row r="410" spans="1:9" ht="17" x14ac:dyDescent="0.25">
      <c r="A410" s="3" t="s">
        <v>232</v>
      </c>
      <c r="B410">
        <f t="shared" si="45"/>
        <v>0</v>
      </c>
      <c r="C410" t="str">
        <f t="shared" si="46"/>
        <v/>
      </c>
      <c r="D410">
        <f t="shared" si="47"/>
        <v>0</v>
      </c>
      <c r="E410" t="str" cm="1">
        <f t="array" ref="E410">_xlfn.IFS(C410="cd",IF(RIGHT(A410,2)=" /","/",IF(D410=1,F409,E409&amp;RIGHT(A410,LEN(A410)-5)&amp;"/")),TRUE,E409)</f>
        <v>/jbt/bbm/tvqh/njqd/vtvwjhm/dnjgl/nmbrz/fnmsjd/tdz/</v>
      </c>
      <c r="F410" t="str">
        <f>IF(E410="/","",IF(C410="cd",IF(D410=1,VLOOKUP(F409,$E$1:F409,2,FALSE),E409),F409))</f>
        <v>/jbt/bbm/tvqh/njqd/vtvwjhm/dnjgl/nmbrz/fnmsjd/</v>
      </c>
      <c r="G410" t="str">
        <f t="shared" si="48"/>
        <v>/jbt/bbm/tvqh/njqd/vtvwjhm/dnjgl/nmbrz/fnmsjd/tdz/cmnw</v>
      </c>
      <c r="H410" t="str">
        <f t="shared" si="49"/>
        <v/>
      </c>
      <c r="I410" t="str">
        <f t="shared" si="50"/>
        <v/>
      </c>
    </row>
    <row r="411" spans="1:9" ht="17" x14ac:dyDescent="0.25">
      <c r="A411" s="3" t="s">
        <v>233</v>
      </c>
      <c r="B411">
        <f t="shared" si="45"/>
        <v>1</v>
      </c>
      <c r="C411" t="str">
        <f t="shared" si="46"/>
        <v>cd</v>
      </c>
      <c r="D411">
        <f t="shared" si="47"/>
        <v>0</v>
      </c>
      <c r="E411" t="str" cm="1">
        <f t="array" ref="E411">_xlfn.IFS(C411="cd",IF(RIGHT(A411,2)=" /","/",IF(D411=1,F410,E410&amp;RIGHT(A411,LEN(A411)-5)&amp;"/")),TRUE,E410)</f>
        <v>/jbt/bbm/tvqh/njqd/vtvwjhm/dnjgl/nmbrz/fnmsjd/tdz/cmnw/</v>
      </c>
      <c r="F411" t="str">
        <f>IF(E411="/","",IF(C411="cd",IF(D411=1,VLOOKUP(F410,$E$1:F410,2,FALSE),E410),F410))</f>
        <v>/jbt/bbm/tvqh/njqd/vtvwjhm/dnjgl/nmbrz/fnmsjd/tdz/</v>
      </c>
      <c r="G411" t="str">
        <f t="shared" si="48"/>
        <v/>
      </c>
      <c r="H411" t="str">
        <f t="shared" si="49"/>
        <v/>
      </c>
      <c r="I411" t="str">
        <f t="shared" si="50"/>
        <v/>
      </c>
    </row>
    <row r="412" spans="1:9" ht="17" x14ac:dyDescent="0.25">
      <c r="A412" s="3" t="s">
        <v>3</v>
      </c>
      <c r="B412">
        <f t="shared" si="45"/>
        <v>1</v>
      </c>
      <c r="C412" t="str">
        <f t="shared" si="46"/>
        <v>ls</v>
      </c>
      <c r="D412">
        <f t="shared" si="47"/>
        <v>0</v>
      </c>
      <c r="E412" t="str" cm="1">
        <f t="array" ref="E412">_xlfn.IFS(C412="cd",IF(RIGHT(A412,2)=" /","/",IF(D412=1,F411,E411&amp;RIGHT(A412,LEN(A412)-5)&amp;"/")),TRUE,E411)</f>
        <v>/jbt/bbm/tvqh/njqd/vtvwjhm/dnjgl/nmbrz/fnmsjd/tdz/cmnw/</v>
      </c>
      <c r="F412" t="str">
        <f>IF(E412="/","",IF(C412="cd",IF(D412=1,VLOOKUP(F411,$E$1:F411,2,FALSE),E411),F411))</f>
        <v>/jbt/bbm/tvqh/njqd/vtvwjhm/dnjgl/nmbrz/fnmsjd/tdz/</v>
      </c>
      <c r="G412" t="str">
        <f t="shared" si="48"/>
        <v/>
      </c>
      <c r="H412" t="str">
        <f t="shared" si="49"/>
        <v/>
      </c>
      <c r="I412" t="str">
        <f t="shared" si="50"/>
        <v/>
      </c>
    </row>
    <row r="413" spans="1:9" ht="17" x14ac:dyDescent="0.25">
      <c r="A413" s="3" t="s">
        <v>234</v>
      </c>
      <c r="B413">
        <f t="shared" si="45"/>
        <v>0</v>
      </c>
      <c r="C413" t="str">
        <f t="shared" si="46"/>
        <v/>
      </c>
      <c r="D413">
        <f t="shared" si="47"/>
        <v>0</v>
      </c>
      <c r="E413" t="str" cm="1">
        <f t="array" ref="E413">_xlfn.IFS(C413="cd",IF(RIGHT(A413,2)=" /","/",IF(D413=1,F412,E412&amp;RIGHT(A413,LEN(A413)-5)&amp;"/")),TRUE,E412)</f>
        <v>/jbt/bbm/tvqh/njqd/vtvwjhm/dnjgl/nmbrz/fnmsjd/tdz/cmnw/</v>
      </c>
      <c r="F413" t="str">
        <f>IF(E413="/","",IF(C413="cd",IF(D413=1,VLOOKUP(F412,$E$1:F412,2,FALSE),E412),F412))</f>
        <v>/jbt/bbm/tvqh/njqd/vtvwjhm/dnjgl/nmbrz/fnmsjd/tdz/</v>
      </c>
      <c r="G413" t="str">
        <f t="shared" si="48"/>
        <v/>
      </c>
      <c r="H413" t="str">
        <f t="shared" si="49"/>
        <v>/jbt/bbm/tvqh/njqd/vtvwjhm/dnjgl/nmbrz/fnmsjd/tdz/cmnw/nzpvt</v>
      </c>
      <c r="I413">
        <f t="shared" si="50"/>
        <v>224596</v>
      </c>
    </row>
    <row r="414" spans="1:9" ht="17" x14ac:dyDescent="0.25">
      <c r="A414" s="3" t="s">
        <v>24</v>
      </c>
      <c r="B414">
        <f t="shared" si="45"/>
        <v>1</v>
      </c>
      <c r="C414" t="str">
        <f t="shared" si="46"/>
        <v>cd</v>
      </c>
      <c r="D414">
        <f t="shared" si="47"/>
        <v>1</v>
      </c>
      <c r="E414" t="str" cm="1">
        <f t="array" ref="E414">_xlfn.IFS(C414="cd",IF(RIGHT(A414,2)=" /","/",IF(D414=1,F413,E413&amp;RIGHT(A414,LEN(A414)-5)&amp;"/")),TRUE,E413)</f>
        <v>/jbt/bbm/tvqh/njqd/vtvwjhm/dnjgl/nmbrz/fnmsjd/tdz/</v>
      </c>
      <c r="F414" t="str">
        <f>IF(E414="/","",IF(C414="cd",IF(D414=1,VLOOKUP(F413,$E$1:F413,2,FALSE),E413),F413))</f>
        <v>/jbt/bbm/tvqh/njqd/vtvwjhm/dnjgl/nmbrz/fnmsjd/</v>
      </c>
      <c r="G414" t="str">
        <f t="shared" si="48"/>
        <v/>
      </c>
      <c r="H414" t="str">
        <f t="shared" si="49"/>
        <v/>
      </c>
      <c r="I414" t="str">
        <f t="shared" si="50"/>
        <v/>
      </c>
    </row>
    <row r="415" spans="1:9" ht="17" x14ac:dyDescent="0.25">
      <c r="A415" s="3" t="s">
        <v>24</v>
      </c>
      <c r="B415">
        <f t="shared" si="45"/>
        <v>1</v>
      </c>
      <c r="C415" t="str">
        <f t="shared" si="46"/>
        <v>cd</v>
      </c>
      <c r="D415">
        <f t="shared" si="47"/>
        <v>1</v>
      </c>
      <c r="E415" t="str" cm="1">
        <f t="array" ref="E415">_xlfn.IFS(C415="cd",IF(RIGHT(A415,2)=" /","/",IF(D415=1,F414,E414&amp;RIGHT(A415,LEN(A415)-5)&amp;"/")),TRUE,E414)</f>
        <v>/jbt/bbm/tvqh/njqd/vtvwjhm/dnjgl/nmbrz/fnmsjd/</v>
      </c>
      <c r="F415" t="str">
        <f>IF(E415="/","",IF(C415="cd",IF(D415=1,VLOOKUP(F414,$E$1:F414,2,FALSE),E414),F414))</f>
        <v>/jbt/bbm/tvqh/njqd/vtvwjhm/dnjgl/nmbrz/</v>
      </c>
      <c r="G415" t="str">
        <f t="shared" si="48"/>
        <v/>
      </c>
      <c r="H415" t="str">
        <f t="shared" si="49"/>
        <v/>
      </c>
      <c r="I415" t="str">
        <f t="shared" si="50"/>
        <v/>
      </c>
    </row>
    <row r="416" spans="1:9" ht="17" x14ac:dyDescent="0.25">
      <c r="A416" s="3" t="s">
        <v>24</v>
      </c>
      <c r="B416">
        <f t="shared" si="45"/>
        <v>1</v>
      </c>
      <c r="C416" t="str">
        <f t="shared" si="46"/>
        <v>cd</v>
      </c>
      <c r="D416">
        <f t="shared" si="47"/>
        <v>1</v>
      </c>
      <c r="E416" t="str" cm="1">
        <f t="array" ref="E416">_xlfn.IFS(C416="cd",IF(RIGHT(A416,2)=" /","/",IF(D416=1,F415,E415&amp;RIGHT(A416,LEN(A416)-5)&amp;"/")),TRUE,E415)</f>
        <v>/jbt/bbm/tvqh/njqd/vtvwjhm/dnjgl/nmbrz/</v>
      </c>
      <c r="F416" t="str">
        <f>IF(E416="/","",IF(C416="cd",IF(D416=1,VLOOKUP(F415,$E$1:F415,2,FALSE),E415),F415))</f>
        <v>/jbt/bbm/tvqh/njqd/vtvwjhm/dnjgl/</v>
      </c>
      <c r="G416" t="str">
        <f t="shared" si="48"/>
        <v/>
      </c>
      <c r="H416" t="str">
        <f t="shared" si="49"/>
        <v/>
      </c>
      <c r="I416" t="str">
        <f t="shared" si="50"/>
        <v/>
      </c>
    </row>
    <row r="417" spans="1:9" ht="17" x14ac:dyDescent="0.25">
      <c r="A417" s="3" t="s">
        <v>235</v>
      </c>
      <c r="B417">
        <f t="shared" si="45"/>
        <v>1</v>
      </c>
      <c r="C417" t="str">
        <f t="shared" si="46"/>
        <v>cd</v>
      </c>
      <c r="D417">
        <f t="shared" si="47"/>
        <v>0</v>
      </c>
      <c r="E417" t="str" cm="1">
        <f t="array" ref="E417">_xlfn.IFS(C417="cd",IF(RIGHT(A417,2)=" /","/",IF(D417=1,F416,E416&amp;RIGHT(A417,LEN(A417)-5)&amp;"/")),TRUE,E416)</f>
        <v>/jbt/bbm/tvqh/njqd/vtvwjhm/dnjgl/nmbrz/hgzgq/</v>
      </c>
      <c r="F417" t="str">
        <f>IF(E417="/","",IF(C417="cd",IF(D417=1,VLOOKUP(F416,$E$1:F416,2,FALSE),E416),F416))</f>
        <v>/jbt/bbm/tvqh/njqd/vtvwjhm/dnjgl/nmbrz/</v>
      </c>
      <c r="G417" t="str">
        <f t="shared" si="48"/>
        <v/>
      </c>
      <c r="H417" t="str">
        <f t="shared" si="49"/>
        <v/>
      </c>
      <c r="I417" t="str">
        <f t="shared" si="50"/>
        <v/>
      </c>
    </row>
    <row r="418" spans="1:9" ht="17" x14ac:dyDescent="0.25">
      <c r="A418" s="3" t="s">
        <v>3</v>
      </c>
      <c r="B418">
        <f t="shared" si="45"/>
        <v>1</v>
      </c>
      <c r="C418" t="str">
        <f t="shared" si="46"/>
        <v>ls</v>
      </c>
      <c r="D418">
        <f t="shared" si="47"/>
        <v>0</v>
      </c>
      <c r="E418" t="str" cm="1">
        <f t="array" ref="E418">_xlfn.IFS(C418="cd",IF(RIGHT(A418,2)=" /","/",IF(D418=1,F417,E417&amp;RIGHT(A418,LEN(A418)-5)&amp;"/")),TRUE,E417)</f>
        <v>/jbt/bbm/tvqh/njqd/vtvwjhm/dnjgl/nmbrz/hgzgq/</v>
      </c>
      <c r="F418" t="str">
        <f>IF(E418="/","",IF(C418="cd",IF(D418=1,VLOOKUP(F417,$E$1:F417,2,FALSE),E417),F417))</f>
        <v>/jbt/bbm/tvqh/njqd/vtvwjhm/dnjgl/nmbrz/</v>
      </c>
      <c r="G418" t="str">
        <f t="shared" si="48"/>
        <v/>
      </c>
      <c r="H418" t="str">
        <f t="shared" si="49"/>
        <v/>
      </c>
      <c r="I418" t="str">
        <f t="shared" si="50"/>
        <v/>
      </c>
    </row>
    <row r="419" spans="1:9" ht="17" x14ac:dyDescent="0.25">
      <c r="A419" s="3" t="s">
        <v>236</v>
      </c>
      <c r="B419">
        <f t="shared" si="45"/>
        <v>0</v>
      </c>
      <c r="C419" t="str">
        <f t="shared" si="46"/>
        <v/>
      </c>
      <c r="D419">
        <f t="shared" si="47"/>
        <v>0</v>
      </c>
      <c r="E419" t="str" cm="1">
        <f t="array" ref="E419">_xlfn.IFS(C419="cd",IF(RIGHT(A419,2)=" /","/",IF(D419=1,F418,E418&amp;RIGHT(A419,LEN(A419)-5)&amp;"/")),TRUE,E418)</f>
        <v>/jbt/bbm/tvqh/njqd/vtvwjhm/dnjgl/nmbrz/hgzgq/</v>
      </c>
      <c r="F419" t="str">
        <f>IF(E419="/","",IF(C419="cd",IF(D419=1,VLOOKUP(F418,$E$1:F418,2,FALSE),E418),F418))</f>
        <v>/jbt/bbm/tvqh/njqd/vtvwjhm/dnjgl/nmbrz/</v>
      </c>
      <c r="G419" t="str">
        <f t="shared" si="48"/>
        <v/>
      </c>
      <c r="H419" t="str">
        <f t="shared" si="49"/>
        <v>/jbt/bbm/tvqh/njqd/vtvwjhm/dnjgl/nmbrz/hgzgq/bbqfd.cnm</v>
      </c>
      <c r="I419">
        <f t="shared" si="50"/>
        <v>260727</v>
      </c>
    </row>
    <row r="420" spans="1:9" ht="17" x14ac:dyDescent="0.25">
      <c r="A420" s="3" t="s">
        <v>54</v>
      </c>
      <c r="B420">
        <f t="shared" si="45"/>
        <v>0</v>
      </c>
      <c r="C420" t="str">
        <f t="shared" si="46"/>
        <v/>
      </c>
      <c r="D420">
        <f t="shared" si="47"/>
        <v>0</v>
      </c>
      <c r="E420" t="str" cm="1">
        <f t="array" ref="E420">_xlfn.IFS(C420="cd",IF(RIGHT(A420,2)=" /","/",IF(D420=1,F419,E419&amp;RIGHT(A420,LEN(A420)-5)&amp;"/")),TRUE,E419)</f>
        <v>/jbt/bbm/tvqh/njqd/vtvwjhm/dnjgl/nmbrz/hgzgq/</v>
      </c>
      <c r="F420" t="str">
        <f>IF(E420="/","",IF(C420="cd",IF(D420=1,VLOOKUP(F419,$E$1:F419,2,FALSE),E419),F419))</f>
        <v>/jbt/bbm/tvqh/njqd/vtvwjhm/dnjgl/nmbrz/</v>
      </c>
      <c r="G420" t="str">
        <f t="shared" si="48"/>
        <v>/jbt/bbm/tvqh/njqd/vtvwjhm/dnjgl/nmbrz/hgzgq/nzpvt</v>
      </c>
      <c r="H420" t="str">
        <f t="shared" si="49"/>
        <v/>
      </c>
      <c r="I420" t="str">
        <f t="shared" si="50"/>
        <v/>
      </c>
    </row>
    <row r="421" spans="1:9" ht="17" x14ac:dyDescent="0.25">
      <c r="A421" s="3" t="s">
        <v>237</v>
      </c>
      <c r="B421">
        <f t="shared" si="45"/>
        <v>0</v>
      </c>
      <c r="C421" t="str">
        <f t="shared" si="46"/>
        <v/>
      </c>
      <c r="D421">
        <f t="shared" si="47"/>
        <v>0</v>
      </c>
      <c r="E421" t="str" cm="1">
        <f t="array" ref="E421">_xlfn.IFS(C421="cd",IF(RIGHT(A421,2)=" /","/",IF(D421=1,F420,E420&amp;RIGHT(A421,LEN(A421)-5)&amp;"/")),TRUE,E420)</f>
        <v>/jbt/bbm/tvqh/njqd/vtvwjhm/dnjgl/nmbrz/hgzgq/</v>
      </c>
      <c r="F421" t="str">
        <f>IF(E421="/","",IF(C421="cd",IF(D421=1,VLOOKUP(F420,$E$1:F420,2,FALSE),E420),F420))</f>
        <v>/jbt/bbm/tvqh/njqd/vtvwjhm/dnjgl/nmbrz/</v>
      </c>
      <c r="G421" t="str">
        <f t="shared" si="48"/>
        <v/>
      </c>
      <c r="H421" t="str">
        <f t="shared" si="49"/>
        <v>/jbt/bbm/tvqh/njqd/vtvwjhm/dnjgl/nmbrz/hgzgq/rclhngqn.dvh</v>
      </c>
      <c r="I421">
        <f t="shared" si="50"/>
        <v>302916</v>
      </c>
    </row>
    <row r="422" spans="1:9" ht="17" x14ac:dyDescent="0.25">
      <c r="A422" s="3" t="s">
        <v>238</v>
      </c>
      <c r="B422">
        <f t="shared" si="45"/>
        <v>0</v>
      </c>
      <c r="C422" t="str">
        <f t="shared" si="46"/>
        <v/>
      </c>
      <c r="D422">
        <f t="shared" si="47"/>
        <v>0</v>
      </c>
      <c r="E422" t="str" cm="1">
        <f t="array" ref="E422">_xlfn.IFS(C422="cd",IF(RIGHT(A422,2)=" /","/",IF(D422=1,F421,E421&amp;RIGHT(A422,LEN(A422)-5)&amp;"/")),TRUE,E421)</f>
        <v>/jbt/bbm/tvqh/njqd/vtvwjhm/dnjgl/nmbrz/hgzgq/</v>
      </c>
      <c r="F422" t="str">
        <f>IF(E422="/","",IF(C422="cd",IF(D422=1,VLOOKUP(F421,$E$1:F421,2,FALSE),E421),F421))</f>
        <v>/jbt/bbm/tvqh/njqd/vtvwjhm/dnjgl/nmbrz/</v>
      </c>
      <c r="G422" t="str">
        <f t="shared" si="48"/>
        <v>/jbt/bbm/tvqh/njqd/vtvwjhm/dnjgl/nmbrz/hgzgq/rhqj</v>
      </c>
      <c r="H422" t="str">
        <f t="shared" si="49"/>
        <v/>
      </c>
      <c r="I422" t="str">
        <f t="shared" si="50"/>
        <v/>
      </c>
    </row>
    <row r="423" spans="1:9" ht="17" x14ac:dyDescent="0.25">
      <c r="A423" s="3" t="s">
        <v>42</v>
      </c>
      <c r="B423">
        <f t="shared" si="45"/>
        <v>0</v>
      </c>
      <c r="C423" t="str">
        <f t="shared" si="46"/>
        <v/>
      </c>
      <c r="D423">
        <f t="shared" si="47"/>
        <v>0</v>
      </c>
      <c r="E423" t="str" cm="1">
        <f t="array" ref="E423">_xlfn.IFS(C423="cd",IF(RIGHT(A423,2)=" /","/",IF(D423=1,F422,E422&amp;RIGHT(A423,LEN(A423)-5)&amp;"/")),TRUE,E422)</f>
        <v>/jbt/bbm/tvqh/njqd/vtvwjhm/dnjgl/nmbrz/hgzgq/</v>
      </c>
      <c r="F423" t="str">
        <f>IF(E423="/","",IF(C423="cd",IF(D423=1,VLOOKUP(F422,$E$1:F422,2,FALSE),E422),F422))</f>
        <v>/jbt/bbm/tvqh/njqd/vtvwjhm/dnjgl/nmbrz/</v>
      </c>
      <c r="G423" t="str">
        <f t="shared" si="48"/>
        <v>/jbt/bbm/tvqh/njqd/vtvwjhm/dnjgl/nmbrz/hgzgq/tdz</v>
      </c>
      <c r="H423" t="str">
        <f t="shared" si="49"/>
        <v/>
      </c>
      <c r="I423" t="str">
        <f t="shared" si="50"/>
        <v/>
      </c>
    </row>
    <row r="424" spans="1:9" ht="17" x14ac:dyDescent="0.25">
      <c r="A424" s="3" t="s">
        <v>239</v>
      </c>
      <c r="B424">
        <f t="shared" si="45"/>
        <v>0</v>
      </c>
      <c r="C424" t="str">
        <f t="shared" si="46"/>
        <v/>
      </c>
      <c r="D424">
        <f t="shared" si="47"/>
        <v>0</v>
      </c>
      <c r="E424" t="str" cm="1">
        <f t="array" ref="E424">_xlfn.IFS(C424="cd",IF(RIGHT(A424,2)=" /","/",IF(D424=1,F423,E423&amp;RIGHT(A424,LEN(A424)-5)&amp;"/")),TRUE,E423)</f>
        <v>/jbt/bbm/tvqh/njqd/vtvwjhm/dnjgl/nmbrz/hgzgq/</v>
      </c>
      <c r="F424" t="str">
        <f>IF(E424="/","",IF(C424="cd",IF(D424=1,VLOOKUP(F423,$E$1:F423,2,FALSE),E423),F423))</f>
        <v>/jbt/bbm/tvqh/njqd/vtvwjhm/dnjgl/nmbrz/</v>
      </c>
      <c r="G424" t="str">
        <f t="shared" si="48"/>
        <v/>
      </c>
      <c r="H424" t="str">
        <f t="shared" si="49"/>
        <v>/jbt/bbm/tvqh/njqd/vtvwjhm/dnjgl/nmbrz/hgzgq/wzmrclw.qbq</v>
      </c>
      <c r="I424">
        <f t="shared" si="50"/>
        <v>168589</v>
      </c>
    </row>
    <row r="425" spans="1:9" ht="17" x14ac:dyDescent="0.25">
      <c r="A425" s="3" t="s">
        <v>240</v>
      </c>
      <c r="B425">
        <f t="shared" si="45"/>
        <v>0</v>
      </c>
      <c r="C425" t="str">
        <f t="shared" si="46"/>
        <v/>
      </c>
      <c r="D425">
        <f t="shared" si="47"/>
        <v>0</v>
      </c>
      <c r="E425" t="str" cm="1">
        <f t="array" ref="E425">_xlfn.IFS(C425="cd",IF(RIGHT(A425,2)=" /","/",IF(D425=1,F424,E424&amp;RIGHT(A425,LEN(A425)-5)&amp;"/")),TRUE,E424)</f>
        <v>/jbt/bbm/tvqh/njqd/vtvwjhm/dnjgl/nmbrz/hgzgq/</v>
      </c>
      <c r="F425" t="str">
        <f>IF(E425="/","",IF(C425="cd",IF(D425=1,VLOOKUP(F424,$E$1:F424,2,FALSE),E424),F424))</f>
        <v>/jbt/bbm/tvqh/njqd/vtvwjhm/dnjgl/nmbrz/</v>
      </c>
      <c r="G425" t="str">
        <f t="shared" si="48"/>
        <v>/jbt/bbm/tvqh/njqd/vtvwjhm/dnjgl/nmbrz/hgzgq/zfgf</v>
      </c>
      <c r="H425" t="str">
        <f t="shared" si="49"/>
        <v/>
      </c>
      <c r="I425" t="str">
        <f t="shared" si="50"/>
        <v/>
      </c>
    </row>
    <row r="426" spans="1:9" ht="17" x14ac:dyDescent="0.25">
      <c r="A426" s="3" t="s">
        <v>60</v>
      </c>
      <c r="B426">
        <f t="shared" si="45"/>
        <v>1</v>
      </c>
      <c r="C426" t="str">
        <f t="shared" si="46"/>
        <v>cd</v>
      </c>
      <c r="D426">
        <f t="shared" si="47"/>
        <v>0</v>
      </c>
      <c r="E426" t="str" cm="1">
        <f t="array" ref="E426">_xlfn.IFS(C426="cd",IF(RIGHT(A426,2)=" /","/",IF(D426=1,F425,E425&amp;RIGHT(A426,LEN(A426)-5)&amp;"/")),TRUE,E425)</f>
        <v>/jbt/bbm/tvqh/njqd/vtvwjhm/dnjgl/nmbrz/hgzgq/nzpvt/</v>
      </c>
      <c r="F426" t="str">
        <f>IF(E426="/","",IF(C426="cd",IF(D426=1,VLOOKUP(F425,$E$1:F425,2,FALSE),E425),F425))</f>
        <v>/jbt/bbm/tvqh/njqd/vtvwjhm/dnjgl/nmbrz/hgzgq/</v>
      </c>
      <c r="G426" t="str">
        <f t="shared" si="48"/>
        <v/>
      </c>
      <c r="H426" t="str">
        <f t="shared" si="49"/>
        <v/>
      </c>
      <c r="I426" t="str">
        <f t="shared" si="50"/>
        <v/>
      </c>
    </row>
    <row r="427" spans="1:9" ht="17" x14ac:dyDescent="0.25">
      <c r="A427" s="3" t="s">
        <v>3</v>
      </c>
      <c r="B427">
        <f t="shared" si="45"/>
        <v>1</v>
      </c>
      <c r="C427" t="str">
        <f t="shared" si="46"/>
        <v>ls</v>
      </c>
      <c r="D427">
        <f t="shared" si="47"/>
        <v>0</v>
      </c>
      <c r="E427" t="str" cm="1">
        <f t="array" ref="E427">_xlfn.IFS(C427="cd",IF(RIGHT(A427,2)=" /","/",IF(D427=1,F426,E426&amp;RIGHT(A427,LEN(A427)-5)&amp;"/")),TRUE,E426)</f>
        <v>/jbt/bbm/tvqh/njqd/vtvwjhm/dnjgl/nmbrz/hgzgq/nzpvt/</v>
      </c>
      <c r="F427" t="str">
        <f>IF(E427="/","",IF(C427="cd",IF(D427=1,VLOOKUP(F426,$E$1:F426,2,FALSE),E426),F426))</f>
        <v>/jbt/bbm/tvqh/njqd/vtvwjhm/dnjgl/nmbrz/hgzgq/</v>
      </c>
      <c r="G427" t="str">
        <f t="shared" si="48"/>
        <v/>
      </c>
      <c r="H427" t="str">
        <f t="shared" si="49"/>
        <v/>
      </c>
      <c r="I427" t="str">
        <f t="shared" si="50"/>
        <v/>
      </c>
    </row>
    <row r="428" spans="1:9" ht="17" x14ac:dyDescent="0.25">
      <c r="A428" s="3" t="s">
        <v>241</v>
      </c>
      <c r="B428">
        <f t="shared" si="45"/>
        <v>0</v>
      </c>
      <c r="C428" t="str">
        <f t="shared" si="46"/>
        <v/>
      </c>
      <c r="D428">
        <f t="shared" si="47"/>
        <v>0</v>
      </c>
      <c r="E428" t="str" cm="1">
        <f t="array" ref="E428">_xlfn.IFS(C428="cd",IF(RIGHT(A428,2)=" /","/",IF(D428=1,F427,E427&amp;RIGHT(A428,LEN(A428)-5)&amp;"/")),TRUE,E427)</f>
        <v>/jbt/bbm/tvqh/njqd/vtvwjhm/dnjgl/nmbrz/hgzgq/nzpvt/</v>
      </c>
      <c r="F428" t="str">
        <f>IF(E428="/","",IF(C428="cd",IF(D428=1,VLOOKUP(F427,$E$1:F427,2,FALSE),E427),F427))</f>
        <v>/jbt/bbm/tvqh/njqd/vtvwjhm/dnjgl/nmbrz/hgzgq/</v>
      </c>
      <c r="G428" t="str">
        <f t="shared" si="48"/>
        <v/>
      </c>
      <c r="H428" t="str">
        <f t="shared" si="49"/>
        <v>/jbt/bbm/tvqh/njqd/vtvwjhm/dnjgl/nmbrz/hgzgq/nzpvt/nzpvt</v>
      </c>
      <c r="I428">
        <f t="shared" si="50"/>
        <v>212040</v>
      </c>
    </row>
    <row r="429" spans="1:9" ht="17" x14ac:dyDescent="0.25">
      <c r="A429" s="3" t="s">
        <v>242</v>
      </c>
      <c r="B429">
        <f t="shared" si="45"/>
        <v>0</v>
      </c>
      <c r="C429" t="str">
        <f t="shared" si="46"/>
        <v/>
      </c>
      <c r="D429">
        <f t="shared" si="47"/>
        <v>0</v>
      </c>
      <c r="E429" t="str" cm="1">
        <f t="array" ref="E429">_xlfn.IFS(C429="cd",IF(RIGHT(A429,2)=" /","/",IF(D429=1,F428,E428&amp;RIGHT(A429,LEN(A429)-5)&amp;"/")),TRUE,E428)</f>
        <v>/jbt/bbm/tvqh/njqd/vtvwjhm/dnjgl/nmbrz/hgzgq/nzpvt/</v>
      </c>
      <c r="F429" t="str">
        <f>IF(E429="/","",IF(C429="cd",IF(D429=1,VLOOKUP(F428,$E$1:F428,2,FALSE),E428),F428))</f>
        <v>/jbt/bbm/tvqh/njqd/vtvwjhm/dnjgl/nmbrz/hgzgq/</v>
      </c>
      <c r="G429" t="str">
        <f t="shared" si="48"/>
        <v/>
      </c>
      <c r="H429" t="str">
        <f t="shared" si="49"/>
        <v>/jbt/bbm/tvqh/njqd/vtvwjhm/dnjgl/nmbrz/hgzgq/nzpvt/pfr.hpn</v>
      </c>
      <c r="I429">
        <f t="shared" si="50"/>
        <v>196163</v>
      </c>
    </row>
    <row r="430" spans="1:9" ht="17" x14ac:dyDescent="0.25">
      <c r="A430" s="3" t="s">
        <v>24</v>
      </c>
      <c r="B430">
        <f t="shared" si="45"/>
        <v>1</v>
      </c>
      <c r="C430" t="str">
        <f t="shared" si="46"/>
        <v>cd</v>
      </c>
      <c r="D430">
        <f t="shared" si="47"/>
        <v>1</v>
      </c>
      <c r="E430" t="str" cm="1">
        <f t="array" ref="E430">_xlfn.IFS(C430="cd",IF(RIGHT(A430,2)=" /","/",IF(D430=1,F429,E429&amp;RIGHT(A430,LEN(A430)-5)&amp;"/")),TRUE,E429)</f>
        <v>/jbt/bbm/tvqh/njqd/vtvwjhm/dnjgl/nmbrz/hgzgq/</v>
      </c>
      <c r="F430" t="str">
        <f>IF(E430="/","",IF(C430="cd",IF(D430=1,VLOOKUP(F429,$E$1:F429,2,FALSE),E429),F429))</f>
        <v>/jbt/bbm/tvqh/njqd/vtvwjhm/dnjgl/nmbrz/</v>
      </c>
      <c r="G430" t="str">
        <f t="shared" si="48"/>
        <v/>
      </c>
      <c r="H430" t="str">
        <f t="shared" si="49"/>
        <v/>
      </c>
      <c r="I430" t="str">
        <f t="shared" si="50"/>
        <v/>
      </c>
    </row>
    <row r="431" spans="1:9" ht="17" x14ac:dyDescent="0.25">
      <c r="A431" s="3" t="s">
        <v>243</v>
      </c>
      <c r="B431">
        <f t="shared" si="45"/>
        <v>1</v>
      </c>
      <c r="C431" t="str">
        <f t="shared" si="46"/>
        <v>cd</v>
      </c>
      <c r="D431">
        <f t="shared" si="47"/>
        <v>0</v>
      </c>
      <c r="E431" t="str" cm="1">
        <f t="array" ref="E431">_xlfn.IFS(C431="cd",IF(RIGHT(A431,2)=" /","/",IF(D431=1,F430,E430&amp;RIGHT(A431,LEN(A431)-5)&amp;"/")),TRUE,E430)</f>
        <v>/jbt/bbm/tvqh/njqd/vtvwjhm/dnjgl/nmbrz/hgzgq/rhqj/</v>
      </c>
      <c r="F431" t="str">
        <f>IF(E431="/","",IF(C431="cd",IF(D431=1,VLOOKUP(F430,$E$1:F430,2,FALSE),E430),F430))</f>
        <v>/jbt/bbm/tvqh/njqd/vtvwjhm/dnjgl/nmbrz/hgzgq/</v>
      </c>
      <c r="G431" t="str">
        <f t="shared" si="48"/>
        <v/>
      </c>
      <c r="H431" t="str">
        <f t="shared" si="49"/>
        <v/>
      </c>
      <c r="I431" t="str">
        <f t="shared" si="50"/>
        <v/>
      </c>
    </row>
    <row r="432" spans="1:9" ht="17" x14ac:dyDescent="0.25">
      <c r="A432" s="3" t="s">
        <v>3</v>
      </c>
      <c r="B432">
        <f t="shared" si="45"/>
        <v>1</v>
      </c>
      <c r="C432" t="str">
        <f t="shared" si="46"/>
        <v>ls</v>
      </c>
      <c r="D432">
        <f t="shared" si="47"/>
        <v>0</v>
      </c>
      <c r="E432" t="str" cm="1">
        <f t="array" ref="E432">_xlfn.IFS(C432="cd",IF(RIGHT(A432,2)=" /","/",IF(D432=1,F431,E431&amp;RIGHT(A432,LEN(A432)-5)&amp;"/")),TRUE,E431)</f>
        <v>/jbt/bbm/tvqh/njqd/vtvwjhm/dnjgl/nmbrz/hgzgq/rhqj/</v>
      </c>
      <c r="F432" t="str">
        <f>IF(E432="/","",IF(C432="cd",IF(D432=1,VLOOKUP(F431,$E$1:F431,2,FALSE),E431),F431))</f>
        <v>/jbt/bbm/tvqh/njqd/vtvwjhm/dnjgl/nmbrz/hgzgq/</v>
      </c>
      <c r="G432" t="str">
        <f t="shared" si="48"/>
        <v/>
      </c>
      <c r="H432" t="str">
        <f t="shared" si="49"/>
        <v/>
      </c>
      <c r="I432" t="str">
        <f t="shared" si="50"/>
        <v/>
      </c>
    </row>
    <row r="433" spans="1:9" ht="17" x14ac:dyDescent="0.25">
      <c r="A433" s="3" t="s">
        <v>244</v>
      </c>
      <c r="B433">
        <f t="shared" si="45"/>
        <v>0</v>
      </c>
      <c r="C433" t="str">
        <f t="shared" si="46"/>
        <v/>
      </c>
      <c r="D433">
        <f t="shared" si="47"/>
        <v>0</v>
      </c>
      <c r="E433" t="str" cm="1">
        <f t="array" ref="E433">_xlfn.IFS(C433="cd",IF(RIGHT(A433,2)=" /","/",IF(D433=1,F432,E432&amp;RIGHT(A433,LEN(A433)-5)&amp;"/")),TRUE,E432)</f>
        <v>/jbt/bbm/tvqh/njqd/vtvwjhm/dnjgl/nmbrz/hgzgq/rhqj/</v>
      </c>
      <c r="F433" t="str">
        <f>IF(E433="/","",IF(C433="cd",IF(D433=1,VLOOKUP(F432,$E$1:F432,2,FALSE),E432),F432))</f>
        <v>/jbt/bbm/tvqh/njqd/vtvwjhm/dnjgl/nmbrz/hgzgq/</v>
      </c>
      <c r="G433" t="str">
        <f t="shared" si="48"/>
        <v/>
      </c>
      <c r="H433" t="str">
        <f t="shared" si="49"/>
        <v>/jbt/bbm/tvqh/njqd/vtvwjhm/dnjgl/nmbrz/hgzgq/rhqj/frfpn.bwd</v>
      </c>
      <c r="I433">
        <f t="shared" si="50"/>
        <v>36358</v>
      </c>
    </row>
    <row r="434" spans="1:9" ht="17" x14ac:dyDescent="0.25">
      <c r="A434" s="3" t="s">
        <v>24</v>
      </c>
      <c r="B434">
        <f t="shared" si="45"/>
        <v>1</v>
      </c>
      <c r="C434" t="str">
        <f t="shared" si="46"/>
        <v>cd</v>
      </c>
      <c r="D434">
        <f t="shared" si="47"/>
        <v>1</v>
      </c>
      <c r="E434" t="str" cm="1">
        <f t="array" ref="E434">_xlfn.IFS(C434="cd",IF(RIGHT(A434,2)=" /","/",IF(D434=1,F433,E433&amp;RIGHT(A434,LEN(A434)-5)&amp;"/")),TRUE,E433)</f>
        <v>/jbt/bbm/tvqh/njqd/vtvwjhm/dnjgl/nmbrz/hgzgq/</v>
      </c>
      <c r="F434" t="str">
        <f>IF(E434="/","",IF(C434="cd",IF(D434=1,VLOOKUP(F433,$E$1:F433,2,FALSE),E433),F433))</f>
        <v>/jbt/bbm/tvqh/njqd/vtvwjhm/dnjgl/nmbrz/</v>
      </c>
      <c r="G434" t="str">
        <f t="shared" si="48"/>
        <v/>
      </c>
      <c r="H434" t="str">
        <f t="shared" si="49"/>
        <v/>
      </c>
      <c r="I434" t="str">
        <f t="shared" si="50"/>
        <v/>
      </c>
    </row>
    <row r="435" spans="1:9" ht="17" x14ac:dyDescent="0.25">
      <c r="A435" s="3" t="s">
        <v>128</v>
      </c>
      <c r="B435">
        <f t="shared" si="45"/>
        <v>1</v>
      </c>
      <c r="C435" t="str">
        <f t="shared" si="46"/>
        <v>cd</v>
      </c>
      <c r="D435">
        <f t="shared" si="47"/>
        <v>0</v>
      </c>
      <c r="E435" t="str" cm="1">
        <f t="array" ref="E435">_xlfn.IFS(C435="cd",IF(RIGHT(A435,2)=" /","/",IF(D435=1,F434,E434&amp;RIGHT(A435,LEN(A435)-5)&amp;"/")),TRUE,E434)</f>
        <v>/jbt/bbm/tvqh/njqd/vtvwjhm/dnjgl/nmbrz/hgzgq/tdz/</v>
      </c>
      <c r="F435" t="str">
        <f>IF(E435="/","",IF(C435="cd",IF(D435=1,VLOOKUP(F434,$E$1:F434,2,FALSE),E434),F434))</f>
        <v>/jbt/bbm/tvqh/njqd/vtvwjhm/dnjgl/nmbrz/hgzgq/</v>
      </c>
      <c r="G435" t="str">
        <f t="shared" si="48"/>
        <v/>
      </c>
      <c r="H435" t="str">
        <f t="shared" si="49"/>
        <v/>
      </c>
      <c r="I435" t="str">
        <f t="shared" si="50"/>
        <v/>
      </c>
    </row>
    <row r="436" spans="1:9" ht="17" x14ac:dyDescent="0.25">
      <c r="A436" s="3" t="s">
        <v>3</v>
      </c>
      <c r="B436">
        <f t="shared" si="45"/>
        <v>1</v>
      </c>
      <c r="C436" t="str">
        <f t="shared" si="46"/>
        <v>ls</v>
      </c>
      <c r="D436">
        <f t="shared" si="47"/>
        <v>0</v>
      </c>
      <c r="E436" t="str" cm="1">
        <f t="array" ref="E436">_xlfn.IFS(C436="cd",IF(RIGHT(A436,2)=" /","/",IF(D436=1,F435,E435&amp;RIGHT(A436,LEN(A436)-5)&amp;"/")),TRUE,E435)</f>
        <v>/jbt/bbm/tvqh/njqd/vtvwjhm/dnjgl/nmbrz/hgzgq/tdz/</v>
      </c>
      <c r="F436" t="str">
        <f>IF(E436="/","",IF(C436="cd",IF(D436=1,VLOOKUP(F435,$E$1:F435,2,FALSE),E435),F435))</f>
        <v>/jbt/bbm/tvqh/njqd/vtvwjhm/dnjgl/nmbrz/hgzgq/</v>
      </c>
      <c r="G436" t="str">
        <f t="shared" si="48"/>
        <v/>
      </c>
      <c r="H436" t="str">
        <f t="shared" si="49"/>
        <v/>
      </c>
      <c r="I436" t="str">
        <f t="shared" si="50"/>
        <v/>
      </c>
    </row>
    <row r="437" spans="1:9" ht="17" x14ac:dyDescent="0.25">
      <c r="A437" s="3" t="s">
        <v>245</v>
      </c>
      <c r="B437">
        <f t="shared" si="45"/>
        <v>0</v>
      </c>
      <c r="C437" t="str">
        <f t="shared" si="46"/>
        <v/>
      </c>
      <c r="D437">
        <f t="shared" si="47"/>
        <v>0</v>
      </c>
      <c r="E437" t="str" cm="1">
        <f t="array" ref="E437">_xlfn.IFS(C437="cd",IF(RIGHT(A437,2)=" /","/",IF(D437=1,F436,E436&amp;RIGHT(A437,LEN(A437)-5)&amp;"/")),TRUE,E436)</f>
        <v>/jbt/bbm/tvqh/njqd/vtvwjhm/dnjgl/nmbrz/hgzgq/tdz/</v>
      </c>
      <c r="F437" t="str">
        <f>IF(E437="/","",IF(C437="cd",IF(D437=1,VLOOKUP(F436,$E$1:F436,2,FALSE),E436),F436))</f>
        <v>/jbt/bbm/tvqh/njqd/vtvwjhm/dnjgl/nmbrz/hgzgq/</v>
      </c>
      <c r="G437" t="str">
        <f t="shared" si="48"/>
        <v/>
      </c>
      <c r="H437" t="str">
        <f t="shared" si="49"/>
        <v>/jbt/bbm/tvqh/njqd/vtvwjhm/dnjgl/nmbrz/hgzgq/tdz/pfqcbp</v>
      </c>
      <c r="I437">
        <f t="shared" si="50"/>
        <v>7924</v>
      </c>
    </row>
    <row r="438" spans="1:9" ht="17" x14ac:dyDescent="0.25">
      <c r="A438" s="3" t="s">
        <v>24</v>
      </c>
      <c r="B438">
        <f t="shared" si="45"/>
        <v>1</v>
      </c>
      <c r="C438" t="str">
        <f t="shared" si="46"/>
        <v>cd</v>
      </c>
      <c r="D438">
        <f t="shared" si="47"/>
        <v>1</v>
      </c>
      <c r="E438" t="str" cm="1">
        <f t="array" ref="E438">_xlfn.IFS(C438="cd",IF(RIGHT(A438,2)=" /","/",IF(D438=1,F437,E437&amp;RIGHT(A438,LEN(A438)-5)&amp;"/")),TRUE,E437)</f>
        <v>/jbt/bbm/tvqh/njqd/vtvwjhm/dnjgl/nmbrz/hgzgq/</v>
      </c>
      <c r="F438" t="str">
        <f>IF(E438="/","",IF(C438="cd",IF(D438=1,VLOOKUP(F437,$E$1:F437,2,FALSE),E437),F437))</f>
        <v>/jbt/bbm/tvqh/njqd/vtvwjhm/dnjgl/nmbrz/</v>
      </c>
      <c r="G438" t="str">
        <f t="shared" si="48"/>
        <v/>
      </c>
      <c r="H438" t="str">
        <f t="shared" si="49"/>
        <v/>
      </c>
      <c r="I438" t="str">
        <f t="shared" si="50"/>
        <v/>
      </c>
    </row>
    <row r="439" spans="1:9" ht="17" x14ac:dyDescent="0.25">
      <c r="A439" s="3" t="s">
        <v>246</v>
      </c>
      <c r="B439">
        <f t="shared" si="45"/>
        <v>1</v>
      </c>
      <c r="C439" t="str">
        <f t="shared" si="46"/>
        <v>cd</v>
      </c>
      <c r="D439">
        <f t="shared" si="47"/>
        <v>0</v>
      </c>
      <c r="E439" t="str" cm="1">
        <f t="array" ref="E439">_xlfn.IFS(C439="cd",IF(RIGHT(A439,2)=" /","/",IF(D439=1,F438,E438&amp;RIGHT(A439,LEN(A439)-5)&amp;"/")),TRUE,E438)</f>
        <v>/jbt/bbm/tvqh/njqd/vtvwjhm/dnjgl/nmbrz/hgzgq/zfgf/</v>
      </c>
      <c r="F439" t="str">
        <f>IF(E439="/","",IF(C439="cd",IF(D439=1,VLOOKUP(F438,$E$1:F438,2,FALSE),E438),F438))</f>
        <v>/jbt/bbm/tvqh/njqd/vtvwjhm/dnjgl/nmbrz/hgzgq/</v>
      </c>
      <c r="G439" t="str">
        <f t="shared" si="48"/>
        <v/>
      </c>
      <c r="H439" t="str">
        <f t="shared" si="49"/>
        <v/>
      </c>
      <c r="I439" t="str">
        <f t="shared" si="50"/>
        <v/>
      </c>
    </row>
    <row r="440" spans="1:9" ht="17" x14ac:dyDescent="0.25">
      <c r="A440" s="3" t="s">
        <v>3</v>
      </c>
      <c r="B440">
        <f t="shared" si="45"/>
        <v>1</v>
      </c>
      <c r="C440" t="str">
        <f t="shared" si="46"/>
        <v>ls</v>
      </c>
      <c r="D440">
        <f t="shared" si="47"/>
        <v>0</v>
      </c>
      <c r="E440" t="str" cm="1">
        <f t="array" ref="E440">_xlfn.IFS(C440="cd",IF(RIGHT(A440,2)=" /","/",IF(D440=1,F439,E439&amp;RIGHT(A440,LEN(A440)-5)&amp;"/")),TRUE,E439)</f>
        <v>/jbt/bbm/tvqh/njqd/vtvwjhm/dnjgl/nmbrz/hgzgq/zfgf/</v>
      </c>
      <c r="F440" t="str">
        <f>IF(E440="/","",IF(C440="cd",IF(D440=1,VLOOKUP(F439,$E$1:F439,2,FALSE),E439),F439))</f>
        <v>/jbt/bbm/tvqh/njqd/vtvwjhm/dnjgl/nmbrz/hgzgq/</v>
      </c>
      <c r="G440" t="str">
        <f t="shared" si="48"/>
        <v/>
      </c>
      <c r="H440" t="str">
        <f t="shared" si="49"/>
        <v/>
      </c>
      <c r="I440" t="str">
        <f t="shared" si="50"/>
        <v/>
      </c>
    </row>
    <row r="441" spans="1:9" ht="17" x14ac:dyDescent="0.25">
      <c r="A441" s="3" t="s">
        <v>247</v>
      </c>
      <c r="B441">
        <f t="shared" si="45"/>
        <v>0</v>
      </c>
      <c r="C441" t="str">
        <f t="shared" si="46"/>
        <v/>
      </c>
      <c r="D441">
        <f t="shared" si="47"/>
        <v>0</v>
      </c>
      <c r="E441" t="str" cm="1">
        <f t="array" ref="E441">_xlfn.IFS(C441="cd",IF(RIGHT(A441,2)=" /","/",IF(D441=1,F440,E440&amp;RIGHT(A441,LEN(A441)-5)&amp;"/")),TRUE,E440)</f>
        <v>/jbt/bbm/tvqh/njqd/vtvwjhm/dnjgl/nmbrz/hgzgq/zfgf/</v>
      </c>
      <c r="F441" t="str">
        <f>IF(E441="/","",IF(C441="cd",IF(D441=1,VLOOKUP(F440,$E$1:F440,2,FALSE),E440),F440))</f>
        <v>/jbt/bbm/tvqh/njqd/vtvwjhm/dnjgl/nmbrz/hgzgq/</v>
      </c>
      <c r="G441" t="str">
        <f t="shared" si="48"/>
        <v/>
      </c>
      <c r="H441" t="str">
        <f t="shared" si="49"/>
        <v>/jbt/bbm/tvqh/njqd/vtvwjhm/dnjgl/nmbrz/hgzgq/zfgf/nwntvrf.rns</v>
      </c>
      <c r="I441">
        <f t="shared" si="50"/>
        <v>190752</v>
      </c>
    </row>
    <row r="442" spans="1:9" ht="17" x14ac:dyDescent="0.25">
      <c r="A442" s="3" t="s">
        <v>24</v>
      </c>
      <c r="B442">
        <f t="shared" si="45"/>
        <v>1</v>
      </c>
      <c r="C442" t="str">
        <f t="shared" si="46"/>
        <v>cd</v>
      </c>
      <c r="D442">
        <f t="shared" si="47"/>
        <v>1</v>
      </c>
      <c r="E442" t="str" cm="1">
        <f t="array" ref="E442">_xlfn.IFS(C442="cd",IF(RIGHT(A442,2)=" /","/",IF(D442=1,F441,E441&amp;RIGHT(A442,LEN(A442)-5)&amp;"/")),TRUE,E441)</f>
        <v>/jbt/bbm/tvqh/njqd/vtvwjhm/dnjgl/nmbrz/hgzgq/</v>
      </c>
      <c r="F442" t="str">
        <f>IF(E442="/","",IF(C442="cd",IF(D442=1,VLOOKUP(F441,$E$1:F441,2,FALSE),E441),F441))</f>
        <v>/jbt/bbm/tvqh/njqd/vtvwjhm/dnjgl/nmbrz/</v>
      </c>
      <c r="G442" t="str">
        <f t="shared" si="48"/>
        <v/>
      </c>
      <c r="H442" t="str">
        <f t="shared" si="49"/>
        <v/>
      </c>
      <c r="I442" t="str">
        <f t="shared" si="50"/>
        <v/>
      </c>
    </row>
    <row r="443" spans="1:9" ht="17" x14ac:dyDescent="0.25">
      <c r="A443" s="3" t="s">
        <v>24</v>
      </c>
      <c r="B443">
        <f t="shared" si="45"/>
        <v>1</v>
      </c>
      <c r="C443" t="str">
        <f t="shared" si="46"/>
        <v>cd</v>
      </c>
      <c r="D443">
        <f t="shared" si="47"/>
        <v>1</v>
      </c>
      <c r="E443" t="str" cm="1">
        <f t="array" ref="E443">_xlfn.IFS(C443="cd",IF(RIGHT(A443,2)=" /","/",IF(D443=1,F442,E442&amp;RIGHT(A443,LEN(A443)-5)&amp;"/")),TRUE,E442)</f>
        <v>/jbt/bbm/tvqh/njqd/vtvwjhm/dnjgl/nmbrz/</v>
      </c>
      <c r="F443" t="str">
        <f>IF(E443="/","",IF(C443="cd",IF(D443=1,VLOOKUP(F442,$E$1:F442,2,FALSE),E442),F442))</f>
        <v>/jbt/bbm/tvqh/njqd/vtvwjhm/dnjgl/</v>
      </c>
      <c r="G443" t="str">
        <f t="shared" si="48"/>
        <v/>
      </c>
      <c r="H443" t="str">
        <f t="shared" si="49"/>
        <v/>
      </c>
      <c r="I443" t="str">
        <f t="shared" si="50"/>
        <v/>
      </c>
    </row>
    <row r="444" spans="1:9" ht="17" x14ac:dyDescent="0.25">
      <c r="A444" s="3" t="s">
        <v>248</v>
      </c>
      <c r="B444">
        <f t="shared" si="45"/>
        <v>1</v>
      </c>
      <c r="C444" t="str">
        <f t="shared" si="46"/>
        <v>cd</v>
      </c>
      <c r="D444">
        <f t="shared" si="47"/>
        <v>0</v>
      </c>
      <c r="E444" t="str" cm="1">
        <f t="array" ref="E444">_xlfn.IFS(C444="cd",IF(RIGHT(A444,2)=" /","/",IF(D444=1,F443,E443&amp;RIGHT(A444,LEN(A444)-5)&amp;"/")),TRUE,E443)</f>
        <v>/jbt/bbm/tvqh/njqd/vtvwjhm/dnjgl/nmbrz/hst/</v>
      </c>
      <c r="F444" t="str">
        <f>IF(E444="/","",IF(C444="cd",IF(D444=1,VLOOKUP(F443,$E$1:F443,2,FALSE),E443),F443))</f>
        <v>/jbt/bbm/tvqh/njqd/vtvwjhm/dnjgl/nmbrz/</v>
      </c>
      <c r="G444" t="str">
        <f t="shared" si="48"/>
        <v/>
      </c>
      <c r="H444" t="str">
        <f t="shared" si="49"/>
        <v/>
      </c>
      <c r="I444" t="str">
        <f t="shared" si="50"/>
        <v/>
      </c>
    </row>
    <row r="445" spans="1:9" ht="17" x14ac:dyDescent="0.25">
      <c r="A445" s="3" t="s">
        <v>3</v>
      </c>
      <c r="B445">
        <f t="shared" si="45"/>
        <v>1</v>
      </c>
      <c r="C445" t="str">
        <f t="shared" si="46"/>
        <v>ls</v>
      </c>
      <c r="D445">
        <f t="shared" si="47"/>
        <v>0</v>
      </c>
      <c r="E445" t="str" cm="1">
        <f t="array" ref="E445">_xlfn.IFS(C445="cd",IF(RIGHT(A445,2)=" /","/",IF(D445=1,F444,E444&amp;RIGHT(A445,LEN(A445)-5)&amp;"/")),TRUE,E444)</f>
        <v>/jbt/bbm/tvqh/njqd/vtvwjhm/dnjgl/nmbrz/hst/</v>
      </c>
      <c r="F445" t="str">
        <f>IF(E445="/","",IF(C445="cd",IF(D445=1,VLOOKUP(F444,$E$1:F444,2,FALSE),E444),F444))</f>
        <v>/jbt/bbm/tvqh/njqd/vtvwjhm/dnjgl/nmbrz/</v>
      </c>
      <c r="G445" t="str">
        <f t="shared" si="48"/>
        <v/>
      </c>
      <c r="H445" t="str">
        <f t="shared" si="49"/>
        <v/>
      </c>
      <c r="I445" t="str">
        <f t="shared" si="50"/>
        <v/>
      </c>
    </row>
    <row r="446" spans="1:9" ht="17" x14ac:dyDescent="0.25">
      <c r="A446" s="3" t="s">
        <v>249</v>
      </c>
      <c r="B446">
        <f t="shared" si="45"/>
        <v>0</v>
      </c>
      <c r="C446" t="str">
        <f t="shared" si="46"/>
        <v/>
      </c>
      <c r="D446">
        <f t="shared" si="47"/>
        <v>0</v>
      </c>
      <c r="E446" t="str" cm="1">
        <f t="array" ref="E446">_xlfn.IFS(C446="cd",IF(RIGHT(A446,2)=" /","/",IF(D446=1,F445,E445&amp;RIGHT(A446,LEN(A446)-5)&amp;"/")),TRUE,E445)</f>
        <v>/jbt/bbm/tvqh/njqd/vtvwjhm/dnjgl/nmbrz/hst/</v>
      </c>
      <c r="F446" t="str">
        <f>IF(E446="/","",IF(C446="cd",IF(D446=1,VLOOKUP(F445,$E$1:F445,2,FALSE),E445),F445))</f>
        <v>/jbt/bbm/tvqh/njqd/vtvwjhm/dnjgl/nmbrz/</v>
      </c>
      <c r="G446" t="str">
        <f t="shared" si="48"/>
        <v/>
      </c>
      <c r="H446" t="str">
        <f t="shared" si="49"/>
        <v>/jbt/bbm/tvqh/njqd/vtvwjhm/dnjgl/nmbrz/hst/bccsm.rqq</v>
      </c>
      <c r="I446">
        <f t="shared" si="50"/>
        <v>327527</v>
      </c>
    </row>
    <row r="447" spans="1:9" ht="17" x14ac:dyDescent="0.25">
      <c r="A447" s="3" t="s">
        <v>250</v>
      </c>
      <c r="B447">
        <f t="shared" si="45"/>
        <v>0</v>
      </c>
      <c r="C447" t="str">
        <f t="shared" si="46"/>
        <v/>
      </c>
      <c r="D447">
        <f t="shared" si="47"/>
        <v>0</v>
      </c>
      <c r="E447" t="str" cm="1">
        <f t="array" ref="E447">_xlfn.IFS(C447="cd",IF(RIGHT(A447,2)=" /","/",IF(D447=1,F446,E446&amp;RIGHT(A447,LEN(A447)-5)&amp;"/")),TRUE,E446)</f>
        <v>/jbt/bbm/tvqh/njqd/vtvwjhm/dnjgl/nmbrz/hst/</v>
      </c>
      <c r="F447" t="str">
        <f>IF(E447="/","",IF(C447="cd",IF(D447=1,VLOOKUP(F446,$E$1:F446,2,FALSE),E446),F446))</f>
        <v>/jbt/bbm/tvqh/njqd/vtvwjhm/dnjgl/nmbrz/</v>
      </c>
      <c r="G447" t="str">
        <f t="shared" si="48"/>
        <v/>
      </c>
      <c r="H447" t="str">
        <f t="shared" si="49"/>
        <v>/jbt/bbm/tvqh/njqd/vtvwjhm/dnjgl/nmbrz/hst/nlr</v>
      </c>
      <c r="I447">
        <f t="shared" si="50"/>
        <v>90170</v>
      </c>
    </row>
    <row r="448" spans="1:9" ht="17" x14ac:dyDescent="0.25">
      <c r="A448" s="3" t="s">
        <v>24</v>
      </c>
      <c r="B448">
        <f t="shared" si="45"/>
        <v>1</v>
      </c>
      <c r="C448" t="str">
        <f t="shared" si="46"/>
        <v>cd</v>
      </c>
      <c r="D448">
        <f t="shared" si="47"/>
        <v>1</v>
      </c>
      <c r="E448" t="str" cm="1">
        <f t="array" ref="E448">_xlfn.IFS(C448="cd",IF(RIGHT(A448,2)=" /","/",IF(D448=1,F447,E447&amp;RIGHT(A448,LEN(A448)-5)&amp;"/")),TRUE,E447)</f>
        <v>/jbt/bbm/tvqh/njqd/vtvwjhm/dnjgl/nmbrz/</v>
      </c>
      <c r="F448" t="str">
        <f>IF(E448="/","",IF(C448="cd",IF(D448=1,VLOOKUP(F447,$E$1:F447,2,FALSE),E447),F447))</f>
        <v>/jbt/bbm/tvqh/njqd/vtvwjhm/dnjgl/</v>
      </c>
      <c r="G448" t="str">
        <f t="shared" si="48"/>
        <v/>
      </c>
      <c r="H448" t="str">
        <f t="shared" si="49"/>
        <v/>
      </c>
      <c r="I448" t="str">
        <f t="shared" si="50"/>
        <v/>
      </c>
    </row>
    <row r="449" spans="1:9" ht="17" x14ac:dyDescent="0.25">
      <c r="A449" s="3" t="s">
        <v>74</v>
      </c>
      <c r="B449">
        <f t="shared" si="45"/>
        <v>1</v>
      </c>
      <c r="C449" t="str">
        <f t="shared" si="46"/>
        <v>cd</v>
      </c>
      <c r="D449">
        <f t="shared" si="47"/>
        <v>0</v>
      </c>
      <c r="E449" t="str" cm="1">
        <f t="array" ref="E449">_xlfn.IFS(C449="cd",IF(RIGHT(A449,2)=" /","/",IF(D449=1,F448,E448&amp;RIGHT(A449,LEN(A449)-5)&amp;"/")),TRUE,E448)</f>
        <v>/jbt/bbm/tvqh/njqd/vtvwjhm/dnjgl/nmbrz/pfqcbp/</v>
      </c>
      <c r="F449" t="str">
        <f>IF(E449="/","",IF(C449="cd",IF(D449=1,VLOOKUP(F448,$E$1:F448,2,FALSE),E448),F448))</f>
        <v>/jbt/bbm/tvqh/njqd/vtvwjhm/dnjgl/nmbrz/</v>
      </c>
      <c r="G449" t="str">
        <f t="shared" si="48"/>
        <v/>
      </c>
      <c r="H449" t="str">
        <f t="shared" si="49"/>
        <v/>
      </c>
      <c r="I449" t="str">
        <f t="shared" si="50"/>
        <v/>
      </c>
    </row>
    <row r="450" spans="1:9" ht="17" x14ac:dyDescent="0.25">
      <c r="A450" s="3" t="s">
        <v>3</v>
      </c>
      <c r="B450">
        <f t="shared" si="45"/>
        <v>1</v>
      </c>
      <c r="C450" t="str">
        <f t="shared" si="46"/>
        <v>ls</v>
      </c>
      <c r="D450">
        <f t="shared" si="47"/>
        <v>0</v>
      </c>
      <c r="E450" t="str" cm="1">
        <f t="array" ref="E450">_xlfn.IFS(C450="cd",IF(RIGHT(A450,2)=" /","/",IF(D450=1,F449,E449&amp;RIGHT(A450,LEN(A450)-5)&amp;"/")),TRUE,E449)</f>
        <v>/jbt/bbm/tvqh/njqd/vtvwjhm/dnjgl/nmbrz/pfqcbp/</v>
      </c>
      <c r="F450" t="str">
        <f>IF(E450="/","",IF(C450="cd",IF(D450=1,VLOOKUP(F449,$E$1:F449,2,FALSE),E449),F449))</f>
        <v>/jbt/bbm/tvqh/njqd/vtvwjhm/dnjgl/nmbrz/</v>
      </c>
      <c r="G450" t="str">
        <f t="shared" si="48"/>
        <v/>
      </c>
      <c r="H450" t="str">
        <f t="shared" si="49"/>
        <v/>
      </c>
      <c r="I450" t="str">
        <f t="shared" si="50"/>
        <v/>
      </c>
    </row>
    <row r="451" spans="1:9" ht="17" x14ac:dyDescent="0.25">
      <c r="A451" s="3" t="s">
        <v>251</v>
      </c>
      <c r="B451">
        <f t="shared" ref="B451:B514" si="51">IF(LEFT(A451,1)="$",1,0)</f>
        <v>0</v>
      </c>
      <c r="C451" t="str">
        <f t="shared" ref="C451:C514" si="52">IF(B451=1,RIGHT(LEFT(A451,4),2),"")</f>
        <v/>
      </c>
      <c r="D451">
        <f t="shared" ref="D451:D514" si="53">IF(C451="cd",IF(RIGHT(A451,3)=" ..",1,0),0)</f>
        <v>0</v>
      </c>
      <c r="E451" t="str" cm="1">
        <f t="array" ref="E451">_xlfn.IFS(C451="cd",IF(RIGHT(A451,2)=" /","/",IF(D451=1,F450,E450&amp;RIGHT(A451,LEN(A451)-5)&amp;"/")),TRUE,E450)</f>
        <v>/jbt/bbm/tvqh/njqd/vtvwjhm/dnjgl/nmbrz/pfqcbp/</v>
      </c>
      <c r="F451" t="str">
        <f>IF(E451="/","",IF(C451="cd",IF(D451=1,VLOOKUP(F450,$E$1:F450,2,FALSE),E450),F450))</f>
        <v>/jbt/bbm/tvqh/njqd/vtvwjhm/dnjgl/nmbrz/</v>
      </c>
      <c r="G451" t="str">
        <f t="shared" ref="G451:G514" si="54">IF(LEFT(A451,3)="dir",E451&amp;RIGHT(A451,LEN(A451)-4),"")</f>
        <v/>
      </c>
      <c r="H451" t="str">
        <f t="shared" ref="H451:H514" si="55">IF(AND(LEFT(A451,3)&lt;&gt;"dir",LEFT(A451,1)&lt;&gt;"$"),E451&amp;RIGHT(A451,LEN(A451)-FIND(" ",A451)),"")</f>
        <v>/jbt/bbm/tvqh/njqd/vtvwjhm/dnjgl/nmbrz/pfqcbp/fct.qtw</v>
      </c>
      <c r="I451">
        <f t="shared" ref="I451:I514" si="56">IFERROR(IF(H451="","",LEFT(A451,FIND(" ",A451)-1))*1,"")</f>
        <v>163268</v>
      </c>
    </row>
    <row r="452" spans="1:9" ht="17" x14ac:dyDescent="0.25">
      <c r="A452" s="3" t="s">
        <v>252</v>
      </c>
      <c r="B452">
        <f t="shared" si="51"/>
        <v>0</v>
      </c>
      <c r="C452" t="str">
        <f t="shared" si="52"/>
        <v/>
      </c>
      <c r="D452">
        <f t="shared" si="53"/>
        <v>0</v>
      </c>
      <c r="E452" t="str" cm="1">
        <f t="array" ref="E452">_xlfn.IFS(C452="cd",IF(RIGHT(A452,2)=" /","/",IF(D452=1,F451,E451&amp;RIGHT(A452,LEN(A452)-5)&amp;"/")),TRUE,E451)</f>
        <v>/jbt/bbm/tvqh/njqd/vtvwjhm/dnjgl/nmbrz/pfqcbp/</v>
      </c>
      <c r="F452" t="str">
        <f>IF(E452="/","",IF(C452="cd",IF(D452=1,VLOOKUP(F451,$E$1:F451,2,FALSE),E451),F451))</f>
        <v>/jbt/bbm/tvqh/njqd/vtvwjhm/dnjgl/nmbrz/</v>
      </c>
      <c r="G452" t="str">
        <f t="shared" si="54"/>
        <v/>
      </c>
      <c r="H452" t="str">
        <f t="shared" si="55"/>
        <v>/jbt/bbm/tvqh/njqd/vtvwjhm/dnjgl/nmbrz/pfqcbp/fct.shw</v>
      </c>
      <c r="I452">
        <f t="shared" si="56"/>
        <v>1178</v>
      </c>
    </row>
    <row r="453" spans="1:9" ht="17" x14ac:dyDescent="0.25">
      <c r="A453" s="3" t="s">
        <v>24</v>
      </c>
      <c r="B453">
        <f t="shared" si="51"/>
        <v>1</v>
      </c>
      <c r="C453" t="str">
        <f t="shared" si="52"/>
        <v>cd</v>
      </c>
      <c r="D453">
        <f t="shared" si="53"/>
        <v>1</v>
      </c>
      <c r="E453" t="str" cm="1">
        <f t="array" ref="E453">_xlfn.IFS(C453="cd",IF(RIGHT(A453,2)=" /","/",IF(D453=1,F452,E452&amp;RIGHT(A453,LEN(A453)-5)&amp;"/")),TRUE,E452)</f>
        <v>/jbt/bbm/tvqh/njqd/vtvwjhm/dnjgl/nmbrz/</v>
      </c>
      <c r="F453" t="str">
        <f>IF(E453="/","",IF(C453="cd",IF(D453=1,VLOOKUP(F452,$E$1:F452,2,FALSE),E452),F452))</f>
        <v>/jbt/bbm/tvqh/njqd/vtvwjhm/dnjgl/</v>
      </c>
      <c r="G453" t="str">
        <f t="shared" si="54"/>
        <v/>
      </c>
      <c r="H453" t="str">
        <f t="shared" si="55"/>
        <v/>
      </c>
      <c r="I453" t="str">
        <f t="shared" si="56"/>
        <v/>
      </c>
    </row>
    <row r="454" spans="1:9" ht="17" x14ac:dyDescent="0.25">
      <c r="A454" s="3" t="s">
        <v>24</v>
      </c>
      <c r="B454">
        <f t="shared" si="51"/>
        <v>1</v>
      </c>
      <c r="C454" t="str">
        <f t="shared" si="52"/>
        <v>cd</v>
      </c>
      <c r="D454">
        <f t="shared" si="53"/>
        <v>1</v>
      </c>
      <c r="E454" t="str" cm="1">
        <f t="array" ref="E454">_xlfn.IFS(C454="cd",IF(RIGHT(A454,2)=" /","/",IF(D454=1,F453,E453&amp;RIGHT(A454,LEN(A454)-5)&amp;"/")),TRUE,E453)</f>
        <v>/jbt/bbm/tvqh/njqd/vtvwjhm/dnjgl/</v>
      </c>
      <c r="F454" t="str">
        <f>IF(E454="/","",IF(C454="cd",IF(D454=1,VLOOKUP(F453,$E$1:F453,2,FALSE),E453),F453))</f>
        <v>/jbt/bbm/tvqh/njqd/vtvwjhm/</v>
      </c>
      <c r="G454" t="str">
        <f t="shared" si="54"/>
        <v/>
      </c>
      <c r="H454" t="str">
        <f t="shared" si="55"/>
        <v/>
      </c>
      <c r="I454" t="str">
        <f t="shared" si="56"/>
        <v/>
      </c>
    </row>
    <row r="455" spans="1:9" ht="17" x14ac:dyDescent="0.25">
      <c r="A455" s="3" t="s">
        <v>24</v>
      </c>
      <c r="B455">
        <f t="shared" si="51"/>
        <v>1</v>
      </c>
      <c r="C455" t="str">
        <f t="shared" si="52"/>
        <v>cd</v>
      </c>
      <c r="D455">
        <f t="shared" si="53"/>
        <v>1</v>
      </c>
      <c r="E455" t="str" cm="1">
        <f t="array" ref="E455">_xlfn.IFS(C455="cd",IF(RIGHT(A455,2)=" /","/",IF(D455=1,F454,E454&amp;RIGHT(A455,LEN(A455)-5)&amp;"/")),TRUE,E454)</f>
        <v>/jbt/bbm/tvqh/njqd/vtvwjhm/</v>
      </c>
      <c r="F455" t="str">
        <f>IF(E455="/","",IF(C455="cd",IF(D455=1,VLOOKUP(F454,$E$1:F454,2,FALSE),E454),F454))</f>
        <v>/jbt/bbm/tvqh/njqd/</v>
      </c>
      <c r="G455" t="str">
        <f t="shared" si="54"/>
        <v/>
      </c>
      <c r="H455" t="str">
        <f t="shared" si="55"/>
        <v/>
      </c>
      <c r="I455" t="str">
        <f t="shared" si="56"/>
        <v/>
      </c>
    </row>
    <row r="456" spans="1:9" ht="17" x14ac:dyDescent="0.25">
      <c r="A456" s="3" t="s">
        <v>24</v>
      </c>
      <c r="B456">
        <f t="shared" si="51"/>
        <v>1</v>
      </c>
      <c r="C456" t="str">
        <f t="shared" si="52"/>
        <v>cd</v>
      </c>
      <c r="D456">
        <f t="shared" si="53"/>
        <v>1</v>
      </c>
      <c r="E456" t="str" cm="1">
        <f t="array" ref="E456">_xlfn.IFS(C456="cd",IF(RIGHT(A456,2)=" /","/",IF(D456=1,F455,E455&amp;RIGHT(A456,LEN(A456)-5)&amp;"/")),TRUE,E455)</f>
        <v>/jbt/bbm/tvqh/njqd/</v>
      </c>
      <c r="F456" t="str">
        <f>IF(E456="/","",IF(C456="cd",IF(D456=1,VLOOKUP(F455,$E$1:F455,2,FALSE),E455),F455))</f>
        <v>/jbt/bbm/tvqh/</v>
      </c>
      <c r="G456" t="str">
        <f t="shared" si="54"/>
        <v/>
      </c>
      <c r="H456" t="str">
        <f t="shared" si="55"/>
        <v/>
      </c>
      <c r="I456" t="str">
        <f t="shared" si="56"/>
        <v/>
      </c>
    </row>
    <row r="457" spans="1:9" ht="17" x14ac:dyDescent="0.25">
      <c r="A457" s="3" t="s">
        <v>24</v>
      </c>
      <c r="B457">
        <f t="shared" si="51"/>
        <v>1</v>
      </c>
      <c r="C457" t="str">
        <f t="shared" si="52"/>
        <v>cd</v>
      </c>
      <c r="D457">
        <f t="shared" si="53"/>
        <v>1</v>
      </c>
      <c r="E457" t="str" cm="1">
        <f t="array" ref="E457">_xlfn.IFS(C457="cd",IF(RIGHT(A457,2)=" /","/",IF(D457=1,F456,E456&amp;RIGHT(A457,LEN(A457)-5)&amp;"/")),TRUE,E456)</f>
        <v>/jbt/bbm/tvqh/</v>
      </c>
      <c r="F457" t="str">
        <f>IF(E457="/","",IF(C457="cd",IF(D457=1,VLOOKUP(F456,$E$1:F456,2,FALSE),E456),F456))</f>
        <v>/jbt/bbm/</v>
      </c>
      <c r="G457" t="str">
        <f t="shared" si="54"/>
        <v/>
      </c>
      <c r="H457" t="str">
        <f t="shared" si="55"/>
        <v/>
      </c>
      <c r="I457" t="str">
        <f t="shared" si="56"/>
        <v/>
      </c>
    </row>
    <row r="458" spans="1:9" ht="17" x14ac:dyDescent="0.25">
      <c r="A458" s="3" t="s">
        <v>60</v>
      </c>
      <c r="B458">
        <f t="shared" si="51"/>
        <v>1</v>
      </c>
      <c r="C458" t="str">
        <f t="shared" si="52"/>
        <v>cd</v>
      </c>
      <c r="D458">
        <f t="shared" si="53"/>
        <v>0</v>
      </c>
      <c r="E458" t="str" cm="1">
        <f t="array" ref="E458">_xlfn.IFS(C458="cd",IF(RIGHT(A458,2)=" /","/",IF(D458=1,F457,E457&amp;RIGHT(A458,LEN(A458)-5)&amp;"/")),TRUE,E457)</f>
        <v>/jbt/bbm/tvqh/nzpvt/</v>
      </c>
      <c r="F458" t="str">
        <f>IF(E458="/","",IF(C458="cd",IF(D458=1,VLOOKUP(F457,$E$1:F457,2,FALSE),E457),F457))</f>
        <v>/jbt/bbm/tvqh/</v>
      </c>
      <c r="G458" t="str">
        <f t="shared" si="54"/>
        <v/>
      </c>
      <c r="H458" t="str">
        <f t="shared" si="55"/>
        <v/>
      </c>
      <c r="I458" t="str">
        <f t="shared" si="56"/>
        <v/>
      </c>
    </row>
    <row r="459" spans="1:9" ht="17" x14ac:dyDescent="0.25">
      <c r="A459" s="3" t="s">
        <v>3</v>
      </c>
      <c r="B459">
        <f t="shared" si="51"/>
        <v>1</v>
      </c>
      <c r="C459" t="str">
        <f t="shared" si="52"/>
        <v>ls</v>
      </c>
      <c r="D459">
        <f t="shared" si="53"/>
        <v>0</v>
      </c>
      <c r="E459" t="str" cm="1">
        <f t="array" ref="E459">_xlfn.IFS(C459="cd",IF(RIGHT(A459,2)=" /","/",IF(D459=1,F458,E458&amp;RIGHT(A459,LEN(A459)-5)&amp;"/")),TRUE,E458)</f>
        <v>/jbt/bbm/tvqh/nzpvt/</v>
      </c>
      <c r="F459" t="str">
        <f>IF(E459="/","",IF(C459="cd",IF(D459=1,VLOOKUP(F458,$E$1:F458,2,FALSE),E458),F458))</f>
        <v>/jbt/bbm/tvqh/</v>
      </c>
      <c r="G459" t="str">
        <f t="shared" si="54"/>
        <v/>
      </c>
      <c r="H459" t="str">
        <f t="shared" si="55"/>
        <v/>
      </c>
      <c r="I459" t="str">
        <f t="shared" si="56"/>
        <v/>
      </c>
    </row>
    <row r="460" spans="1:9" ht="17" x14ac:dyDescent="0.25">
      <c r="A460" s="3" t="s">
        <v>253</v>
      </c>
      <c r="B460">
        <f t="shared" si="51"/>
        <v>0</v>
      </c>
      <c r="C460" t="str">
        <f t="shared" si="52"/>
        <v/>
      </c>
      <c r="D460">
        <f t="shared" si="53"/>
        <v>0</v>
      </c>
      <c r="E460" t="str" cm="1">
        <f t="array" ref="E460">_xlfn.IFS(C460="cd",IF(RIGHT(A460,2)=" /","/",IF(D460=1,F459,E459&amp;RIGHT(A460,LEN(A460)-5)&amp;"/")),TRUE,E459)</f>
        <v>/jbt/bbm/tvqh/nzpvt/</v>
      </c>
      <c r="F460" t="str">
        <f>IF(E460="/","",IF(C460="cd",IF(D460=1,VLOOKUP(F459,$E$1:F459,2,FALSE),E459),F459))</f>
        <v>/jbt/bbm/tvqh/</v>
      </c>
      <c r="G460" t="str">
        <f t="shared" si="54"/>
        <v/>
      </c>
      <c r="H460" t="str">
        <f t="shared" si="55"/>
        <v>/jbt/bbm/tvqh/nzpvt/bccsm.rqq</v>
      </c>
      <c r="I460">
        <f t="shared" si="56"/>
        <v>256871</v>
      </c>
    </row>
    <row r="461" spans="1:9" ht="17" x14ac:dyDescent="0.25">
      <c r="A461" s="3" t="s">
        <v>254</v>
      </c>
      <c r="B461">
        <f t="shared" si="51"/>
        <v>0</v>
      </c>
      <c r="C461" t="str">
        <f t="shared" si="52"/>
        <v/>
      </c>
      <c r="D461">
        <f t="shared" si="53"/>
        <v>0</v>
      </c>
      <c r="E461" t="str" cm="1">
        <f t="array" ref="E461">_xlfn.IFS(C461="cd",IF(RIGHT(A461,2)=" /","/",IF(D461=1,F460,E460&amp;RIGHT(A461,LEN(A461)-5)&amp;"/")),TRUE,E460)</f>
        <v>/jbt/bbm/tvqh/nzpvt/</v>
      </c>
      <c r="F461" t="str">
        <f>IF(E461="/","",IF(C461="cd",IF(D461=1,VLOOKUP(F460,$E$1:F460,2,FALSE),E460),F460))</f>
        <v>/jbt/bbm/tvqh/</v>
      </c>
      <c r="G461" t="str">
        <f t="shared" si="54"/>
        <v/>
      </c>
      <c r="H461" t="str">
        <f t="shared" si="55"/>
        <v>/jbt/bbm/tvqh/nzpvt/pfqcbp</v>
      </c>
      <c r="I461">
        <f t="shared" si="56"/>
        <v>219823</v>
      </c>
    </row>
    <row r="462" spans="1:9" ht="17" x14ac:dyDescent="0.25">
      <c r="A462" s="3" t="s">
        <v>255</v>
      </c>
      <c r="B462">
        <f t="shared" si="51"/>
        <v>0</v>
      </c>
      <c r="C462" t="str">
        <f t="shared" si="52"/>
        <v/>
      </c>
      <c r="D462">
        <f t="shared" si="53"/>
        <v>0</v>
      </c>
      <c r="E462" t="str" cm="1">
        <f t="array" ref="E462">_xlfn.IFS(C462="cd",IF(RIGHT(A462,2)=" /","/",IF(D462=1,F461,E461&amp;RIGHT(A462,LEN(A462)-5)&amp;"/")),TRUE,E461)</f>
        <v>/jbt/bbm/tvqh/nzpvt/</v>
      </c>
      <c r="F462" t="str">
        <f>IF(E462="/","",IF(C462="cd",IF(D462=1,VLOOKUP(F461,$E$1:F461,2,FALSE),E461),F461))</f>
        <v>/jbt/bbm/tvqh/</v>
      </c>
      <c r="G462" t="str">
        <f t="shared" si="54"/>
        <v>/jbt/bbm/tvqh/nzpvt/swtrnt</v>
      </c>
      <c r="H462" t="str">
        <f t="shared" si="55"/>
        <v/>
      </c>
      <c r="I462" t="str">
        <f t="shared" si="56"/>
        <v/>
      </c>
    </row>
    <row r="463" spans="1:9" ht="17" x14ac:dyDescent="0.25">
      <c r="A463" s="3" t="s">
        <v>256</v>
      </c>
      <c r="B463">
        <f t="shared" si="51"/>
        <v>0</v>
      </c>
      <c r="C463" t="str">
        <f t="shared" si="52"/>
        <v/>
      </c>
      <c r="D463">
        <f t="shared" si="53"/>
        <v>0</v>
      </c>
      <c r="E463" t="str" cm="1">
        <f t="array" ref="E463">_xlfn.IFS(C463="cd",IF(RIGHT(A463,2)=" /","/",IF(D463=1,F462,E462&amp;RIGHT(A463,LEN(A463)-5)&amp;"/")),TRUE,E462)</f>
        <v>/jbt/bbm/tvqh/nzpvt/</v>
      </c>
      <c r="F463" t="str">
        <f>IF(E463="/","",IF(C463="cd",IF(D463=1,VLOOKUP(F462,$E$1:F462,2,FALSE),E462),F462))</f>
        <v>/jbt/bbm/tvqh/</v>
      </c>
      <c r="G463" t="str">
        <f t="shared" si="54"/>
        <v/>
      </c>
      <c r="H463" t="str">
        <f t="shared" si="55"/>
        <v>/jbt/bbm/tvqh/nzpvt/tdwv</v>
      </c>
      <c r="I463">
        <f t="shared" si="56"/>
        <v>146203</v>
      </c>
    </row>
    <row r="464" spans="1:9" ht="17" x14ac:dyDescent="0.25">
      <c r="A464" s="3" t="s">
        <v>257</v>
      </c>
      <c r="B464">
        <f t="shared" si="51"/>
        <v>0</v>
      </c>
      <c r="C464" t="str">
        <f t="shared" si="52"/>
        <v/>
      </c>
      <c r="D464">
        <f t="shared" si="53"/>
        <v>0</v>
      </c>
      <c r="E464" t="str" cm="1">
        <f t="array" ref="E464">_xlfn.IFS(C464="cd",IF(RIGHT(A464,2)=" /","/",IF(D464=1,F463,E463&amp;RIGHT(A464,LEN(A464)-5)&amp;"/")),TRUE,E463)</f>
        <v>/jbt/bbm/tvqh/nzpvt/</v>
      </c>
      <c r="F464" t="str">
        <f>IF(E464="/","",IF(C464="cd",IF(D464=1,VLOOKUP(F463,$E$1:F463,2,FALSE),E463),F463))</f>
        <v>/jbt/bbm/tvqh/</v>
      </c>
      <c r="G464" t="str">
        <f t="shared" si="54"/>
        <v/>
      </c>
      <c r="H464" t="str">
        <f t="shared" si="55"/>
        <v>/jbt/bbm/tvqh/nzpvt/wfp.lgp</v>
      </c>
      <c r="I464">
        <f t="shared" si="56"/>
        <v>150052</v>
      </c>
    </row>
    <row r="465" spans="1:9" ht="17" x14ac:dyDescent="0.25">
      <c r="A465" s="3" t="s">
        <v>258</v>
      </c>
      <c r="B465">
        <f t="shared" si="51"/>
        <v>0</v>
      </c>
      <c r="C465" t="str">
        <f t="shared" si="52"/>
        <v/>
      </c>
      <c r="D465">
        <f t="shared" si="53"/>
        <v>0</v>
      </c>
      <c r="E465" t="str" cm="1">
        <f t="array" ref="E465">_xlfn.IFS(C465="cd",IF(RIGHT(A465,2)=" /","/",IF(D465=1,F464,E464&amp;RIGHT(A465,LEN(A465)-5)&amp;"/")),TRUE,E464)</f>
        <v>/jbt/bbm/tvqh/nzpvt/</v>
      </c>
      <c r="F465" t="str">
        <f>IF(E465="/","",IF(C465="cd",IF(D465=1,VLOOKUP(F464,$E$1:F464,2,FALSE),E464),F464))</f>
        <v>/jbt/bbm/tvqh/</v>
      </c>
      <c r="G465" t="str">
        <f t="shared" si="54"/>
        <v/>
      </c>
      <c r="H465" t="str">
        <f t="shared" si="55"/>
        <v>/jbt/bbm/tvqh/nzpvt/zqmq</v>
      </c>
      <c r="I465">
        <f t="shared" si="56"/>
        <v>123164</v>
      </c>
    </row>
    <row r="466" spans="1:9" ht="17" x14ac:dyDescent="0.25">
      <c r="A466" s="3" t="s">
        <v>259</v>
      </c>
      <c r="B466">
        <f t="shared" si="51"/>
        <v>1</v>
      </c>
      <c r="C466" t="str">
        <f t="shared" si="52"/>
        <v>cd</v>
      </c>
      <c r="D466">
        <f t="shared" si="53"/>
        <v>0</v>
      </c>
      <c r="E466" t="str" cm="1">
        <f t="array" ref="E466">_xlfn.IFS(C466="cd",IF(RIGHT(A466,2)=" /","/",IF(D466=1,F465,E465&amp;RIGHT(A466,LEN(A466)-5)&amp;"/")),TRUE,E465)</f>
        <v>/jbt/bbm/tvqh/nzpvt/swtrnt/</v>
      </c>
      <c r="F466" t="str">
        <f>IF(E466="/","",IF(C466="cd",IF(D466=1,VLOOKUP(F465,$E$1:F465,2,FALSE),E465),F465))</f>
        <v>/jbt/bbm/tvqh/nzpvt/</v>
      </c>
      <c r="G466" t="str">
        <f t="shared" si="54"/>
        <v/>
      </c>
      <c r="H466" t="str">
        <f t="shared" si="55"/>
        <v/>
      </c>
      <c r="I466" t="str">
        <f t="shared" si="56"/>
        <v/>
      </c>
    </row>
    <row r="467" spans="1:9" ht="17" x14ac:dyDescent="0.25">
      <c r="A467" s="3" t="s">
        <v>3</v>
      </c>
      <c r="B467">
        <f t="shared" si="51"/>
        <v>1</v>
      </c>
      <c r="C467" t="str">
        <f t="shared" si="52"/>
        <v>ls</v>
      </c>
      <c r="D467">
        <f t="shared" si="53"/>
        <v>0</v>
      </c>
      <c r="E467" t="str" cm="1">
        <f t="array" ref="E467">_xlfn.IFS(C467="cd",IF(RIGHT(A467,2)=" /","/",IF(D467=1,F466,E466&amp;RIGHT(A467,LEN(A467)-5)&amp;"/")),TRUE,E466)</f>
        <v>/jbt/bbm/tvqh/nzpvt/swtrnt/</v>
      </c>
      <c r="F467" t="str">
        <f>IF(E467="/","",IF(C467="cd",IF(D467=1,VLOOKUP(F466,$E$1:F466,2,FALSE),E466),F466))</f>
        <v>/jbt/bbm/tvqh/nzpvt/</v>
      </c>
      <c r="G467" t="str">
        <f t="shared" si="54"/>
        <v/>
      </c>
      <c r="H467" t="str">
        <f t="shared" si="55"/>
        <v/>
      </c>
      <c r="I467" t="str">
        <f t="shared" si="56"/>
        <v/>
      </c>
    </row>
    <row r="468" spans="1:9" ht="17" x14ac:dyDescent="0.25">
      <c r="A468" s="3" t="s">
        <v>13</v>
      </c>
      <c r="B468">
        <f t="shared" si="51"/>
        <v>0</v>
      </c>
      <c r="C468" t="str">
        <f t="shared" si="52"/>
        <v/>
      </c>
      <c r="D468">
        <f t="shared" si="53"/>
        <v>0</v>
      </c>
      <c r="E468" t="str" cm="1">
        <f t="array" ref="E468">_xlfn.IFS(C468="cd",IF(RIGHT(A468,2)=" /","/",IF(D468=1,F467,E467&amp;RIGHT(A468,LEN(A468)-5)&amp;"/")),TRUE,E467)</f>
        <v>/jbt/bbm/tvqh/nzpvt/swtrnt/</v>
      </c>
      <c r="F468" t="str">
        <f>IF(E468="/","",IF(C468="cd",IF(D468=1,VLOOKUP(F467,$E$1:F467,2,FALSE),E467),F467))</f>
        <v>/jbt/bbm/tvqh/nzpvt/</v>
      </c>
      <c r="G468" t="str">
        <f t="shared" si="54"/>
        <v>/jbt/bbm/tvqh/nzpvt/swtrnt/fct</v>
      </c>
      <c r="H468" t="str">
        <f t="shared" si="55"/>
        <v/>
      </c>
      <c r="I468" t="str">
        <f t="shared" si="56"/>
        <v/>
      </c>
    </row>
    <row r="469" spans="1:9" ht="17" x14ac:dyDescent="0.25">
      <c r="A469" s="3" t="s">
        <v>20</v>
      </c>
      <c r="B469">
        <f t="shared" si="51"/>
        <v>1</v>
      </c>
      <c r="C469" t="str">
        <f t="shared" si="52"/>
        <v>cd</v>
      </c>
      <c r="D469">
        <f t="shared" si="53"/>
        <v>0</v>
      </c>
      <c r="E469" t="str" cm="1">
        <f t="array" ref="E469">_xlfn.IFS(C469="cd",IF(RIGHT(A469,2)=" /","/",IF(D469=1,F468,E468&amp;RIGHT(A469,LEN(A469)-5)&amp;"/")),TRUE,E468)</f>
        <v>/jbt/bbm/tvqh/nzpvt/swtrnt/fct/</v>
      </c>
      <c r="F469" t="str">
        <f>IF(E469="/","",IF(C469="cd",IF(D469=1,VLOOKUP(F468,$E$1:F468,2,FALSE),E468),F468))</f>
        <v>/jbt/bbm/tvqh/nzpvt/swtrnt/</v>
      </c>
      <c r="G469" t="str">
        <f t="shared" si="54"/>
        <v/>
      </c>
      <c r="H469" t="str">
        <f t="shared" si="55"/>
        <v/>
      </c>
      <c r="I469" t="str">
        <f t="shared" si="56"/>
        <v/>
      </c>
    </row>
    <row r="470" spans="1:9" ht="17" x14ac:dyDescent="0.25">
      <c r="A470" s="3" t="s">
        <v>3</v>
      </c>
      <c r="B470">
        <f t="shared" si="51"/>
        <v>1</v>
      </c>
      <c r="C470" t="str">
        <f t="shared" si="52"/>
        <v>ls</v>
      </c>
      <c r="D470">
        <f t="shared" si="53"/>
        <v>0</v>
      </c>
      <c r="E470" t="str" cm="1">
        <f t="array" ref="E470">_xlfn.IFS(C470="cd",IF(RIGHT(A470,2)=" /","/",IF(D470=1,F469,E469&amp;RIGHT(A470,LEN(A470)-5)&amp;"/")),TRUE,E469)</f>
        <v>/jbt/bbm/tvqh/nzpvt/swtrnt/fct/</v>
      </c>
      <c r="F470" t="str">
        <f>IF(E470="/","",IF(C470="cd",IF(D470=1,VLOOKUP(F469,$E$1:F469,2,FALSE),E469),F469))</f>
        <v>/jbt/bbm/tvqh/nzpvt/swtrnt/</v>
      </c>
      <c r="G470" t="str">
        <f t="shared" si="54"/>
        <v/>
      </c>
      <c r="H470" t="str">
        <f t="shared" si="55"/>
        <v/>
      </c>
      <c r="I470" t="str">
        <f t="shared" si="56"/>
        <v/>
      </c>
    </row>
    <row r="471" spans="1:9" ht="17" x14ac:dyDescent="0.25">
      <c r="A471" s="3" t="s">
        <v>260</v>
      </c>
      <c r="B471">
        <f t="shared" si="51"/>
        <v>0</v>
      </c>
      <c r="C471" t="str">
        <f t="shared" si="52"/>
        <v/>
      </c>
      <c r="D471">
        <f t="shared" si="53"/>
        <v>0</v>
      </c>
      <c r="E471" t="str" cm="1">
        <f t="array" ref="E471">_xlfn.IFS(C471="cd",IF(RIGHT(A471,2)=" /","/",IF(D471=1,F470,E470&amp;RIGHT(A471,LEN(A471)-5)&amp;"/")),TRUE,E470)</f>
        <v>/jbt/bbm/tvqh/nzpvt/swtrnt/fct/</v>
      </c>
      <c r="F471" t="str">
        <f>IF(E471="/","",IF(C471="cd",IF(D471=1,VLOOKUP(F470,$E$1:F470,2,FALSE),E470),F470))</f>
        <v>/jbt/bbm/tvqh/nzpvt/swtrnt/</v>
      </c>
      <c r="G471" t="str">
        <f t="shared" si="54"/>
        <v/>
      </c>
      <c r="H471" t="str">
        <f t="shared" si="55"/>
        <v>/jbt/bbm/tvqh/nzpvt/swtrnt/fct/nzpvt.lbv</v>
      </c>
      <c r="I471">
        <f t="shared" si="56"/>
        <v>7540</v>
      </c>
    </row>
    <row r="472" spans="1:9" ht="17" x14ac:dyDescent="0.25">
      <c r="A472" s="3" t="s">
        <v>261</v>
      </c>
      <c r="B472">
        <f t="shared" si="51"/>
        <v>0</v>
      </c>
      <c r="C472" t="str">
        <f t="shared" si="52"/>
        <v/>
      </c>
      <c r="D472">
        <f t="shared" si="53"/>
        <v>0</v>
      </c>
      <c r="E472" t="str" cm="1">
        <f t="array" ref="E472">_xlfn.IFS(C472="cd",IF(RIGHT(A472,2)=" /","/",IF(D472=1,F471,E471&amp;RIGHT(A472,LEN(A472)-5)&amp;"/")),TRUE,E471)</f>
        <v>/jbt/bbm/tvqh/nzpvt/swtrnt/fct/</v>
      </c>
      <c r="F472" t="str">
        <f>IF(E472="/","",IF(C472="cd",IF(D472=1,VLOOKUP(F471,$E$1:F471,2,FALSE),E471),F471))</f>
        <v>/jbt/bbm/tvqh/nzpvt/swtrnt/</v>
      </c>
      <c r="G472" t="str">
        <f t="shared" si="54"/>
        <v/>
      </c>
      <c r="H472" t="str">
        <f t="shared" si="55"/>
        <v>/jbt/bbm/tvqh/nzpvt/swtrnt/fct/tdz.rqf</v>
      </c>
      <c r="I472">
        <f t="shared" si="56"/>
        <v>133952</v>
      </c>
    </row>
    <row r="473" spans="1:9" ht="17" x14ac:dyDescent="0.25">
      <c r="A473" s="3" t="s">
        <v>24</v>
      </c>
      <c r="B473">
        <f t="shared" si="51"/>
        <v>1</v>
      </c>
      <c r="C473" t="str">
        <f t="shared" si="52"/>
        <v>cd</v>
      </c>
      <c r="D473">
        <f t="shared" si="53"/>
        <v>1</v>
      </c>
      <c r="E473" t="str" cm="1">
        <f t="array" ref="E473">_xlfn.IFS(C473="cd",IF(RIGHT(A473,2)=" /","/",IF(D473=1,F472,E472&amp;RIGHT(A473,LEN(A473)-5)&amp;"/")),TRUE,E472)</f>
        <v>/jbt/bbm/tvqh/nzpvt/swtrnt/</v>
      </c>
      <c r="F473" t="str">
        <f>IF(E473="/","",IF(C473="cd",IF(D473=1,VLOOKUP(F472,$E$1:F472,2,FALSE),E472),F472))</f>
        <v>/jbt/bbm/tvqh/nzpvt/</v>
      </c>
      <c r="G473" t="str">
        <f t="shared" si="54"/>
        <v/>
      </c>
      <c r="H473" t="str">
        <f t="shared" si="55"/>
        <v/>
      </c>
      <c r="I473" t="str">
        <f t="shared" si="56"/>
        <v/>
      </c>
    </row>
    <row r="474" spans="1:9" ht="17" x14ac:dyDescent="0.25">
      <c r="A474" s="3" t="s">
        <v>24</v>
      </c>
      <c r="B474">
        <f t="shared" si="51"/>
        <v>1</v>
      </c>
      <c r="C474" t="str">
        <f t="shared" si="52"/>
        <v>cd</v>
      </c>
      <c r="D474">
        <f t="shared" si="53"/>
        <v>1</v>
      </c>
      <c r="E474" t="str" cm="1">
        <f t="array" ref="E474">_xlfn.IFS(C474="cd",IF(RIGHT(A474,2)=" /","/",IF(D474=1,F473,E473&amp;RIGHT(A474,LEN(A474)-5)&amp;"/")),TRUE,E473)</f>
        <v>/jbt/bbm/tvqh/nzpvt/</v>
      </c>
      <c r="F474" t="str">
        <f>IF(E474="/","",IF(C474="cd",IF(D474=1,VLOOKUP(F473,$E$1:F473,2,FALSE),E473),F473))</f>
        <v>/jbt/bbm/tvqh/</v>
      </c>
      <c r="G474" t="str">
        <f t="shared" si="54"/>
        <v/>
      </c>
      <c r="H474" t="str">
        <f t="shared" si="55"/>
        <v/>
      </c>
      <c r="I474" t="str">
        <f t="shared" si="56"/>
        <v/>
      </c>
    </row>
    <row r="475" spans="1:9" ht="17" x14ac:dyDescent="0.25">
      <c r="A475" s="3" t="s">
        <v>24</v>
      </c>
      <c r="B475">
        <f t="shared" si="51"/>
        <v>1</v>
      </c>
      <c r="C475" t="str">
        <f t="shared" si="52"/>
        <v>cd</v>
      </c>
      <c r="D475">
        <f t="shared" si="53"/>
        <v>1</v>
      </c>
      <c r="E475" t="str" cm="1">
        <f t="array" ref="E475">_xlfn.IFS(C475="cd",IF(RIGHT(A475,2)=" /","/",IF(D475=1,F474,E474&amp;RIGHT(A475,LEN(A475)-5)&amp;"/")),TRUE,E474)</f>
        <v>/jbt/bbm/tvqh/</v>
      </c>
      <c r="F475" t="str">
        <f>IF(E475="/","",IF(C475="cd",IF(D475=1,VLOOKUP(F474,$E$1:F474,2,FALSE),E474),F474))</f>
        <v>/jbt/bbm/</v>
      </c>
      <c r="G475" t="str">
        <f t="shared" si="54"/>
        <v/>
      </c>
      <c r="H475" t="str">
        <f t="shared" si="55"/>
        <v/>
      </c>
      <c r="I475" t="str">
        <f t="shared" si="56"/>
        <v/>
      </c>
    </row>
    <row r="476" spans="1:9" ht="17" x14ac:dyDescent="0.25">
      <c r="A476" s="3" t="s">
        <v>262</v>
      </c>
      <c r="B476">
        <f t="shared" si="51"/>
        <v>1</v>
      </c>
      <c r="C476" t="str">
        <f t="shared" si="52"/>
        <v>cd</v>
      </c>
      <c r="D476">
        <f t="shared" si="53"/>
        <v>0</v>
      </c>
      <c r="E476" t="str" cm="1">
        <f t="array" ref="E476">_xlfn.IFS(C476="cd",IF(RIGHT(A476,2)=" /","/",IF(D476=1,F475,E475&amp;RIGHT(A476,LEN(A476)-5)&amp;"/")),TRUE,E475)</f>
        <v>/jbt/bbm/tvqh/srq/</v>
      </c>
      <c r="F476" t="str">
        <f>IF(E476="/","",IF(C476="cd",IF(D476=1,VLOOKUP(F475,$E$1:F475,2,FALSE),E475),F475))</f>
        <v>/jbt/bbm/tvqh/</v>
      </c>
      <c r="G476" t="str">
        <f t="shared" si="54"/>
        <v/>
      </c>
      <c r="H476" t="str">
        <f t="shared" si="55"/>
        <v/>
      </c>
      <c r="I476" t="str">
        <f t="shared" si="56"/>
        <v/>
      </c>
    </row>
    <row r="477" spans="1:9" ht="17" x14ac:dyDescent="0.25">
      <c r="A477" s="3" t="s">
        <v>3</v>
      </c>
      <c r="B477">
        <f t="shared" si="51"/>
        <v>1</v>
      </c>
      <c r="C477" t="str">
        <f t="shared" si="52"/>
        <v>ls</v>
      </c>
      <c r="D477">
        <f t="shared" si="53"/>
        <v>0</v>
      </c>
      <c r="E477" t="str" cm="1">
        <f t="array" ref="E477">_xlfn.IFS(C477="cd",IF(RIGHT(A477,2)=" /","/",IF(D477=1,F476,E476&amp;RIGHT(A477,LEN(A477)-5)&amp;"/")),TRUE,E476)</f>
        <v>/jbt/bbm/tvqh/srq/</v>
      </c>
      <c r="F477" t="str">
        <f>IF(E477="/","",IF(C477="cd",IF(D477=1,VLOOKUP(F476,$E$1:F476,2,FALSE),E476),F476))</f>
        <v>/jbt/bbm/tvqh/</v>
      </c>
      <c r="G477" t="str">
        <f t="shared" si="54"/>
        <v/>
      </c>
      <c r="H477" t="str">
        <f t="shared" si="55"/>
        <v/>
      </c>
      <c r="I477" t="str">
        <f t="shared" si="56"/>
        <v/>
      </c>
    </row>
    <row r="478" spans="1:9" ht="17" x14ac:dyDescent="0.25">
      <c r="A478" s="3" t="s">
        <v>263</v>
      </c>
      <c r="B478">
        <f t="shared" si="51"/>
        <v>0</v>
      </c>
      <c r="C478" t="str">
        <f t="shared" si="52"/>
        <v/>
      </c>
      <c r="D478">
        <f t="shared" si="53"/>
        <v>0</v>
      </c>
      <c r="E478" t="str" cm="1">
        <f t="array" ref="E478">_xlfn.IFS(C478="cd",IF(RIGHT(A478,2)=" /","/",IF(D478=1,F477,E477&amp;RIGHT(A478,LEN(A478)-5)&amp;"/")),TRUE,E477)</f>
        <v>/jbt/bbm/tvqh/srq/</v>
      </c>
      <c r="F478" t="str">
        <f>IF(E478="/","",IF(C478="cd",IF(D478=1,VLOOKUP(F477,$E$1:F477,2,FALSE),E477),F477))</f>
        <v>/jbt/bbm/tvqh/</v>
      </c>
      <c r="G478" t="str">
        <f t="shared" si="54"/>
        <v/>
      </c>
      <c r="H478" t="str">
        <f t="shared" si="55"/>
        <v>/jbt/bbm/tvqh/srq/tdz.rrc</v>
      </c>
      <c r="I478">
        <f t="shared" si="56"/>
        <v>294836</v>
      </c>
    </row>
    <row r="479" spans="1:9" ht="17" x14ac:dyDescent="0.25">
      <c r="A479" s="3" t="s">
        <v>264</v>
      </c>
      <c r="B479">
        <f t="shared" si="51"/>
        <v>0</v>
      </c>
      <c r="C479" t="str">
        <f t="shared" si="52"/>
        <v/>
      </c>
      <c r="D479">
        <f t="shared" si="53"/>
        <v>0</v>
      </c>
      <c r="E479" t="str" cm="1">
        <f t="array" ref="E479">_xlfn.IFS(C479="cd",IF(RIGHT(A479,2)=" /","/",IF(D479=1,F478,E478&amp;RIGHT(A479,LEN(A479)-5)&amp;"/")),TRUE,E478)</f>
        <v>/jbt/bbm/tvqh/srq/</v>
      </c>
      <c r="F479" t="str">
        <f>IF(E479="/","",IF(C479="cd",IF(D479=1,VLOOKUP(F478,$E$1:F478,2,FALSE),E478),F478))</f>
        <v>/jbt/bbm/tvqh/</v>
      </c>
      <c r="G479" t="str">
        <f t="shared" si="54"/>
        <v/>
      </c>
      <c r="H479" t="str">
        <f t="shared" si="55"/>
        <v>/jbt/bbm/tvqh/srq/wzmrclw.qbq</v>
      </c>
      <c r="I479">
        <f t="shared" si="56"/>
        <v>192802</v>
      </c>
    </row>
    <row r="480" spans="1:9" ht="17" x14ac:dyDescent="0.25">
      <c r="A480" s="3" t="s">
        <v>24</v>
      </c>
      <c r="B480">
        <f t="shared" si="51"/>
        <v>1</v>
      </c>
      <c r="C480" t="str">
        <f t="shared" si="52"/>
        <v>cd</v>
      </c>
      <c r="D480">
        <f t="shared" si="53"/>
        <v>1</v>
      </c>
      <c r="E480" t="str" cm="1">
        <f t="array" ref="E480">_xlfn.IFS(C480="cd",IF(RIGHT(A480,2)=" /","/",IF(D480=1,F479,E479&amp;RIGHT(A480,LEN(A480)-5)&amp;"/")),TRUE,E479)</f>
        <v>/jbt/bbm/tvqh/</v>
      </c>
      <c r="F480" t="str">
        <f>IF(E480="/","",IF(C480="cd",IF(D480=1,VLOOKUP(F479,$E$1:F479,2,FALSE),E479),F479))</f>
        <v>/jbt/bbm/</v>
      </c>
      <c r="G480" t="str">
        <f t="shared" si="54"/>
        <v/>
      </c>
      <c r="H480" t="str">
        <f t="shared" si="55"/>
        <v/>
      </c>
      <c r="I480" t="str">
        <f t="shared" si="56"/>
        <v/>
      </c>
    </row>
    <row r="481" spans="1:9" ht="17" x14ac:dyDescent="0.25">
      <c r="A481" s="3" t="s">
        <v>128</v>
      </c>
      <c r="B481">
        <f t="shared" si="51"/>
        <v>1</v>
      </c>
      <c r="C481" t="str">
        <f t="shared" si="52"/>
        <v>cd</v>
      </c>
      <c r="D481">
        <f t="shared" si="53"/>
        <v>0</v>
      </c>
      <c r="E481" t="str" cm="1">
        <f t="array" ref="E481">_xlfn.IFS(C481="cd",IF(RIGHT(A481,2)=" /","/",IF(D481=1,F480,E480&amp;RIGHT(A481,LEN(A481)-5)&amp;"/")),TRUE,E480)</f>
        <v>/jbt/bbm/tvqh/tdz/</v>
      </c>
      <c r="F481" t="str">
        <f>IF(E481="/","",IF(C481="cd",IF(D481=1,VLOOKUP(F480,$E$1:F480,2,FALSE),E480),F480))</f>
        <v>/jbt/bbm/tvqh/</v>
      </c>
      <c r="G481" t="str">
        <f t="shared" si="54"/>
        <v/>
      </c>
      <c r="H481" t="str">
        <f t="shared" si="55"/>
        <v/>
      </c>
      <c r="I481" t="str">
        <f t="shared" si="56"/>
        <v/>
      </c>
    </row>
    <row r="482" spans="1:9" ht="17" x14ac:dyDescent="0.25">
      <c r="A482" s="3" t="s">
        <v>3</v>
      </c>
      <c r="B482">
        <f t="shared" si="51"/>
        <v>1</v>
      </c>
      <c r="C482" t="str">
        <f t="shared" si="52"/>
        <v>ls</v>
      </c>
      <c r="D482">
        <f t="shared" si="53"/>
        <v>0</v>
      </c>
      <c r="E482" t="str" cm="1">
        <f t="array" ref="E482">_xlfn.IFS(C482="cd",IF(RIGHT(A482,2)=" /","/",IF(D482=1,F481,E481&amp;RIGHT(A482,LEN(A482)-5)&amp;"/")),TRUE,E481)</f>
        <v>/jbt/bbm/tvqh/tdz/</v>
      </c>
      <c r="F482" t="str">
        <f>IF(E482="/","",IF(C482="cd",IF(D482=1,VLOOKUP(F481,$E$1:F481,2,FALSE),E481),F481))</f>
        <v>/jbt/bbm/tvqh/</v>
      </c>
      <c r="G482" t="str">
        <f t="shared" si="54"/>
        <v/>
      </c>
      <c r="H482" t="str">
        <f t="shared" si="55"/>
        <v/>
      </c>
      <c r="I482" t="str">
        <f t="shared" si="56"/>
        <v/>
      </c>
    </row>
    <row r="483" spans="1:9" ht="17" x14ac:dyDescent="0.25">
      <c r="A483" s="3" t="s">
        <v>265</v>
      </c>
      <c r="B483">
        <f t="shared" si="51"/>
        <v>0</v>
      </c>
      <c r="C483" t="str">
        <f t="shared" si="52"/>
        <v/>
      </c>
      <c r="D483">
        <f t="shared" si="53"/>
        <v>0</v>
      </c>
      <c r="E483" t="str" cm="1">
        <f t="array" ref="E483">_xlfn.IFS(C483="cd",IF(RIGHT(A483,2)=" /","/",IF(D483=1,F482,E482&amp;RIGHT(A483,LEN(A483)-5)&amp;"/")),TRUE,E482)</f>
        <v>/jbt/bbm/tvqh/tdz/</v>
      </c>
      <c r="F483" t="str">
        <f>IF(E483="/","",IF(C483="cd",IF(D483=1,VLOOKUP(F482,$E$1:F482,2,FALSE),E482),F482))</f>
        <v>/jbt/bbm/tvqh/</v>
      </c>
      <c r="G483" t="str">
        <f t="shared" si="54"/>
        <v/>
      </c>
      <c r="H483" t="str">
        <f t="shared" si="55"/>
        <v>/jbt/bbm/tvqh/tdz/bccsm.rqq</v>
      </c>
      <c r="I483">
        <f t="shared" si="56"/>
        <v>255394</v>
      </c>
    </row>
    <row r="484" spans="1:9" ht="17" x14ac:dyDescent="0.25">
      <c r="A484" s="3" t="s">
        <v>266</v>
      </c>
      <c r="B484">
        <f t="shared" si="51"/>
        <v>0</v>
      </c>
      <c r="C484" t="str">
        <f t="shared" si="52"/>
        <v/>
      </c>
      <c r="D484">
        <f t="shared" si="53"/>
        <v>0</v>
      </c>
      <c r="E484" t="str" cm="1">
        <f t="array" ref="E484">_xlfn.IFS(C484="cd",IF(RIGHT(A484,2)=" /","/",IF(D484=1,F483,E483&amp;RIGHT(A484,LEN(A484)-5)&amp;"/")),TRUE,E483)</f>
        <v>/jbt/bbm/tvqh/tdz/</v>
      </c>
      <c r="F484" t="str">
        <f>IF(E484="/","",IF(C484="cd",IF(D484=1,VLOOKUP(F483,$E$1:F483,2,FALSE),E483),F483))</f>
        <v>/jbt/bbm/tvqh/</v>
      </c>
      <c r="G484" t="str">
        <f t="shared" si="54"/>
        <v/>
      </c>
      <c r="H484" t="str">
        <f t="shared" si="55"/>
        <v>/jbt/bbm/tvqh/tdz/nlfv.vfj</v>
      </c>
      <c r="I484">
        <f t="shared" si="56"/>
        <v>99901</v>
      </c>
    </row>
    <row r="485" spans="1:9" ht="17" x14ac:dyDescent="0.25">
      <c r="A485" s="3" t="s">
        <v>267</v>
      </c>
      <c r="B485">
        <f t="shared" si="51"/>
        <v>0</v>
      </c>
      <c r="C485" t="str">
        <f t="shared" si="52"/>
        <v/>
      </c>
      <c r="D485">
        <f t="shared" si="53"/>
        <v>0</v>
      </c>
      <c r="E485" t="str" cm="1">
        <f t="array" ref="E485">_xlfn.IFS(C485="cd",IF(RIGHT(A485,2)=" /","/",IF(D485=1,F484,E484&amp;RIGHT(A485,LEN(A485)-5)&amp;"/")),TRUE,E484)</f>
        <v>/jbt/bbm/tvqh/tdz/</v>
      </c>
      <c r="F485" t="str">
        <f>IF(E485="/","",IF(C485="cd",IF(D485=1,VLOOKUP(F484,$E$1:F484,2,FALSE),E484),F484))</f>
        <v>/jbt/bbm/tvqh/</v>
      </c>
      <c r="G485" t="str">
        <f t="shared" si="54"/>
        <v/>
      </c>
      <c r="H485" t="str">
        <f t="shared" si="55"/>
        <v>/jbt/bbm/tvqh/tdz/pbzcjplt.fgf</v>
      </c>
      <c r="I485">
        <f t="shared" si="56"/>
        <v>316469</v>
      </c>
    </row>
    <row r="486" spans="1:9" ht="17" x14ac:dyDescent="0.25">
      <c r="A486" s="3" t="s">
        <v>268</v>
      </c>
      <c r="B486">
        <f t="shared" si="51"/>
        <v>0</v>
      </c>
      <c r="C486" t="str">
        <f t="shared" si="52"/>
        <v/>
      </c>
      <c r="D486">
        <f t="shared" si="53"/>
        <v>0</v>
      </c>
      <c r="E486" t="str" cm="1">
        <f t="array" ref="E486">_xlfn.IFS(C486="cd",IF(RIGHT(A486,2)=" /","/",IF(D486=1,F485,E485&amp;RIGHT(A486,LEN(A486)-5)&amp;"/")),TRUE,E485)</f>
        <v>/jbt/bbm/tvqh/tdz/</v>
      </c>
      <c r="F486" t="str">
        <f>IF(E486="/","",IF(C486="cd",IF(D486=1,VLOOKUP(F485,$E$1:F485,2,FALSE),E485),F485))</f>
        <v>/jbt/bbm/tvqh/</v>
      </c>
      <c r="G486" t="str">
        <f t="shared" si="54"/>
        <v/>
      </c>
      <c r="H486" t="str">
        <f t="shared" si="55"/>
        <v>/jbt/bbm/tvqh/tdz/tjjmtzdc.jcq</v>
      </c>
      <c r="I486">
        <f t="shared" si="56"/>
        <v>104809</v>
      </c>
    </row>
    <row r="487" spans="1:9" ht="17" x14ac:dyDescent="0.25">
      <c r="A487" s="3" t="s">
        <v>24</v>
      </c>
      <c r="B487">
        <f t="shared" si="51"/>
        <v>1</v>
      </c>
      <c r="C487" t="str">
        <f t="shared" si="52"/>
        <v>cd</v>
      </c>
      <c r="D487">
        <f t="shared" si="53"/>
        <v>1</v>
      </c>
      <c r="E487" t="str" cm="1">
        <f t="array" ref="E487">_xlfn.IFS(C487="cd",IF(RIGHT(A487,2)=" /","/",IF(D487=1,F486,E486&amp;RIGHT(A487,LEN(A487)-5)&amp;"/")),TRUE,E486)</f>
        <v>/jbt/bbm/tvqh/</v>
      </c>
      <c r="F487" t="str">
        <f>IF(E487="/","",IF(C487="cd",IF(D487=1,VLOOKUP(F486,$E$1:F486,2,FALSE),E486),F486))</f>
        <v>/jbt/bbm/</v>
      </c>
      <c r="G487" t="str">
        <f t="shared" si="54"/>
        <v/>
      </c>
      <c r="H487" t="str">
        <f t="shared" si="55"/>
        <v/>
      </c>
      <c r="I487" t="str">
        <f t="shared" si="56"/>
        <v/>
      </c>
    </row>
    <row r="488" spans="1:9" ht="17" x14ac:dyDescent="0.25">
      <c r="A488" s="3" t="s">
        <v>269</v>
      </c>
      <c r="B488">
        <f t="shared" si="51"/>
        <v>1</v>
      </c>
      <c r="C488" t="str">
        <f t="shared" si="52"/>
        <v>cd</v>
      </c>
      <c r="D488">
        <f t="shared" si="53"/>
        <v>0</v>
      </c>
      <c r="E488" t="str" cm="1">
        <f t="array" ref="E488">_xlfn.IFS(C488="cd",IF(RIGHT(A488,2)=" /","/",IF(D488=1,F487,E487&amp;RIGHT(A488,LEN(A488)-5)&amp;"/")),TRUE,E487)</f>
        <v>/jbt/bbm/tvqh/vjdjl/</v>
      </c>
      <c r="F488" t="str">
        <f>IF(E488="/","",IF(C488="cd",IF(D488=1,VLOOKUP(F487,$E$1:F487,2,FALSE),E487),F487))</f>
        <v>/jbt/bbm/tvqh/</v>
      </c>
      <c r="G488" t="str">
        <f t="shared" si="54"/>
        <v/>
      </c>
      <c r="H488" t="str">
        <f t="shared" si="55"/>
        <v/>
      </c>
      <c r="I488" t="str">
        <f t="shared" si="56"/>
        <v/>
      </c>
    </row>
    <row r="489" spans="1:9" ht="17" x14ac:dyDescent="0.25">
      <c r="A489" s="3" t="s">
        <v>3</v>
      </c>
      <c r="B489">
        <f t="shared" si="51"/>
        <v>1</v>
      </c>
      <c r="C489" t="str">
        <f t="shared" si="52"/>
        <v>ls</v>
      </c>
      <c r="D489">
        <f t="shared" si="53"/>
        <v>0</v>
      </c>
      <c r="E489" t="str" cm="1">
        <f t="array" ref="E489">_xlfn.IFS(C489="cd",IF(RIGHT(A489,2)=" /","/",IF(D489=1,F488,E488&amp;RIGHT(A489,LEN(A489)-5)&amp;"/")),TRUE,E488)</f>
        <v>/jbt/bbm/tvqh/vjdjl/</v>
      </c>
      <c r="F489" t="str">
        <f>IF(E489="/","",IF(C489="cd",IF(D489=1,VLOOKUP(F488,$E$1:F488,2,FALSE),E488),F488))</f>
        <v>/jbt/bbm/tvqh/</v>
      </c>
      <c r="G489" t="str">
        <f t="shared" si="54"/>
        <v/>
      </c>
      <c r="H489" t="str">
        <f t="shared" si="55"/>
        <v/>
      </c>
      <c r="I489" t="str">
        <f t="shared" si="56"/>
        <v/>
      </c>
    </row>
    <row r="490" spans="1:9" ht="17" x14ac:dyDescent="0.25">
      <c r="A490" s="3" t="s">
        <v>270</v>
      </c>
      <c r="B490">
        <f t="shared" si="51"/>
        <v>0</v>
      </c>
      <c r="C490" t="str">
        <f t="shared" si="52"/>
        <v/>
      </c>
      <c r="D490">
        <f t="shared" si="53"/>
        <v>0</v>
      </c>
      <c r="E490" t="str" cm="1">
        <f t="array" ref="E490">_xlfn.IFS(C490="cd",IF(RIGHT(A490,2)=" /","/",IF(D490=1,F489,E489&amp;RIGHT(A490,LEN(A490)-5)&amp;"/")),TRUE,E489)</f>
        <v>/jbt/bbm/tvqh/vjdjl/</v>
      </c>
      <c r="F490" t="str">
        <f>IF(E490="/","",IF(C490="cd",IF(D490=1,VLOOKUP(F489,$E$1:F489,2,FALSE),E489),F489))</f>
        <v>/jbt/bbm/tvqh/</v>
      </c>
      <c r="G490" t="str">
        <f t="shared" si="54"/>
        <v/>
      </c>
      <c r="H490" t="str">
        <f t="shared" si="55"/>
        <v>/jbt/bbm/tvqh/vjdjl/fct.jts</v>
      </c>
      <c r="I490">
        <f t="shared" si="56"/>
        <v>60934</v>
      </c>
    </row>
    <row r="491" spans="1:9" ht="17" x14ac:dyDescent="0.25">
      <c r="A491" s="3" t="s">
        <v>271</v>
      </c>
      <c r="B491">
        <f t="shared" si="51"/>
        <v>0</v>
      </c>
      <c r="C491" t="str">
        <f t="shared" si="52"/>
        <v/>
      </c>
      <c r="D491">
        <f t="shared" si="53"/>
        <v>0</v>
      </c>
      <c r="E491" t="str" cm="1">
        <f t="array" ref="E491">_xlfn.IFS(C491="cd",IF(RIGHT(A491,2)=" /","/",IF(D491=1,F490,E490&amp;RIGHT(A491,LEN(A491)-5)&amp;"/")),TRUE,E490)</f>
        <v>/jbt/bbm/tvqh/vjdjl/</v>
      </c>
      <c r="F491" t="str">
        <f>IF(E491="/","",IF(C491="cd",IF(D491=1,VLOOKUP(F490,$E$1:F490,2,FALSE),E490),F490))</f>
        <v>/jbt/bbm/tvqh/</v>
      </c>
      <c r="G491" t="str">
        <f t="shared" si="54"/>
        <v/>
      </c>
      <c r="H491" t="str">
        <f t="shared" si="55"/>
        <v>/jbt/bbm/tvqh/vjdjl/mmj.mqp</v>
      </c>
      <c r="I491">
        <f t="shared" si="56"/>
        <v>270669</v>
      </c>
    </row>
    <row r="492" spans="1:9" ht="17" x14ac:dyDescent="0.25">
      <c r="A492" s="3" t="s">
        <v>96</v>
      </c>
      <c r="B492">
        <f t="shared" si="51"/>
        <v>0</v>
      </c>
      <c r="C492" t="str">
        <f t="shared" si="52"/>
        <v/>
      </c>
      <c r="D492">
        <f t="shared" si="53"/>
        <v>0</v>
      </c>
      <c r="E492" t="str" cm="1">
        <f t="array" ref="E492">_xlfn.IFS(C492="cd",IF(RIGHT(A492,2)=" /","/",IF(D492=1,F491,E491&amp;RIGHT(A492,LEN(A492)-5)&amp;"/")),TRUE,E491)</f>
        <v>/jbt/bbm/tvqh/vjdjl/</v>
      </c>
      <c r="F492" t="str">
        <f>IF(E492="/","",IF(C492="cd",IF(D492=1,VLOOKUP(F491,$E$1:F491,2,FALSE),E491),F491))</f>
        <v>/jbt/bbm/tvqh/</v>
      </c>
      <c r="G492" t="str">
        <f t="shared" si="54"/>
        <v>/jbt/bbm/tvqh/vjdjl/nlfv</v>
      </c>
      <c r="H492" t="str">
        <f t="shared" si="55"/>
        <v/>
      </c>
      <c r="I492" t="str">
        <f t="shared" si="56"/>
        <v/>
      </c>
    </row>
    <row r="493" spans="1:9" ht="17" x14ac:dyDescent="0.25">
      <c r="A493" s="3" t="s">
        <v>54</v>
      </c>
      <c r="B493">
        <f t="shared" si="51"/>
        <v>0</v>
      </c>
      <c r="C493" t="str">
        <f t="shared" si="52"/>
        <v/>
      </c>
      <c r="D493">
        <f t="shared" si="53"/>
        <v>0</v>
      </c>
      <c r="E493" t="str" cm="1">
        <f t="array" ref="E493">_xlfn.IFS(C493="cd",IF(RIGHT(A493,2)=" /","/",IF(D493=1,F492,E492&amp;RIGHT(A493,LEN(A493)-5)&amp;"/")),TRUE,E492)</f>
        <v>/jbt/bbm/tvqh/vjdjl/</v>
      </c>
      <c r="F493" t="str">
        <f>IF(E493="/","",IF(C493="cd",IF(D493=1,VLOOKUP(F492,$E$1:F492,2,FALSE),E492),F492))</f>
        <v>/jbt/bbm/tvqh/</v>
      </c>
      <c r="G493" t="str">
        <f t="shared" si="54"/>
        <v>/jbt/bbm/tvqh/vjdjl/nzpvt</v>
      </c>
      <c r="H493" t="str">
        <f t="shared" si="55"/>
        <v/>
      </c>
      <c r="I493" t="str">
        <f t="shared" si="56"/>
        <v/>
      </c>
    </row>
    <row r="494" spans="1:9" ht="17" x14ac:dyDescent="0.25">
      <c r="A494" s="3" t="s">
        <v>272</v>
      </c>
      <c r="B494">
        <f t="shared" si="51"/>
        <v>0</v>
      </c>
      <c r="C494" t="str">
        <f t="shared" si="52"/>
        <v/>
      </c>
      <c r="D494">
        <f t="shared" si="53"/>
        <v>0</v>
      </c>
      <c r="E494" t="str" cm="1">
        <f t="array" ref="E494">_xlfn.IFS(C494="cd",IF(RIGHT(A494,2)=" /","/",IF(D494=1,F493,E493&amp;RIGHT(A494,LEN(A494)-5)&amp;"/")),TRUE,E493)</f>
        <v>/jbt/bbm/tvqh/vjdjl/</v>
      </c>
      <c r="F494" t="str">
        <f>IF(E494="/","",IF(C494="cd",IF(D494=1,VLOOKUP(F493,$E$1:F493,2,FALSE),E493),F493))</f>
        <v>/jbt/bbm/tvqh/</v>
      </c>
      <c r="G494" t="str">
        <f t="shared" si="54"/>
        <v/>
      </c>
      <c r="H494" t="str">
        <f t="shared" si="55"/>
        <v>/jbt/bbm/tvqh/vjdjl/qqjmpvh.dzv</v>
      </c>
      <c r="I494">
        <f t="shared" si="56"/>
        <v>70744</v>
      </c>
    </row>
    <row r="495" spans="1:9" ht="17" x14ac:dyDescent="0.25">
      <c r="A495" s="3" t="s">
        <v>273</v>
      </c>
      <c r="B495">
        <f t="shared" si="51"/>
        <v>0</v>
      </c>
      <c r="C495" t="str">
        <f t="shared" si="52"/>
        <v/>
      </c>
      <c r="D495">
        <f t="shared" si="53"/>
        <v>0</v>
      </c>
      <c r="E495" t="str" cm="1">
        <f t="array" ref="E495">_xlfn.IFS(C495="cd",IF(RIGHT(A495,2)=" /","/",IF(D495=1,F494,E494&amp;RIGHT(A495,LEN(A495)-5)&amp;"/")),TRUE,E494)</f>
        <v>/jbt/bbm/tvqh/vjdjl/</v>
      </c>
      <c r="F495" t="str">
        <f>IF(E495="/","",IF(C495="cd",IF(D495=1,VLOOKUP(F494,$E$1:F494,2,FALSE),E494),F494))</f>
        <v>/jbt/bbm/tvqh/</v>
      </c>
      <c r="G495" t="str">
        <f t="shared" si="54"/>
        <v>/jbt/bbm/tvqh/vjdjl/szrvs</v>
      </c>
      <c r="H495" t="str">
        <f t="shared" si="55"/>
        <v/>
      </c>
      <c r="I495" t="str">
        <f t="shared" si="56"/>
        <v/>
      </c>
    </row>
    <row r="496" spans="1:9" ht="17" x14ac:dyDescent="0.25">
      <c r="A496" s="3" t="s">
        <v>274</v>
      </c>
      <c r="B496">
        <f t="shared" si="51"/>
        <v>0</v>
      </c>
      <c r="C496" t="str">
        <f t="shared" si="52"/>
        <v/>
      </c>
      <c r="D496">
        <f t="shared" si="53"/>
        <v>0</v>
      </c>
      <c r="E496" t="str" cm="1">
        <f t="array" ref="E496">_xlfn.IFS(C496="cd",IF(RIGHT(A496,2)=" /","/",IF(D496=1,F495,E495&amp;RIGHT(A496,LEN(A496)-5)&amp;"/")),TRUE,E495)</f>
        <v>/jbt/bbm/tvqh/vjdjl/</v>
      </c>
      <c r="F496" t="str">
        <f>IF(E496="/","",IF(C496="cd",IF(D496=1,VLOOKUP(F495,$E$1:F495,2,FALSE),E495),F495))</f>
        <v>/jbt/bbm/tvqh/</v>
      </c>
      <c r="G496" t="str">
        <f t="shared" si="54"/>
        <v>/jbt/bbm/tvqh/vjdjl/wmbbn</v>
      </c>
      <c r="H496" t="str">
        <f t="shared" si="55"/>
        <v/>
      </c>
      <c r="I496" t="str">
        <f t="shared" si="56"/>
        <v/>
      </c>
    </row>
    <row r="497" spans="1:9" ht="17" x14ac:dyDescent="0.25">
      <c r="A497" s="3" t="s">
        <v>97</v>
      </c>
      <c r="B497">
        <f t="shared" si="51"/>
        <v>1</v>
      </c>
      <c r="C497" t="str">
        <f t="shared" si="52"/>
        <v>cd</v>
      </c>
      <c r="D497">
        <f t="shared" si="53"/>
        <v>0</v>
      </c>
      <c r="E497" t="str" cm="1">
        <f t="array" ref="E497">_xlfn.IFS(C497="cd",IF(RIGHT(A497,2)=" /","/",IF(D497=1,F496,E496&amp;RIGHT(A497,LEN(A497)-5)&amp;"/")),TRUE,E496)</f>
        <v>/jbt/bbm/tvqh/vjdjl/nlfv/</v>
      </c>
      <c r="F497" t="str">
        <f>IF(E497="/","",IF(C497="cd",IF(D497=1,VLOOKUP(F496,$E$1:F496,2,FALSE),E496),F496))</f>
        <v>/jbt/bbm/tvqh/vjdjl/</v>
      </c>
      <c r="G497" t="str">
        <f t="shared" si="54"/>
        <v/>
      </c>
      <c r="H497" t="str">
        <f t="shared" si="55"/>
        <v/>
      </c>
      <c r="I497" t="str">
        <f t="shared" si="56"/>
        <v/>
      </c>
    </row>
    <row r="498" spans="1:9" ht="17" x14ac:dyDescent="0.25">
      <c r="A498" s="3" t="s">
        <v>3</v>
      </c>
      <c r="B498">
        <f t="shared" si="51"/>
        <v>1</v>
      </c>
      <c r="C498" t="str">
        <f t="shared" si="52"/>
        <v>ls</v>
      </c>
      <c r="D498">
        <f t="shared" si="53"/>
        <v>0</v>
      </c>
      <c r="E498" t="str" cm="1">
        <f t="array" ref="E498">_xlfn.IFS(C498="cd",IF(RIGHT(A498,2)=" /","/",IF(D498=1,F497,E497&amp;RIGHT(A498,LEN(A498)-5)&amp;"/")),TRUE,E497)</f>
        <v>/jbt/bbm/tvqh/vjdjl/nlfv/</v>
      </c>
      <c r="F498" t="str">
        <f>IF(E498="/","",IF(C498="cd",IF(D498=1,VLOOKUP(F497,$E$1:F497,2,FALSE),E497),F497))</f>
        <v>/jbt/bbm/tvqh/vjdjl/</v>
      </c>
      <c r="G498" t="str">
        <f t="shared" si="54"/>
        <v/>
      </c>
      <c r="H498" t="str">
        <f t="shared" si="55"/>
        <v/>
      </c>
      <c r="I498" t="str">
        <f t="shared" si="56"/>
        <v/>
      </c>
    </row>
    <row r="499" spans="1:9" ht="17" x14ac:dyDescent="0.25">
      <c r="A499" s="3" t="s">
        <v>275</v>
      </c>
      <c r="B499">
        <f t="shared" si="51"/>
        <v>0</v>
      </c>
      <c r="C499" t="str">
        <f t="shared" si="52"/>
        <v/>
      </c>
      <c r="D499">
        <f t="shared" si="53"/>
        <v>0</v>
      </c>
      <c r="E499" t="str" cm="1">
        <f t="array" ref="E499">_xlfn.IFS(C499="cd",IF(RIGHT(A499,2)=" /","/",IF(D499=1,F498,E498&amp;RIGHT(A499,LEN(A499)-5)&amp;"/")),TRUE,E498)</f>
        <v>/jbt/bbm/tvqh/vjdjl/nlfv/</v>
      </c>
      <c r="F499" t="str">
        <f>IF(E499="/","",IF(C499="cd",IF(D499=1,VLOOKUP(F498,$E$1:F498,2,FALSE),E498),F498))</f>
        <v>/jbt/bbm/tvqh/vjdjl/</v>
      </c>
      <c r="G499" t="str">
        <f t="shared" si="54"/>
        <v>/jbt/bbm/tvqh/vjdjl/nlfv/bnjtlh</v>
      </c>
      <c r="H499" t="str">
        <f t="shared" si="55"/>
        <v/>
      </c>
      <c r="I499" t="str">
        <f t="shared" si="56"/>
        <v/>
      </c>
    </row>
    <row r="500" spans="1:9" ht="17" x14ac:dyDescent="0.25">
      <c r="A500" s="3" t="s">
        <v>276</v>
      </c>
      <c r="B500">
        <f t="shared" si="51"/>
        <v>0</v>
      </c>
      <c r="C500" t="str">
        <f t="shared" si="52"/>
        <v/>
      </c>
      <c r="D500">
        <f t="shared" si="53"/>
        <v>0</v>
      </c>
      <c r="E500" t="str" cm="1">
        <f t="array" ref="E500">_xlfn.IFS(C500="cd",IF(RIGHT(A500,2)=" /","/",IF(D500=1,F499,E499&amp;RIGHT(A500,LEN(A500)-5)&amp;"/")),TRUE,E499)</f>
        <v>/jbt/bbm/tvqh/vjdjl/nlfv/</v>
      </c>
      <c r="F500" t="str">
        <f>IF(E500="/","",IF(C500="cd",IF(D500=1,VLOOKUP(F499,$E$1:F499,2,FALSE),E499),F499))</f>
        <v>/jbt/bbm/tvqh/vjdjl/</v>
      </c>
      <c r="G500" t="str">
        <f t="shared" si="54"/>
        <v/>
      </c>
      <c r="H500" t="str">
        <f t="shared" si="55"/>
        <v>/jbt/bbm/tvqh/vjdjl/nlfv/drcmppfs</v>
      </c>
      <c r="I500">
        <f t="shared" si="56"/>
        <v>132341</v>
      </c>
    </row>
    <row r="501" spans="1:9" ht="17" x14ac:dyDescent="0.25">
      <c r="A501" s="3" t="s">
        <v>277</v>
      </c>
      <c r="B501">
        <f t="shared" si="51"/>
        <v>0</v>
      </c>
      <c r="C501" t="str">
        <f t="shared" si="52"/>
        <v/>
      </c>
      <c r="D501">
        <f t="shared" si="53"/>
        <v>0</v>
      </c>
      <c r="E501" t="str" cm="1">
        <f t="array" ref="E501">_xlfn.IFS(C501="cd",IF(RIGHT(A501,2)=" /","/",IF(D501=1,F500,E500&amp;RIGHT(A501,LEN(A501)-5)&amp;"/")),TRUE,E500)</f>
        <v>/jbt/bbm/tvqh/vjdjl/nlfv/</v>
      </c>
      <c r="F501" t="str">
        <f>IF(E501="/","",IF(C501="cd",IF(D501=1,VLOOKUP(F500,$E$1:F500,2,FALSE),E500),F500))</f>
        <v>/jbt/bbm/tvqh/vjdjl/</v>
      </c>
      <c r="G501" t="str">
        <f t="shared" si="54"/>
        <v>/jbt/bbm/tvqh/vjdjl/nlfv/gmvjtj</v>
      </c>
      <c r="H501" t="str">
        <f t="shared" si="55"/>
        <v/>
      </c>
      <c r="I501" t="str">
        <f t="shared" si="56"/>
        <v/>
      </c>
    </row>
    <row r="502" spans="1:9" ht="17" x14ac:dyDescent="0.25">
      <c r="A502" s="3" t="s">
        <v>278</v>
      </c>
      <c r="B502">
        <f t="shared" si="51"/>
        <v>0</v>
      </c>
      <c r="C502" t="str">
        <f t="shared" si="52"/>
        <v/>
      </c>
      <c r="D502">
        <f t="shared" si="53"/>
        <v>0</v>
      </c>
      <c r="E502" t="str" cm="1">
        <f t="array" ref="E502">_xlfn.IFS(C502="cd",IF(RIGHT(A502,2)=" /","/",IF(D502=1,F501,E501&amp;RIGHT(A502,LEN(A502)-5)&amp;"/")),TRUE,E501)</f>
        <v>/jbt/bbm/tvqh/vjdjl/nlfv/</v>
      </c>
      <c r="F502" t="str">
        <f>IF(E502="/","",IF(C502="cd",IF(D502=1,VLOOKUP(F501,$E$1:F501,2,FALSE),E501),F501))</f>
        <v>/jbt/bbm/tvqh/vjdjl/</v>
      </c>
      <c r="G502" t="str">
        <f t="shared" si="54"/>
        <v>/jbt/bbm/tvqh/vjdjl/nlfv/gzdj</v>
      </c>
      <c r="H502" t="str">
        <f t="shared" si="55"/>
        <v/>
      </c>
      <c r="I502" t="str">
        <f t="shared" si="56"/>
        <v/>
      </c>
    </row>
    <row r="503" spans="1:9" ht="17" x14ac:dyDescent="0.25">
      <c r="A503" s="3" t="s">
        <v>279</v>
      </c>
      <c r="B503">
        <f t="shared" si="51"/>
        <v>0</v>
      </c>
      <c r="C503" t="str">
        <f t="shared" si="52"/>
        <v/>
      </c>
      <c r="D503">
        <f t="shared" si="53"/>
        <v>0</v>
      </c>
      <c r="E503" t="str" cm="1">
        <f t="array" ref="E503">_xlfn.IFS(C503="cd",IF(RIGHT(A503,2)=" /","/",IF(D503=1,F502,E502&amp;RIGHT(A503,LEN(A503)-5)&amp;"/")),TRUE,E502)</f>
        <v>/jbt/bbm/tvqh/vjdjl/nlfv/</v>
      </c>
      <c r="F503" t="str">
        <f>IF(E503="/","",IF(C503="cd",IF(D503=1,VLOOKUP(F502,$E$1:F502,2,FALSE),E502),F502))</f>
        <v>/jbt/bbm/tvqh/vjdjl/</v>
      </c>
      <c r="G503" t="str">
        <f t="shared" si="54"/>
        <v>/jbt/bbm/tvqh/vjdjl/nlfv/hpvrj</v>
      </c>
      <c r="H503" t="str">
        <f t="shared" si="55"/>
        <v/>
      </c>
      <c r="I503" t="str">
        <f t="shared" si="56"/>
        <v/>
      </c>
    </row>
    <row r="504" spans="1:9" ht="17" x14ac:dyDescent="0.25">
      <c r="A504" s="3" t="s">
        <v>280</v>
      </c>
      <c r="B504">
        <f t="shared" si="51"/>
        <v>0</v>
      </c>
      <c r="C504" t="str">
        <f t="shared" si="52"/>
        <v/>
      </c>
      <c r="D504">
        <f t="shared" si="53"/>
        <v>0</v>
      </c>
      <c r="E504" t="str" cm="1">
        <f t="array" ref="E504">_xlfn.IFS(C504="cd",IF(RIGHT(A504,2)=" /","/",IF(D504=1,F503,E503&amp;RIGHT(A504,LEN(A504)-5)&amp;"/")),TRUE,E503)</f>
        <v>/jbt/bbm/tvqh/vjdjl/nlfv/</v>
      </c>
      <c r="F504" t="str">
        <f>IF(E504="/","",IF(C504="cd",IF(D504=1,VLOOKUP(F503,$E$1:F503,2,FALSE),E503),F503))</f>
        <v>/jbt/bbm/tvqh/vjdjl/</v>
      </c>
      <c r="G504" t="str">
        <f t="shared" si="54"/>
        <v/>
      </c>
      <c r="H504" t="str">
        <f t="shared" si="55"/>
        <v>/jbt/bbm/tvqh/vjdjl/nlfv/sqvz</v>
      </c>
      <c r="I504">
        <f t="shared" si="56"/>
        <v>49932</v>
      </c>
    </row>
    <row r="505" spans="1:9" ht="17" x14ac:dyDescent="0.25">
      <c r="A505" s="3" t="s">
        <v>42</v>
      </c>
      <c r="B505">
        <f t="shared" si="51"/>
        <v>0</v>
      </c>
      <c r="C505" t="str">
        <f t="shared" si="52"/>
        <v/>
      </c>
      <c r="D505">
        <f t="shared" si="53"/>
        <v>0</v>
      </c>
      <c r="E505" t="str" cm="1">
        <f t="array" ref="E505">_xlfn.IFS(C505="cd",IF(RIGHT(A505,2)=" /","/",IF(D505=1,F504,E504&amp;RIGHT(A505,LEN(A505)-5)&amp;"/")),TRUE,E504)</f>
        <v>/jbt/bbm/tvqh/vjdjl/nlfv/</v>
      </c>
      <c r="F505" t="str">
        <f>IF(E505="/","",IF(C505="cd",IF(D505=1,VLOOKUP(F504,$E$1:F504,2,FALSE),E504),F504))</f>
        <v>/jbt/bbm/tvqh/vjdjl/</v>
      </c>
      <c r="G505" t="str">
        <f t="shared" si="54"/>
        <v>/jbt/bbm/tvqh/vjdjl/nlfv/tdz</v>
      </c>
      <c r="H505" t="str">
        <f t="shared" si="55"/>
        <v/>
      </c>
      <c r="I505" t="str">
        <f t="shared" si="56"/>
        <v/>
      </c>
    </row>
    <row r="506" spans="1:9" ht="17" x14ac:dyDescent="0.25">
      <c r="A506" s="3" t="s">
        <v>281</v>
      </c>
      <c r="B506">
        <f t="shared" si="51"/>
        <v>1</v>
      </c>
      <c r="C506" t="str">
        <f t="shared" si="52"/>
        <v>cd</v>
      </c>
      <c r="D506">
        <f t="shared" si="53"/>
        <v>0</v>
      </c>
      <c r="E506" t="str" cm="1">
        <f t="array" ref="E506">_xlfn.IFS(C506="cd",IF(RIGHT(A506,2)=" /","/",IF(D506=1,F505,E505&amp;RIGHT(A506,LEN(A506)-5)&amp;"/")),TRUE,E505)</f>
        <v>/jbt/bbm/tvqh/vjdjl/nlfv/bnjtlh/</v>
      </c>
      <c r="F506" t="str">
        <f>IF(E506="/","",IF(C506="cd",IF(D506=1,VLOOKUP(F505,$E$1:F505,2,FALSE),E505),F505))</f>
        <v>/jbt/bbm/tvqh/vjdjl/nlfv/</v>
      </c>
      <c r="G506" t="str">
        <f t="shared" si="54"/>
        <v/>
      </c>
      <c r="H506" t="str">
        <f t="shared" si="55"/>
        <v/>
      </c>
      <c r="I506" t="str">
        <f t="shared" si="56"/>
        <v/>
      </c>
    </row>
    <row r="507" spans="1:9" ht="17" x14ac:dyDescent="0.25">
      <c r="A507" s="3" t="s">
        <v>3</v>
      </c>
      <c r="B507">
        <f t="shared" si="51"/>
        <v>1</v>
      </c>
      <c r="C507" t="str">
        <f t="shared" si="52"/>
        <v>ls</v>
      </c>
      <c r="D507">
        <f t="shared" si="53"/>
        <v>0</v>
      </c>
      <c r="E507" t="str" cm="1">
        <f t="array" ref="E507">_xlfn.IFS(C507="cd",IF(RIGHT(A507,2)=" /","/",IF(D507=1,F506,E506&amp;RIGHT(A507,LEN(A507)-5)&amp;"/")),TRUE,E506)</f>
        <v>/jbt/bbm/tvqh/vjdjl/nlfv/bnjtlh/</v>
      </c>
      <c r="F507" t="str">
        <f>IF(E507="/","",IF(C507="cd",IF(D507=1,VLOOKUP(F506,$E$1:F506,2,FALSE),E506),F506))</f>
        <v>/jbt/bbm/tvqh/vjdjl/nlfv/</v>
      </c>
      <c r="G507" t="str">
        <f t="shared" si="54"/>
        <v/>
      </c>
      <c r="H507" t="str">
        <f t="shared" si="55"/>
        <v/>
      </c>
      <c r="I507" t="str">
        <f t="shared" si="56"/>
        <v/>
      </c>
    </row>
    <row r="508" spans="1:9" ht="17" x14ac:dyDescent="0.25">
      <c r="A508" s="3" t="s">
        <v>13</v>
      </c>
      <c r="B508">
        <f t="shared" si="51"/>
        <v>0</v>
      </c>
      <c r="C508" t="str">
        <f t="shared" si="52"/>
        <v/>
      </c>
      <c r="D508">
        <f t="shared" si="53"/>
        <v>0</v>
      </c>
      <c r="E508" t="str" cm="1">
        <f t="array" ref="E508">_xlfn.IFS(C508="cd",IF(RIGHT(A508,2)=" /","/",IF(D508=1,F507,E507&amp;RIGHT(A508,LEN(A508)-5)&amp;"/")),TRUE,E507)</f>
        <v>/jbt/bbm/tvqh/vjdjl/nlfv/bnjtlh/</v>
      </c>
      <c r="F508" t="str">
        <f>IF(E508="/","",IF(C508="cd",IF(D508=1,VLOOKUP(F507,$E$1:F507,2,FALSE),E507),F507))</f>
        <v>/jbt/bbm/tvqh/vjdjl/nlfv/</v>
      </c>
      <c r="G508" t="str">
        <f t="shared" si="54"/>
        <v>/jbt/bbm/tvqh/vjdjl/nlfv/bnjtlh/fct</v>
      </c>
      <c r="H508" t="str">
        <f t="shared" si="55"/>
        <v/>
      </c>
      <c r="I508" t="str">
        <f t="shared" si="56"/>
        <v/>
      </c>
    </row>
    <row r="509" spans="1:9" ht="17" x14ac:dyDescent="0.25">
      <c r="A509" s="3" t="s">
        <v>282</v>
      </c>
      <c r="B509">
        <f t="shared" si="51"/>
        <v>0</v>
      </c>
      <c r="C509" t="str">
        <f t="shared" si="52"/>
        <v/>
      </c>
      <c r="D509">
        <f t="shared" si="53"/>
        <v>0</v>
      </c>
      <c r="E509" t="str" cm="1">
        <f t="array" ref="E509">_xlfn.IFS(C509="cd",IF(RIGHT(A509,2)=" /","/",IF(D509=1,F508,E508&amp;RIGHT(A509,LEN(A509)-5)&amp;"/")),TRUE,E508)</f>
        <v>/jbt/bbm/tvqh/vjdjl/nlfv/bnjtlh/</v>
      </c>
      <c r="F509" t="str">
        <f>IF(E509="/","",IF(C509="cd",IF(D509=1,VLOOKUP(F508,$E$1:F508,2,FALSE),E508),F508))</f>
        <v>/jbt/bbm/tvqh/vjdjl/nlfv/</v>
      </c>
      <c r="G509" t="str">
        <f t="shared" si="54"/>
        <v/>
      </c>
      <c r="H509" t="str">
        <f t="shared" si="55"/>
        <v>/jbt/bbm/tvqh/vjdjl/nlfv/bnjtlh/mftscrq</v>
      </c>
      <c r="I509">
        <f t="shared" si="56"/>
        <v>255578</v>
      </c>
    </row>
    <row r="510" spans="1:9" ht="17" x14ac:dyDescent="0.25">
      <c r="A510" s="3" t="s">
        <v>96</v>
      </c>
      <c r="B510">
        <f t="shared" si="51"/>
        <v>0</v>
      </c>
      <c r="C510" t="str">
        <f t="shared" si="52"/>
        <v/>
      </c>
      <c r="D510">
        <f t="shared" si="53"/>
        <v>0</v>
      </c>
      <c r="E510" t="str" cm="1">
        <f t="array" ref="E510">_xlfn.IFS(C510="cd",IF(RIGHT(A510,2)=" /","/",IF(D510=1,F509,E509&amp;RIGHT(A510,LEN(A510)-5)&amp;"/")),TRUE,E509)</f>
        <v>/jbt/bbm/tvqh/vjdjl/nlfv/bnjtlh/</v>
      </c>
      <c r="F510" t="str">
        <f>IF(E510="/","",IF(C510="cd",IF(D510=1,VLOOKUP(F509,$E$1:F509,2,FALSE),E509),F509))</f>
        <v>/jbt/bbm/tvqh/vjdjl/nlfv/</v>
      </c>
      <c r="G510" t="str">
        <f t="shared" si="54"/>
        <v>/jbt/bbm/tvqh/vjdjl/nlfv/bnjtlh/nlfv</v>
      </c>
      <c r="H510" t="str">
        <f t="shared" si="55"/>
        <v/>
      </c>
      <c r="I510" t="str">
        <f t="shared" si="56"/>
        <v/>
      </c>
    </row>
    <row r="511" spans="1:9" ht="17" x14ac:dyDescent="0.25">
      <c r="A511" s="3" t="s">
        <v>283</v>
      </c>
      <c r="B511">
        <f t="shared" si="51"/>
        <v>0</v>
      </c>
      <c r="C511" t="str">
        <f t="shared" si="52"/>
        <v/>
      </c>
      <c r="D511">
        <f t="shared" si="53"/>
        <v>0</v>
      </c>
      <c r="E511" t="str" cm="1">
        <f t="array" ref="E511">_xlfn.IFS(C511="cd",IF(RIGHT(A511,2)=" /","/",IF(D511=1,F510,E510&amp;RIGHT(A511,LEN(A511)-5)&amp;"/")),TRUE,E510)</f>
        <v>/jbt/bbm/tvqh/vjdjl/nlfv/bnjtlh/</v>
      </c>
      <c r="F511" t="str">
        <f>IF(E511="/","",IF(C511="cd",IF(D511=1,VLOOKUP(F510,$E$1:F510,2,FALSE),E510),F510))</f>
        <v>/jbt/bbm/tvqh/vjdjl/nlfv/</v>
      </c>
      <c r="G511" t="str">
        <f t="shared" si="54"/>
        <v/>
      </c>
      <c r="H511" t="str">
        <f t="shared" si="55"/>
        <v>/jbt/bbm/tvqh/vjdjl/nlfv/bnjtlh/nlfv.bqm</v>
      </c>
      <c r="I511">
        <f t="shared" si="56"/>
        <v>76061</v>
      </c>
    </row>
    <row r="512" spans="1:9" ht="17" x14ac:dyDescent="0.25">
      <c r="A512" s="3" t="s">
        <v>20</v>
      </c>
      <c r="B512">
        <f t="shared" si="51"/>
        <v>1</v>
      </c>
      <c r="C512" t="str">
        <f t="shared" si="52"/>
        <v>cd</v>
      </c>
      <c r="D512">
        <f t="shared" si="53"/>
        <v>0</v>
      </c>
      <c r="E512" t="str" cm="1">
        <f t="array" ref="E512">_xlfn.IFS(C512="cd",IF(RIGHT(A512,2)=" /","/",IF(D512=1,F511,E511&amp;RIGHT(A512,LEN(A512)-5)&amp;"/")),TRUE,E511)</f>
        <v>/jbt/bbm/tvqh/vjdjl/nlfv/bnjtlh/fct/</v>
      </c>
      <c r="F512" t="str">
        <f>IF(E512="/","",IF(C512="cd",IF(D512=1,VLOOKUP(F511,$E$1:F511,2,FALSE),E511),F511))</f>
        <v>/jbt/bbm/tvqh/vjdjl/nlfv/bnjtlh/</v>
      </c>
      <c r="G512" t="str">
        <f t="shared" si="54"/>
        <v/>
      </c>
      <c r="H512" t="str">
        <f t="shared" si="55"/>
        <v/>
      </c>
      <c r="I512" t="str">
        <f t="shared" si="56"/>
        <v/>
      </c>
    </row>
    <row r="513" spans="1:9" ht="17" x14ac:dyDescent="0.25">
      <c r="A513" s="3" t="s">
        <v>3</v>
      </c>
      <c r="B513">
        <f t="shared" si="51"/>
        <v>1</v>
      </c>
      <c r="C513" t="str">
        <f t="shared" si="52"/>
        <v>ls</v>
      </c>
      <c r="D513">
        <f t="shared" si="53"/>
        <v>0</v>
      </c>
      <c r="E513" t="str" cm="1">
        <f t="array" ref="E513">_xlfn.IFS(C513="cd",IF(RIGHT(A513,2)=" /","/",IF(D513=1,F512,E512&amp;RIGHT(A513,LEN(A513)-5)&amp;"/")),TRUE,E512)</f>
        <v>/jbt/bbm/tvqh/vjdjl/nlfv/bnjtlh/fct/</v>
      </c>
      <c r="F513" t="str">
        <f>IF(E513="/","",IF(C513="cd",IF(D513=1,VLOOKUP(F512,$E$1:F512,2,FALSE),E512),F512))</f>
        <v>/jbt/bbm/tvqh/vjdjl/nlfv/bnjtlh/</v>
      </c>
      <c r="G513" t="str">
        <f t="shared" si="54"/>
        <v/>
      </c>
      <c r="H513" t="str">
        <f t="shared" si="55"/>
        <v/>
      </c>
      <c r="I513" t="str">
        <f t="shared" si="56"/>
        <v/>
      </c>
    </row>
    <row r="514" spans="1:9" ht="17" x14ac:dyDescent="0.25">
      <c r="A514" s="3" t="s">
        <v>284</v>
      </c>
      <c r="B514">
        <f t="shared" si="51"/>
        <v>0</v>
      </c>
      <c r="C514" t="str">
        <f t="shared" si="52"/>
        <v/>
      </c>
      <c r="D514">
        <f t="shared" si="53"/>
        <v>0</v>
      </c>
      <c r="E514" t="str" cm="1">
        <f t="array" ref="E514">_xlfn.IFS(C514="cd",IF(RIGHT(A514,2)=" /","/",IF(D514=1,F513,E513&amp;RIGHT(A514,LEN(A514)-5)&amp;"/")),TRUE,E513)</f>
        <v>/jbt/bbm/tvqh/vjdjl/nlfv/bnjtlh/fct/</v>
      </c>
      <c r="F514" t="str">
        <f>IF(E514="/","",IF(C514="cd",IF(D514=1,VLOOKUP(F513,$E$1:F513,2,FALSE),E513),F513))</f>
        <v>/jbt/bbm/tvqh/vjdjl/nlfv/bnjtlh/</v>
      </c>
      <c r="G514" t="str">
        <f t="shared" si="54"/>
        <v/>
      </c>
      <c r="H514" t="str">
        <f t="shared" si="55"/>
        <v>/jbt/bbm/tvqh/vjdjl/nlfv/bnjtlh/fct/wfp.lgp</v>
      </c>
      <c r="I514">
        <f t="shared" si="56"/>
        <v>269563</v>
      </c>
    </row>
    <row r="515" spans="1:9" ht="17" x14ac:dyDescent="0.25">
      <c r="A515" s="3" t="s">
        <v>24</v>
      </c>
      <c r="B515">
        <f t="shared" ref="B515:B578" si="57">IF(LEFT(A515,1)="$",1,0)</f>
        <v>1</v>
      </c>
      <c r="C515" t="str">
        <f t="shared" ref="C515:C578" si="58">IF(B515=1,RIGHT(LEFT(A515,4),2),"")</f>
        <v>cd</v>
      </c>
      <c r="D515">
        <f t="shared" ref="D515:D578" si="59">IF(C515="cd",IF(RIGHT(A515,3)=" ..",1,0),0)</f>
        <v>1</v>
      </c>
      <c r="E515" t="str" cm="1">
        <f t="array" ref="E515">_xlfn.IFS(C515="cd",IF(RIGHT(A515,2)=" /","/",IF(D515=1,F514,E514&amp;RIGHT(A515,LEN(A515)-5)&amp;"/")),TRUE,E514)</f>
        <v>/jbt/bbm/tvqh/vjdjl/nlfv/bnjtlh/</v>
      </c>
      <c r="F515" t="str">
        <f>IF(E515="/","",IF(C515="cd",IF(D515=1,VLOOKUP(F514,$E$1:F514,2,FALSE),E514),F514))</f>
        <v>/jbt/bbm/tvqh/vjdjl/nlfv/</v>
      </c>
      <c r="G515" t="str">
        <f t="shared" ref="G515:G578" si="60">IF(LEFT(A515,3)="dir",E515&amp;RIGHT(A515,LEN(A515)-4),"")</f>
        <v/>
      </c>
      <c r="H515" t="str">
        <f t="shared" ref="H515:H578" si="61">IF(AND(LEFT(A515,3)&lt;&gt;"dir",LEFT(A515,1)&lt;&gt;"$"),E515&amp;RIGHT(A515,LEN(A515)-FIND(" ",A515)),"")</f>
        <v/>
      </c>
      <c r="I515" t="str">
        <f t="shared" ref="I515:I578" si="62">IFERROR(IF(H515="","",LEFT(A515,FIND(" ",A515)-1))*1,"")</f>
        <v/>
      </c>
    </row>
    <row r="516" spans="1:9" ht="17" x14ac:dyDescent="0.25">
      <c r="A516" s="3" t="s">
        <v>97</v>
      </c>
      <c r="B516">
        <f t="shared" si="57"/>
        <v>1</v>
      </c>
      <c r="C516" t="str">
        <f t="shared" si="58"/>
        <v>cd</v>
      </c>
      <c r="D516">
        <f t="shared" si="59"/>
        <v>0</v>
      </c>
      <c r="E516" t="str" cm="1">
        <f t="array" ref="E516">_xlfn.IFS(C516="cd",IF(RIGHT(A516,2)=" /","/",IF(D516=1,F515,E515&amp;RIGHT(A516,LEN(A516)-5)&amp;"/")),TRUE,E515)</f>
        <v>/jbt/bbm/tvqh/vjdjl/nlfv/bnjtlh/nlfv/</v>
      </c>
      <c r="F516" t="str">
        <f>IF(E516="/","",IF(C516="cd",IF(D516=1,VLOOKUP(F515,$E$1:F515,2,FALSE),E515),F515))</f>
        <v>/jbt/bbm/tvqh/vjdjl/nlfv/bnjtlh/</v>
      </c>
      <c r="G516" t="str">
        <f t="shared" si="60"/>
        <v/>
      </c>
      <c r="H516" t="str">
        <f t="shared" si="61"/>
        <v/>
      </c>
      <c r="I516" t="str">
        <f t="shared" si="62"/>
        <v/>
      </c>
    </row>
    <row r="517" spans="1:9" ht="17" x14ac:dyDescent="0.25">
      <c r="A517" s="3" t="s">
        <v>3</v>
      </c>
      <c r="B517">
        <f t="shared" si="57"/>
        <v>1</v>
      </c>
      <c r="C517" t="str">
        <f t="shared" si="58"/>
        <v>ls</v>
      </c>
      <c r="D517">
        <f t="shared" si="59"/>
        <v>0</v>
      </c>
      <c r="E517" t="str" cm="1">
        <f t="array" ref="E517">_xlfn.IFS(C517="cd",IF(RIGHT(A517,2)=" /","/",IF(D517=1,F516,E516&amp;RIGHT(A517,LEN(A517)-5)&amp;"/")),TRUE,E516)</f>
        <v>/jbt/bbm/tvqh/vjdjl/nlfv/bnjtlh/nlfv/</v>
      </c>
      <c r="F517" t="str">
        <f>IF(E517="/","",IF(C517="cd",IF(D517=1,VLOOKUP(F516,$E$1:F516,2,FALSE),E516),F516))</f>
        <v>/jbt/bbm/tvqh/vjdjl/nlfv/bnjtlh/</v>
      </c>
      <c r="G517" t="str">
        <f t="shared" si="60"/>
        <v/>
      </c>
      <c r="H517" t="str">
        <f t="shared" si="61"/>
        <v/>
      </c>
      <c r="I517" t="str">
        <f t="shared" si="62"/>
        <v/>
      </c>
    </row>
    <row r="518" spans="1:9" ht="17" x14ac:dyDescent="0.25">
      <c r="A518" s="3" t="s">
        <v>285</v>
      </c>
      <c r="B518">
        <f t="shared" si="57"/>
        <v>0</v>
      </c>
      <c r="C518" t="str">
        <f t="shared" si="58"/>
        <v/>
      </c>
      <c r="D518">
        <f t="shared" si="59"/>
        <v>0</v>
      </c>
      <c r="E518" t="str" cm="1">
        <f t="array" ref="E518">_xlfn.IFS(C518="cd",IF(RIGHT(A518,2)=" /","/",IF(D518=1,F517,E517&amp;RIGHT(A518,LEN(A518)-5)&amp;"/")),TRUE,E517)</f>
        <v>/jbt/bbm/tvqh/vjdjl/nlfv/bnjtlh/nlfv/</v>
      </c>
      <c r="F518" t="str">
        <f>IF(E518="/","",IF(C518="cd",IF(D518=1,VLOOKUP(F517,$E$1:F517,2,FALSE),E517),F517))</f>
        <v>/jbt/bbm/tvqh/vjdjl/nlfv/bnjtlh/</v>
      </c>
      <c r="G518" t="str">
        <f t="shared" si="60"/>
        <v/>
      </c>
      <c r="H518" t="str">
        <f t="shared" si="61"/>
        <v>/jbt/bbm/tvqh/vjdjl/nlfv/bnjtlh/nlfv/ghh</v>
      </c>
      <c r="I518">
        <f t="shared" si="62"/>
        <v>198725</v>
      </c>
    </row>
    <row r="519" spans="1:9" ht="17" x14ac:dyDescent="0.25">
      <c r="A519" s="3" t="s">
        <v>24</v>
      </c>
      <c r="B519">
        <f t="shared" si="57"/>
        <v>1</v>
      </c>
      <c r="C519" t="str">
        <f t="shared" si="58"/>
        <v>cd</v>
      </c>
      <c r="D519">
        <f t="shared" si="59"/>
        <v>1</v>
      </c>
      <c r="E519" t="str" cm="1">
        <f t="array" ref="E519">_xlfn.IFS(C519="cd",IF(RIGHT(A519,2)=" /","/",IF(D519=1,F518,E518&amp;RIGHT(A519,LEN(A519)-5)&amp;"/")),TRUE,E518)</f>
        <v>/jbt/bbm/tvqh/vjdjl/nlfv/bnjtlh/</v>
      </c>
      <c r="F519" t="str">
        <f>IF(E519="/","",IF(C519="cd",IF(D519=1,VLOOKUP(F518,$E$1:F518,2,FALSE),E518),F518))</f>
        <v>/jbt/bbm/tvqh/vjdjl/nlfv/</v>
      </c>
      <c r="G519" t="str">
        <f t="shared" si="60"/>
        <v/>
      </c>
      <c r="H519" t="str">
        <f t="shared" si="61"/>
        <v/>
      </c>
      <c r="I519" t="str">
        <f t="shared" si="62"/>
        <v/>
      </c>
    </row>
    <row r="520" spans="1:9" ht="17" x14ac:dyDescent="0.25">
      <c r="A520" s="3" t="s">
        <v>24</v>
      </c>
      <c r="B520">
        <f t="shared" si="57"/>
        <v>1</v>
      </c>
      <c r="C520" t="str">
        <f t="shared" si="58"/>
        <v>cd</v>
      </c>
      <c r="D520">
        <f t="shared" si="59"/>
        <v>1</v>
      </c>
      <c r="E520" t="str" cm="1">
        <f t="array" ref="E520">_xlfn.IFS(C520="cd",IF(RIGHT(A520,2)=" /","/",IF(D520=1,F519,E519&amp;RIGHT(A520,LEN(A520)-5)&amp;"/")),TRUE,E519)</f>
        <v>/jbt/bbm/tvqh/vjdjl/nlfv/</v>
      </c>
      <c r="F520" t="str">
        <f>IF(E520="/","",IF(C520="cd",IF(D520=1,VLOOKUP(F519,$E$1:F519,2,FALSE),E519),F519))</f>
        <v>/jbt/bbm/tvqh/vjdjl/</v>
      </c>
      <c r="G520" t="str">
        <f t="shared" si="60"/>
        <v/>
      </c>
      <c r="H520" t="str">
        <f t="shared" si="61"/>
        <v/>
      </c>
      <c r="I520" t="str">
        <f t="shared" si="62"/>
        <v/>
      </c>
    </row>
    <row r="521" spans="1:9" ht="17" x14ac:dyDescent="0.25">
      <c r="A521" s="3" t="s">
        <v>286</v>
      </c>
      <c r="B521">
        <f t="shared" si="57"/>
        <v>1</v>
      </c>
      <c r="C521" t="str">
        <f t="shared" si="58"/>
        <v>cd</v>
      </c>
      <c r="D521">
        <f t="shared" si="59"/>
        <v>0</v>
      </c>
      <c r="E521" t="str" cm="1">
        <f t="array" ref="E521">_xlfn.IFS(C521="cd",IF(RIGHT(A521,2)=" /","/",IF(D521=1,F520,E520&amp;RIGHT(A521,LEN(A521)-5)&amp;"/")),TRUE,E520)</f>
        <v>/jbt/bbm/tvqh/vjdjl/nlfv/gmvjtj/</v>
      </c>
      <c r="F521" t="str">
        <f>IF(E521="/","",IF(C521="cd",IF(D521=1,VLOOKUP(F520,$E$1:F520,2,FALSE),E520),F520))</f>
        <v>/jbt/bbm/tvqh/vjdjl/nlfv/</v>
      </c>
      <c r="G521" t="str">
        <f t="shared" si="60"/>
        <v/>
      </c>
      <c r="H521" t="str">
        <f t="shared" si="61"/>
        <v/>
      </c>
      <c r="I521" t="str">
        <f t="shared" si="62"/>
        <v/>
      </c>
    </row>
    <row r="522" spans="1:9" ht="17" x14ac:dyDescent="0.25">
      <c r="A522" s="3" t="s">
        <v>3</v>
      </c>
      <c r="B522">
        <f t="shared" si="57"/>
        <v>1</v>
      </c>
      <c r="C522" t="str">
        <f t="shared" si="58"/>
        <v>ls</v>
      </c>
      <c r="D522">
        <f t="shared" si="59"/>
        <v>0</v>
      </c>
      <c r="E522" t="str" cm="1">
        <f t="array" ref="E522">_xlfn.IFS(C522="cd",IF(RIGHT(A522,2)=" /","/",IF(D522=1,F521,E521&amp;RIGHT(A522,LEN(A522)-5)&amp;"/")),TRUE,E521)</f>
        <v>/jbt/bbm/tvqh/vjdjl/nlfv/gmvjtj/</v>
      </c>
      <c r="F522" t="str">
        <f>IF(E522="/","",IF(C522="cd",IF(D522=1,VLOOKUP(F521,$E$1:F521,2,FALSE),E521),F521))</f>
        <v>/jbt/bbm/tvqh/vjdjl/nlfv/</v>
      </c>
      <c r="G522" t="str">
        <f t="shared" si="60"/>
        <v/>
      </c>
      <c r="H522" t="str">
        <f t="shared" si="61"/>
        <v/>
      </c>
      <c r="I522" t="str">
        <f t="shared" si="62"/>
        <v/>
      </c>
    </row>
    <row r="523" spans="1:9" ht="17" x14ac:dyDescent="0.25">
      <c r="A523" s="3" t="s">
        <v>287</v>
      </c>
      <c r="B523">
        <f t="shared" si="57"/>
        <v>0</v>
      </c>
      <c r="C523" t="str">
        <f t="shared" si="58"/>
        <v/>
      </c>
      <c r="D523">
        <f t="shared" si="59"/>
        <v>0</v>
      </c>
      <c r="E523" t="str" cm="1">
        <f t="array" ref="E523">_xlfn.IFS(C523="cd",IF(RIGHT(A523,2)=" /","/",IF(D523=1,F522,E522&amp;RIGHT(A523,LEN(A523)-5)&amp;"/")),TRUE,E522)</f>
        <v>/jbt/bbm/tvqh/vjdjl/nlfv/gmvjtj/</v>
      </c>
      <c r="F523" t="str">
        <f>IF(E523="/","",IF(C523="cd",IF(D523=1,VLOOKUP(F522,$E$1:F522,2,FALSE),E522),F522))</f>
        <v>/jbt/bbm/tvqh/vjdjl/nlfv/</v>
      </c>
      <c r="G523" t="str">
        <f t="shared" si="60"/>
        <v/>
      </c>
      <c r="H523" t="str">
        <f t="shared" si="61"/>
        <v>/jbt/bbm/tvqh/vjdjl/nlfv/gmvjtj/fbhj.pjw</v>
      </c>
      <c r="I523">
        <f t="shared" si="62"/>
        <v>18219</v>
      </c>
    </row>
    <row r="524" spans="1:9" ht="17" x14ac:dyDescent="0.25">
      <c r="A524" s="3" t="s">
        <v>288</v>
      </c>
      <c r="B524">
        <f t="shared" si="57"/>
        <v>0</v>
      </c>
      <c r="C524" t="str">
        <f t="shared" si="58"/>
        <v/>
      </c>
      <c r="D524">
        <f t="shared" si="59"/>
        <v>0</v>
      </c>
      <c r="E524" t="str" cm="1">
        <f t="array" ref="E524">_xlfn.IFS(C524="cd",IF(RIGHT(A524,2)=" /","/",IF(D524=1,F523,E523&amp;RIGHT(A524,LEN(A524)-5)&amp;"/")),TRUE,E523)</f>
        <v>/jbt/bbm/tvqh/vjdjl/nlfv/gmvjtj/</v>
      </c>
      <c r="F524" t="str">
        <f>IF(E524="/","",IF(C524="cd",IF(D524=1,VLOOKUP(F523,$E$1:F523,2,FALSE),E523),F523))</f>
        <v>/jbt/bbm/tvqh/vjdjl/nlfv/</v>
      </c>
      <c r="G524" t="str">
        <f t="shared" si="60"/>
        <v/>
      </c>
      <c r="H524" t="str">
        <f t="shared" si="61"/>
        <v>/jbt/bbm/tvqh/vjdjl/nlfv/gmvjtj/mchtc</v>
      </c>
      <c r="I524">
        <f t="shared" si="62"/>
        <v>41025</v>
      </c>
    </row>
    <row r="525" spans="1:9" ht="17" x14ac:dyDescent="0.25">
      <c r="A525" s="3" t="s">
        <v>24</v>
      </c>
      <c r="B525">
        <f t="shared" si="57"/>
        <v>1</v>
      </c>
      <c r="C525" t="str">
        <f t="shared" si="58"/>
        <v>cd</v>
      </c>
      <c r="D525">
        <f t="shared" si="59"/>
        <v>1</v>
      </c>
      <c r="E525" t="str" cm="1">
        <f t="array" ref="E525">_xlfn.IFS(C525="cd",IF(RIGHT(A525,2)=" /","/",IF(D525=1,F524,E524&amp;RIGHT(A525,LEN(A525)-5)&amp;"/")),TRUE,E524)</f>
        <v>/jbt/bbm/tvqh/vjdjl/nlfv/</v>
      </c>
      <c r="F525" t="str">
        <f>IF(E525="/","",IF(C525="cd",IF(D525=1,VLOOKUP(F524,$E$1:F524,2,FALSE),E524),F524))</f>
        <v>/jbt/bbm/tvqh/vjdjl/</v>
      </c>
      <c r="G525" t="str">
        <f t="shared" si="60"/>
        <v/>
      </c>
      <c r="H525" t="str">
        <f t="shared" si="61"/>
        <v/>
      </c>
      <c r="I525" t="str">
        <f t="shared" si="62"/>
        <v/>
      </c>
    </row>
    <row r="526" spans="1:9" ht="17" x14ac:dyDescent="0.25">
      <c r="A526" s="3" t="s">
        <v>289</v>
      </c>
      <c r="B526">
        <f t="shared" si="57"/>
        <v>1</v>
      </c>
      <c r="C526" t="str">
        <f t="shared" si="58"/>
        <v>cd</v>
      </c>
      <c r="D526">
        <f t="shared" si="59"/>
        <v>0</v>
      </c>
      <c r="E526" t="str" cm="1">
        <f t="array" ref="E526">_xlfn.IFS(C526="cd",IF(RIGHT(A526,2)=" /","/",IF(D526=1,F525,E525&amp;RIGHT(A526,LEN(A526)-5)&amp;"/")),TRUE,E525)</f>
        <v>/jbt/bbm/tvqh/vjdjl/nlfv/gzdj/</v>
      </c>
      <c r="F526" t="str">
        <f>IF(E526="/","",IF(C526="cd",IF(D526=1,VLOOKUP(F525,$E$1:F525,2,FALSE),E525),F525))</f>
        <v>/jbt/bbm/tvqh/vjdjl/nlfv/</v>
      </c>
      <c r="G526" t="str">
        <f t="shared" si="60"/>
        <v/>
      </c>
      <c r="H526" t="str">
        <f t="shared" si="61"/>
        <v/>
      </c>
      <c r="I526" t="str">
        <f t="shared" si="62"/>
        <v/>
      </c>
    </row>
    <row r="527" spans="1:9" ht="17" x14ac:dyDescent="0.25">
      <c r="A527" s="3" t="s">
        <v>3</v>
      </c>
      <c r="B527">
        <f t="shared" si="57"/>
        <v>1</v>
      </c>
      <c r="C527" t="str">
        <f t="shared" si="58"/>
        <v>ls</v>
      </c>
      <c r="D527">
        <f t="shared" si="59"/>
        <v>0</v>
      </c>
      <c r="E527" t="str" cm="1">
        <f t="array" ref="E527">_xlfn.IFS(C527="cd",IF(RIGHT(A527,2)=" /","/",IF(D527=1,F526,E526&amp;RIGHT(A527,LEN(A527)-5)&amp;"/")),TRUE,E526)</f>
        <v>/jbt/bbm/tvqh/vjdjl/nlfv/gzdj/</v>
      </c>
      <c r="F527" t="str">
        <f>IF(E527="/","",IF(C527="cd",IF(D527=1,VLOOKUP(F526,$E$1:F526,2,FALSE),E526),F526))</f>
        <v>/jbt/bbm/tvqh/vjdjl/nlfv/</v>
      </c>
      <c r="G527" t="str">
        <f t="shared" si="60"/>
        <v/>
      </c>
      <c r="H527" t="str">
        <f t="shared" si="61"/>
        <v/>
      </c>
      <c r="I527" t="str">
        <f t="shared" si="62"/>
        <v/>
      </c>
    </row>
    <row r="528" spans="1:9" ht="17" x14ac:dyDescent="0.25">
      <c r="A528" s="3" t="s">
        <v>290</v>
      </c>
      <c r="B528">
        <f t="shared" si="57"/>
        <v>0</v>
      </c>
      <c r="C528" t="str">
        <f t="shared" si="58"/>
        <v/>
      </c>
      <c r="D528">
        <f t="shared" si="59"/>
        <v>0</v>
      </c>
      <c r="E528" t="str" cm="1">
        <f t="array" ref="E528">_xlfn.IFS(C528="cd",IF(RIGHT(A528,2)=" /","/",IF(D528=1,F527,E527&amp;RIGHT(A528,LEN(A528)-5)&amp;"/")),TRUE,E527)</f>
        <v>/jbt/bbm/tvqh/vjdjl/nlfv/gzdj/</v>
      </c>
      <c r="F528" t="str">
        <f>IF(E528="/","",IF(C528="cd",IF(D528=1,VLOOKUP(F527,$E$1:F527,2,FALSE),E527),F527))</f>
        <v>/jbt/bbm/tvqh/vjdjl/nlfv/</v>
      </c>
      <c r="G528" t="str">
        <f t="shared" si="60"/>
        <v/>
      </c>
      <c r="H528" t="str">
        <f t="shared" si="61"/>
        <v>/jbt/bbm/tvqh/vjdjl/nlfv/gzdj/dnzl</v>
      </c>
      <c r="I528">
        <f t="shared" si="62"/>
        <v>113277</v>
      </c>
    </row>
    <row r="529" spans="1:9" ht="17" x14ac:dyDescent="0.25">
      <c r="A529" s="3" t="s">
        <v>291</v>
      </c>
      <c r="B529">
        <f t="shared" si="57"/>
        <v>0</v>
      </c>
      <c r="C529" t="str">
        <f t="shared" si="58"/>
        <v/>
      </c>
      <c r="D529">
        <f t="shared" si="59"/>
        <v>0</v>
      </c>
      <c r="E529" t="str" cm="1">
        <f t="array" ref="E529">_xlfn.IFS(C529="cd",IF(RIGHT(A529,2)=" /","/",IF(D529=1,F528,E528&amp;RIGHT(A529,LEN(A529)-5)&amp;"/")),TRUE,E528)</f>
        <v>/jbt/bbm/tvqh/vjdjl/nlfv/gzdj/</v>
      </c>
      <c r="F529" t="str">
        <f>IF(E529="/","",IF(C529="cd",IF(D529=1,VLOOKUP(F528,$E$1:F528,2,FALSE),E528),F528))</f>
        <v>/jbt/bbm/tvqh/vjdjl/nlfv/</v>
      </c>
      <c r="G529" t="str">
        <f t="shared" si="60"/>
        <v>/jbt/bbm/tvqh/vjdjl/nlfv/gzdj/fzhwfr</v>
      </c>
      <c r="H529" t="str">
        <f t="shared" si="61"/>
        <v/>
      </c>
      <c r="I529" t="str">
        <f t="shared" si="62"/>
        <v/>
      </c>
    </row>
    <row r="530" spans="1:9" ht="17" x14ac:dyDescent="0.25">
      <c r="A530" s="3" t="s">
        <v>292</v>
      </c>
      <c r="B530">
        <f t="shared" si="57"/>
        <v>0</v>
      </c>
      <c r="C530" t="str">
        <f t="shared" si="58"/>
        <v/>
      </c>
      <c r="D530">
        <f t="shared" si="59"/>
        <v>0</v>
      </c>
      <c r="E530" t="str" cm="1">
        <f t="array" ref="E530">_xlfn.IFS(C530="cd",IF(RIGHT(A530,2)=" /","/",IF(D530=1,F529,E529&amp;RIGHT(A530,LEN(A530)-5)&amp;"/")),TRUE,E529)</f>
        <v>/jbt/bbm/tvqh/vjdjl/nlfv/gzdj/</v>
      </c>
      <c r="F530" t="str">
        <f>IF(E530="/","",IF(C530="cd",IF(D530=1,VLOOKUP(F529,$E$1:F529,2,FALSE),E529),F529))</f>
        <v>/jbt/bbm/tvqh/vjdjl/nlfv/</v>
      </c>
      <c r="G530" t="str">
        <f t="shared" si="60"/>
        <v/>
      </c>
      <c r="H530" t="str">
        <f t="shared" si="61"/>
        <v>/jbt/bbm/tvqh/vjdjl/nlfv/gzdj/lrlfq.ndr</v>
      </c>
      <c r="I530">
        <f t="shared" si="62"/>
        <v>133044</v>
      </c>
    </row>
    <row r="531" spans="1:9" ht="17" x14ac:dyDescent="0.25">
      <c r="A531" s="3" t="s">
        <v>293</v>
      </c>
      <c r="B531">
        <f t="shared" si="57"/>
        <v>0</v>
      </c>
      <c r="C531" t="str">
        <f t="shared" si="58"/>
        <v/>
      </c>
      <c r="D531">
        <f t="shared" si="59"/>
        <v>0</v>
      </c>
      <c r="E531" t="str" cm="1">
        <f t="array" ref="E531">_xlfn.IFS(C531="cd",IF(RIGHT(A531,2)=" /","/",IF(D531=1,F530,E530&amp;RIGHT(A531,LEN(A531)-5)&amp;"/")),TRUE,E530)</f>
        <v>/jbt/bbm/tvqh/vjdjl/nlfv/gzdj/</v>
      </c>
      <c r="F531" t="str">
        <f>IF(E531="/","",IF(C531="cd",IF(D531=1,VLOOKUP(F530,$E$1:F530,2,FALSE),E530),F530))</f>
        <v>/jbt/bbm/tvqh/vjdjl/nlfv/</v>
      </c>
      <c r="G531" t="str">
        <f t="shared" si="60"/>
        <v/>
      </c>
      <c r="H531" t="str">
        <f t="shared" si="61"/>
        <v>/jbt/bbm/tvqh/vjdjl/nlfv/gzdj/qcrv.mrs</v>
      </c>
      <c r="I531">
        <f t="shared" si="62"/>
        <v>120088</v>
      </c>
    </row>
    <row r="532" spans="1:9" ht="17" x14ac:dyDescent="0.25">
      <c r="A532" s="3" t="s">
        <v>294</v>
      </c>
      <c r="B532">
        <f t="shared" si="57"/>
        <v>0</v>
      </c>
      <c r="C532" t="str">
        <f t="shared" si="58"/>
        <v/>
      </c>
      <c r="D532">
        <f t="shared" si="59"/>
        <v>0</v>
      </c>
      <c r="E532" t="str" cm="1">
        <f t="array" ref="E532">_xlfn.IFS(C532="cd",IF(RIGHT(A532,2)=" /","/",IF(D532=1,F531,E531&amp;RIGHT(A532,LEN(A532)-5)&amp;"/")),TRUE,E531)</f>
        <v>/jbt/bbm/tvqh/vjdjl/nlfv/gzdj/</v>
      </c>
      <c r="F532" t="str">
        <f>IF(E532="/","",IF(C532="cd",IF(D532=1,VLOOKUP(F531,$E$1:F531,2,FALSE),E531),F531))</f>
        <v>/jbt/bbm/tvqh/vjdjl/nlfv/</v>
      </c>
      <c r="G532" t="str">
        <f t="shared" si="60"/>
        <v>/jbt/bbm/tvqh/vjdjl/nlfv/gzdj/wgvw</v>
      </c>
      <c r="H532" t="str">
        <f t="shared" si="61"/>
        <v/>
      </c>
      <c r="I532" t="str">
        <f t="shared" si="62"/>
        <v/>
      </c>
    </row>
    <row r="533" spans="1:9" ht="17" x14ac:dyDescent="0.25">
      <c r="A533" s="3" t="s">
        <v>295</v>
      </c>
      <c r="B533">
        <f t="shared" si="57"/>
        <v>1</v>
      </c>
      <c r="C533" t="str">
        <f t="shared" si="58"/>
        <v>cd</v>
      </c>
      <c r="D533">
        <f t="shared" si="59"/>
        <v>0</v>
      </c>
      <c r="E533" t="str" cm="1">
        <f t="array" ref="E533">_xlfn.IFS(C533="cd",IF(RIGHT(A533,2)=" /","/",IF(D533=1,F532,E532&amp;RIGHT(A533,LEN(A533)-5)&amp;"/")),TRUE,E532)</f>
        <v>/jbt/bbm/tvqh/vjdjl/nlfv/gzdj/fzhwfr/</v>
      </c>
      <c r="F533" t="str">
        <f>IF(E533="/","",IF(C533="cd",IF(D533=1,VLOOKUP(F532,$E$1:F532,2,FALSE),E532),F532))</f>
        <v>/jbt/bbm/tvqh/vjdjl/nlfv/gzdj/</v>
      </c>
      <c r="G533" t="str">
        <f t="shared" si="60"/>
        <v/>
      </c>
      <c r="H533" t="str">
        <f t="shared" si="61"/>
        <v/>
      </c>
      <c r="I533" t="str">
        <f t="shared" si="62"/>
        <v/>
      </c>
    </row>
    <row r="534" spans="1:9" ht="17" x14ac:dyDescent="0.25">
      <c r="A534" s="3" t="s">
        <v>3</v>
      </c>
      <c r="B534">
        <f t="shared" si="57"/>
        <v>1</v>
      </c>
      <c r="C534" t="str">
        <f t="shared" si="58"/>
        <v>ls</v>
      </c>
      <c r="D534">
        <f t="shared" si="59"/>
        <v>0</v>
      </c>
      <c r="E534" t="str" cm="1">
        <f t="array" ref="E534">_xlfn.IFS(C534="cd",IF(RIGHT(A534,2)=" /","/",IF(D534=1,F533,E533&amp;RIGHT(A534,LEN(A534)-5)&amp;"/")),TRUE,E533)</f>
        <v>/jbt/bbm/tvqh/vjdjl/nlfv/gzdj/fzhwfr/</v>
      </c>
      <c r="F534" t="str">
        <f>IF(E534="/","",IF(C534="cd",IF(D534=1,VLOOKUP(F533,$E$1:F533,2,FALSE),E533),F533))</f>
        <v>/jbt/bbm/tvqh/vjdjl/nlfv/gzdj/</v>
      </c>
      <c r="G534" t="str">
        <f t="shared" si="60"/>
        <v/>
      </c>
      <c r="H534" t="str">
        <f t="shared" si="61"/>
        <v/>
      </c>
      <c r="I534" t="str">
        <f t="shared" si="62"/>
        <v/>
      </c>
    </row>
    <row r="535" spans="1:9" ht="17" x14ac:dyDescent="0.25">
      <c r="A535" s="3" t="s">
        <v>296</v>
      </c>
      <c r="B535">
        <f t="shared" si="57"/>
        <v>0</v>
      </c>
      <c r="C535" t="str">
        <f t="shared" si="58"/>
        <v/>
      </c>
      <c r="D535">
        <f t="shared" si="59"/>
        <v>0</v>
      </c>
      <c r="E535" t="str" cm="1">
        <f t="array" ref="E535">_xlfn.IFS(C535="cd",IF(RIGHT(A535,2)=" /","/",IF(D535=1,F534,E534&amp;RIGHT(A535,LEN(A535)-5)&amp;"/")),TRUE,E534)</f>
        <v>/jbt/bbm/tvqh/vjdjl/nlfv/gzdj/fzhwfr/</v>
      </c>
      <c r="F535" t="str">
        <f>IF(E535="/","",IF(C535="cd",IF(D535=1,VLOOKUP(F534,$E$1:F534,2,FALSE),E534),F534))</f>
        <v>/jbt/bbm/tvqh/vjdjl/nlfv/gzdj/</v>
      </c>
      <c r="G535" t="str">
        <f t="shared" si="60"/>
        <v/>
      </c>
      <c r="H535" t="str">
        <f t="shared" si="61"/>
        <v>/jbt/bbm/tvqh/vjdjl/nlfv/gzdj/fzhwfr/gbcc</v>
      </c>
      <c r="I535">
        <f t="shared" si="62"/>
        <v>300485</v>
      </c>
    </row>
    <row r="536" spans="1:9" ht="17" x14ac:dyDescent="0.25">
      <c r="A536" s="3" t="s">
        <v>297</v>
      </c>
      <c r="B536">
        <f t="shared" si="57"/>
        <v>0</v>
      </c>
      <c r="C536" t="str">
        <f t="shared" si="58"/>
        <v/>
      </c>
      <c r="D536">
        <f t="shared" si="59"/>
        <v>0</v>
      </c>
      <c r="E536" t="str" cm="1">
        <f t="array" ref="E536">_xlfn.IFS(C536="cd",IF(RIGHT(A536,2)=" /","/",IF(D536=1,F535,E535&amp;RIGHT(A536,LEN(A536)-5)&amp;"/")),TRUE,E535)</f>
        <v>/jbt/bbm/tvqh/vjdjl/nlfv/gzdj/fzhwfr/</v>
      </c>
      <c r="F536" t="str">
        <f>IF(E536="/","",IF(C536="cd",IF(D536=1,VLOOKUP(F535,$E$1:F535,2,FALSE),E535),F535))</f>
        <v>/jbt/bbm/tvqh/vjdjl/nlfv/gzdj/</v>
      </c>
      <c r="G536" t="str">
        <f t="shared" si="60"/>
        <v/>
      </c>
      <c r="H536" t="str">
        <f t="shared" si="61"/>
        <v>/jbt/bbm/tvqh/vjdjl/nlfv/gzdj/fzhwfr/nzpvt.ztg</v>
      </c>
      <c r="I536">
        <f t="shared" si="62"/>
        <v>71468</v>
      </c>
    </row>
    <row r="537" spans="1:9" ht="17" x14ac:dyDescent="0.25">
      <c r="A537" s="3" t="s">
        <v>298</v>
      </c>
      <c r="B537">
        <f t="shared" si="57"/>
        <v>0</v>
      </c>
      <c r="C537" t="str">
        <f t="shared" si="58"/>
        <v/>
      </c>
      <c r="D537">
        <f t="shared" si="59"/>
        <v>0</v>
      </c>
      <c r="E537" t="str" cm="1">
        <f t="array" ref="E537">_xlfn.IFS(C537="cd",IF(RIGHT(A537,2)=" /","/",IF(D537=1,F536,E536&amp;RIGHT(A537,LEN(A537)-5)&amp;"/")),TRUE,E536)</f>
        <v>/jbt/bbm/tvqh/vjdjl/nlfv/gzdj/fzhwfr/</v>
      </c>
      <c r="F537" t="str">
        <f>IF(E537="/","",IF(C537="cd",IF(D537=1,VLOOKUP(F536,$E$1:F536,2,FALSE),E536),F536))</f>
        <v>/jbt/bbm/tvqh/vjdjl/nlfv/gzdj/</v>
      </c>
      <c r="G537" t="str">
        <f t="shared" si="60"/>
        <v/>
      </c>
      <c r="H537" t="str">
        <f t="shared" si="61"/>
        <v>/jbt/bbm/tvqh/vjdjl/nlfv/gzdj/fzhwfr/wfp.lgp</v>
      </c>
      <c r="I537">
        <f t="shared" si="62"/>
        <v>180837</v>
      </c>
    </row>
    <row r="538" spans="1:9" ht="17" x14ac:dyDescent="0.25">
      <c r="A538" s="3" t="s">
        <v>24</v>
      </c>
      <c r="B538">
        <f t="shared" si="57"/>
        <v>1</v>
      </c>
      <c r="C538" t="str">
        <f t="shared" si="58"/>
        <v>cd</v>
      </c>
      <c r="D538">
        <f t="shared" si="59"/>
        <v>1</v>
      </c>
      <c r="E538" t="str" cm="1">
        <f t="array" ref="E538">_xlfn.IFS(C538="cd",IF(RIGHT(A538,2)=" /","/",IF(D538=1,F537,E537&amp;RIGHT(A538,LEN(A538)-5)&amp;"/")),TRUE,E537)</f>
        <v>/jbt/bbm/tvqh/vjdjl/nlfv/gzdj/</v>
      </c>
      <c r="F538" t="str">
        <f>IF(E538="/","",IF(C538="cd",IF(D538=1,VLOOKUP(F537,$E$1:F537,2,FALSE),E537),F537))</f>
        <v>/jbt/bbm/tvqh/vjdjl/nlfv/</v>
      </c>
      <c r="G538" t="str">
        <f t="shared" si="60"/>
        <v/>
      </c>
      <c r="H538" t="str">
        <f t="shared" si="61"/>
        <v/>
      </c>
      <c r="I538" t="str">
        <f t="shared" si="62"/>
        <v/>
      </c>
    </row>
    <row r="539" spans="1:9" ht="17" x14ac:dyDescent="0.25">
      <c r="A539" s="3" t="s">
        <v>299</v>
      </c>
      <c r="B539">
        <f t="shared" si="57"/>
        <v>1</v>
      </c>
      <c r="C539" t="str">
        <f t="shared" si="58"/>
        <v>cd</v>
      </c>
      <c r="D539">
        <f t="shared" si="59"/>
        <v>0</v>
      </c>
      <c r="E539" t="str" cm="1">
        <f t="array" ref="E539">_xlfn.IFS(C539="cd",IF(RIGHT(A539,2)=" /","/",IF(D539=1,F538,E538&amp;RIGHT(A539,LEN(A539)-5)&amp;"/")),TRUE,E538)</f>
        <v>/jbt/bbm/tvqh/vjdjl/nlfv/gzdj/wgvw/</v>
      </c>
      <c r="F539" t="str">
        <f>IF(E539="/","",IF(C539="cd",IF(D539=1,VLOOKUP(F538,$E$1:F538,2,FALSE),E538),F538))</f>
        <v>/jbt/bbm/tvqh/vjdjl/nlfv/gzdj/</v>
      </c>
      <c r="G539" t="str">
        <f t="shared" si="60"/>
        <v/>
      </c>
      <c r="H539" t="str">
        <f t="shared" si="61"/>
        <v/>
      </c>
      <c r="I539" t="str">
        <f t="shared" si="62"/>
        <v/>
      </c>
    </row>
    <row r="540" spans="1:9" ht="17" x14ac:dyDescent="0.25">
      <c r="A540" s="3" t="s">
        <v>3</v>
      </c>
      <c r="B540">
        <f t="shared" si="57"/>
        <v>1</v>
      </c>
      <c r="C540" t="str">
        <f t="shared" si="58"/>
        <v>ls</v>
      </c>
      <c r="D540">
        <f t="shared" si="59"/>
        <v>0</v>
      </c>
      <c r="E540" t="str" cm="1">
        <f t="array" ref="E540">_xlfn.IFS(C540="cd",IF(RIGHT(A540,2)=" /","/",IF(D540=1,F539,E539&amp;RIGHT(A540,LEN(A540)-5)&amp;"/")),TRUE,E539)</f>
        <v>/jbt/bbm/tvqh/vjdjl/nlfv/gzdj/wgvw/</v>
      </c>
      <c r="F540" t="str">
        <f>IF(E540="/","",IF(C540="cd",IF(D540=1,VLOOKUP(F539,$E$1:F539,2,FALSE),E539),F539))</f>
        <v>/jbt/bbm/tvqh/vjdjl/nlfv/gzdj/</v>
      </c>
      <c r="G540" t="str">
        <f t="shared" si="60"/>
        <v/>
      </c>
      <c r="H540" t="str">
        <f t="shared" si="61"/>
        <v/>
      </c>
      <c r="I540" t="str">
        <f t="shared" si="62"/>
        <v/>
      </c>
    </row>
    <row r="541" spans="1:9" ht="17" x14ac:dyDescent="0.25">
      <c r="A541" s="3" t="s">
        <v>300</v>
      </c>
      <c r="B541">
        <f t="shared" si="57"/>
        <v>0</v>
      </c>
      <c r="C541" t="str">
        <f t="shared" si="58"/>
        <v/>
      </c>
      <c r="D541">
        <f t="shared" si="59"/>
        <v>0</v>
      </c>
      <c r="E541" t="str" cm="1">
        <f t="array" ref="E541">_xlfn.IFS(C541="cd",IF(RIGHT(A541,2)=" /","/",IF(D541=1,F540,E540&amp;RIGHT(A541,LEN(A541)-5)&amp;"/")),TRUE,E540)</f>
        <v>/jbt/bbm/tvqh/vjdjl/nlfv/gzdj/wgvw/</v>
      </c>
      <c r="F541" t="str">
        <f>IF(E541="/","",IF(C541="cd",IF(D541=1,VLOOKUP(F540,$E$1:F540,2,FALSE),E540),F540))</f>
        <v>/jbt/bbm/tvqh/vjdjl/nlfv/gzdj/</v>
      </c>
      <c r="G541" t="str">
        <f t="shared" si="60"/>
        <v/>
      </c>
      <c r="H541" t="str">
        <f t="shared" si="61"/>
        <v>/jbt/bbm/tvqh/vjdjl/nlfv/gzdj/wgvw/drcmppfs</v>
      </c>
      <c r="I541">
        <f t="shared" si="62"/>
        <v>123989</v>
      </c>
    </row>
    <row r="542" spans="1:9" ht="17" x14ac:dyDescent="0.25">
      <c r="A542" s="3" t="s">
        <v>301</v>
      </c>
      <c r="B542">
        <f t="shared" si="57"/>
        <v>0</v>
      </c>
      <c r="C542" t="str">
        <f t="shared" si="58"/>
        <v/>
      </c>
      <c r="D542">
        <f t="shared" si="59"/>
        <v>0</v>
      </c>
      <c r="E542" t="str" cm="1">
        <f t="array" ref="E542">_xlfn.IFS(C542="cd",IF(RIGHT(A542,2)=" /","/",IF(D542=1,F541,E541&amp;RIGHT(A542,LEN(A542)-5)&amp;"/")),TRUE,E541)</f>
        <v>/jbt/bbm/tvqh/vjdjl/nlfv/gzdj/wgvw/</v>
      </c>
      <c r="F542" t="str">
        <f>IF(E542="/","",IF(C542="cd",IF(D542=1,VLOOKUP(F541,$E$1:F541,2,FALSE),E541),F541))</f>
        <v>/jbt/bbm/tvqh/vjdjl/nlfv/gzdj/</v>
      </c>
      <c r="G542" t="str">
        <f t="shared" si="60"/>
        <v/>
      </c>
      <c r="H542" t="str">
        <f t="shared" si="61"/>
        <v>/jbt/bbm/tvqh/vjdjl/nlfv/gzdj/wgvw/pfqcbp.ccd</v>
      </c>
      <c r="I542">
        <f t="shared" si="62"/>
        <v>2266</v>
      </c>
    </row>
    <row r="543" spans="1:9" ht="17" x14ac:dyDescent="0.25">
      <c r="A543" s="3" t="s">
        <v>24</v>
      </c>
      <c r="B543">
        <f t="shared" si="57"/>
        <v>1</v>
      </c>
      <c r="C543" t="str">
        <f t="shared" si="58"/>
        <v>cd</v>
      </c>
      <c r="D543">
        <f t="shared" si="59"/>
        <v>1</v>
      </c>
      <c r="E543" t="str" cm="1">
        <f t="array" ref="E543">_xlfn.IFS(C543="cd",IF(RIGHT(A543,2)=" /","/",IF(D543=1,F542,E542&amp;RIGHT(A543,LEN(A543)-5)&amp;"/")),TRUE,E542)</f>
        <v>/jbt/bbm/tvqh/vjdjl/nlfv/gzdj/</v>
      </c>
      <c r="F543" t="str">
        <f>IF(E543="/","",IF(C543="cd",IF(D543=1,VLOOKUP(F542,$E$1:F542,2,FALSE),E542),F542))</f>
        <v>/jbt/bbm/tvqh/vjdjl/nlfv/</v>
      </c>
      <c r="G543" t="str">
        <f t="shared" si="60"/>
        <v/>
      </c>
      <c r="H543" t="str">
        <f t="shared" si="61"/>
        <v/>
      </c>
      <c r="I543" t="str">
        <f t="shared" si="62"/>
        <v/>
      </c>
    </row>
    <row r="544" spans="1:9" ht="17" x14ac:dyDescent="0.25">
      <c r="A544" s="3" t="s">
        <v>24</v>
      </c>
      <c r="B544">
        <f t="shared" si="57"/>
        <v>1</v>
      </c>
      <c r="C544" t="str">
        <f t="shared" si="58"/>
        <v>cd</v>
      </c>
      <c r="D544">
        <f t="shared" si="59"/>
        <v>1</v>
      </c>
      <c r="E544" t="str" cm="1">
        <f t="array" ref="E544">_xlfn.IFS(C544="cd",IF(RIGHT(A544,2)=" /","/",IF(D544=1,F543,E543&amp;RIGHT(A544,LEN(A544)-5)&amp;"/")),TRUE,E543)</f>
        <v>/jbt/bbm/tvqh/vjdjl/nlfv/</v>
      </c>
      <c r="F544" t="str">
        <f>IF(E544="/","",IF(C544="cd",IF(D544=1,VLOOKUP(F543,$E$1:F543,2,FALSE),E543),F543))</f>
        <v>/jbt/bbm/tvqh/vjdjl/</v>
      </c>
      <c r="G544" t="str">
        <f t="shared" si="60"/>
        <v/>
      </c>
      <c r="H544" t="str">
        <f t="shared" si="61"/>
        <v/>
      </c>
      <c r="I544" t="str">
        <f t="shared" si="62"/>
        <v/>
      </c>
    </row>
    <row r="545" spans="1:9" ht="17" x14ac:dyDescent="0.25">
      <c r="A545" s="3" t="s">
        <v>302</v>
      </c>
      <c r="B545">
        <f t="shared" si="57"/>
        <v>1</v>
      </c>
      <c r="C545" t="str">
        <f t="shared" si="58"/>
        <v>cd</v>
      </c>
      <c r="D545">
        <f t="shared" si="59"/>
        <v>0</v>
      </c>
      <c r="E545" t="str" cm="1">
        <f t="array" ref="E545">_xlfn.IFS(C545="cd",IF(RIGHT(A545,2)=" /","/",IF(D545=1,F544,E544&amp;RIGHT(A545,LEN(A545)-5)&amp;"/")),TRUE,E544)</f>
        <v>/jbt/bbm/tvqh/vjdjl/nlfv/hpvrj/</v>
      </c>
      <c r="F545" t="str">
        <f>IF(E545="/","",IF(C545="cd",IF(D545=1,VLOOKUP(F544,$E$1:F544,2,FALSE),E544),F544))</f>
        <v>/jbt/bbm/tvqh/vjdjl/nlfv/</v>
      </c>
      <c r="G545" t="str">
        <f t="shared" si="60"/>
        <v/>
      </c>
      <c r="H545" t="str">
        <f t="shared" si="61"/>
        <v/>
      </c>
      <c r="I545" t="str">
        <f t="shared" si="62"/>
        <v/>
      </c>
    </row>
    <row r="546" spans="1:9" ht="17" x14ac:dyDescent="0.25">
      <c r="A546" s="3" t="s">
        <v>3</v>
      </c>
      <c r="B546">
        <f t="shared" si="57"/>
        <v>1</v>
      </c>
      <c r="C546" t="str">
        <f t="shared" si="58"/>
        <v>ls</v>
      </c>
      <c r="D546">
        <f t="shared" si="59"/>
        <v>0</v>
      </c>
      <c r="E546" t="str" cm="1">
        <f t="array" ref="E546">_xlfn.IFS(C546="cd",IF(RIGHT(A546,2)=" /","/",IF(D546=1,F545,E545&amp;RIGHT(A546,LEN(A546)-5)&amp;"/")),TRUE,E545)</f>
        <v>/jbt/bbm/tvqh/vjdjl/nlfv/hpvrj/</v>
      </c>
      <c r="F546" t="str">
        <f>IF(E546="/","",IF(C546="cd",IF(D546=1,VLOOKUP(F545,$E$1:F545,2,FALSE),E545),F545))</f>
        <v>/jbt/bbm/tvqh/vjdjl/nlfv/</v>
      </c>
      <c r="G546" t="str">
        <f t="shared" si="60"/>
        <v/>
      </c>
      <c r="H546" t="str">
        <f t="shared" si="61"/>
        <v/>
      </c>
      <c r="I546" t="str">
        <f t="shared" si="62"/>
        <v/>
      </c>
    </row>
    <row r="547" spans="1:9" ht="17" x14ac:dyDescent="0.25">
      <c r="A547" s="3" t="s">
        <v>303</v>
      </c>
      <c r="B547">
        <f t="shared" si="57"/>
        <v>0</v>
      </c>
      <c r="C547" t="str">
        <f t="shared" si="58"/>
        <v/>
      </c>
      <c r="D547">
        <f t="shared" si="59"/>
        <v>0</v>
      </c>
      <c r="E547" t="str" cm="1">
        <f t="array" ref="E547">_xlfn.IFS(C547="cd",IF(RIGHT(A547,2)=" /","/",IF(D547=1,F546,E546&amp;RIGHT(A547,LEN(A547)-5)&amp;"/")),TRUE,E546)</f>
        <v>/jbt/bbm/tvqh/vjdjl/nlfv/hpvrj/</v>
      </c>
      <c r="F547" t="str">
        <f>IF(E547="/","",IF(C547="cd",IF(D547=1,VLOOKUP(F546,$E$1:F546,2,FALSE),E546),F546))</f>
        <v>/jbt/bbm/tvqh/vjdjl/nlfv/</v>
      </c>
      <c r="G547" t="str">
        <f t="shared" si="60"/>
        <v/>
      </c>
      <c r="H547" t="str">
        <f t="shared" si="61"/>
        <v>/jbt/bbm/tvqh/vjdjl/nlfv/hpvrj/bccsm.rqq</v>
      </c>
      <c r="I547">
        <f t="shared" si="62"/>
        <v>270481</v>
      </c>
    </row>
    <row r="548" spans="1:9" ht="17" x14ac:dyDescent="0.25">
      <c r="A548" s="3" t="s">
        <v>24</v>
      </c>
      <c r="B548">
        <f t="shared" si="57"/>
        <v>1</v>
      </c>
      <c r="C548" t="str">
        <f t="shared" si="58"/>
        <v>cd</v>
      </c>
      <c r="D548">
        <f t="shared" si="59"/>
        <v>1</v>
      </c>
      <c r="E548" t="str" cm="1">
        <f t="array" ref="E548">_xlfn.IFS(C548="cd",IF(RIGHT(A548,2)=" /","/",IF(D548=1,F547,E547&amp;RIGHT(A548,LEN(A548)-5)&amp;"/")),TRUE,E547)</f>
        <v>/jbt/bbm/tvqh/vjdjl/nlfv/</v>
      </c>
      <c r="F548" t="str">
        <f>IF(E548="/","",IF(C548="cd",IF(D548=1,VLOOKUP(F547,$E$1:F547,2,FALSE),E547),F547))</f>
        <v>/jbt/bbm/tvqh/vjdjl/</v>
      </c>
      <c r="G548" t="str">
        <f t="shared" si="60"/>
        <v/>
      </c>
      <c r="H548" t="str">
        <f t="shared" si="61"/>
        <v/>
      </c>
      <c r="I548" t="str">
        <f t="shared" si="62"/>
        <v/>
      </c>
    </row>
    <row r="549" spans="1:9" ht="17" x14ac:dyDescent="0.25">
      <c r="A549" s="3" t="s">
        <v>128</v>
      </c>
      <c r="B549">
        <f t="shared" si="57"/>
        <v>1</v>
      </c>
      <c r="C549" t="str">
        <f t="shared" si="58"/>
        <v>cd</v>
      </c>
      <c r="D549">
        <f t="shared" si="59"/>
        <v>0</v>
      </c>
      <c r="E549" t="str" cm="1">
        <f t="array" ref="E549">_xlfn.IFS(C549="cd",IF(RIGHT(A549,2)=" /","/",IF(D549=1,F548,E548&amp;RIGHT(A549,LEN(A549)-5)&amp;"/")),TRUE,E548)</f>
        <v>/jbt/bbm/tvqh/vjdjl/nlfv/tdz/</v>
      </c>
      <c r="F549" t="str">
        <f>IF(E549="/","",IF(C549="cd",IF(D549=1,VLOOKUP(F548,$E$1:F548,2,FALSE),E548),F548))</f>
        <v>/jbt/bbm/tvqh/vjdjl/nlfv/</v>
      </c>
      <c r="G549" t="str">
        <f t="shared" si="60"/>
        <v/>
      </c>
      <c r="H549" t="str">
        <f t="shared" si="61"/>
        <v/>
      </c>
      <c r="I549" t="str">
        <f t="shared" si="62"/>
        <v/>
      </c>
    </row>
    <row r="550" spans="1:9" ht="17" x14ac:dyDescent="0.25">
      <c r="A550" s="3" t="s">
        <v>3</v>
      </c>
      <c r="B550">
        <f t="shared" si="57"/>
        <v>1</v>
      </c>
      <c r="C550" t="str">
        <f t="shared" si="58"/>
        <v>ls</v>
      </c>
      <c r="D550">
        <f t="shared" si="59"/>
        <v>0</v>
      </c>
      <c r="E550" t="str" cm="1">
        <f t="array" ref="E550">_xlfn.IFS(C550="cd",IF(RIGHT(A550,2)=" /","/",IF(D550=1,F549,E549&amp;RIGHT(A550,LEN(A550)-5)&amp;"/")),TRUE,E549)</f>
        <v>/jbt/bbm/tvqh/vjdjl/nlfv/tdz/</v>
      </c>
      <c r="F550" t="str">
        <f>IF(E550="/","",IF(C550="cd",IF(D550=1,VLOOKUP(F549,$E$1:F549,2,FALSE),E549),F549))</f>
        <v>/jbt/bbm/tvqh/vjdjl/nlfv/</v>
      </c>
      <c r="G550" t="str">
        <f t="shared" si="60"/>
        <v/>
      </c>
      <c r="H550" t="str">
        <f t="shared" si="61"/>
        <v/>
      </c>
      <c r="I550" t="str">
        <f t="shared" si="62"/>
        <v/>
      </c>
    </row>
    <row r="551" spans="1:9" ht="17" x14ac:dyDescent="0.25">
      <c r="A551" s="3" t="s">
        <v>304</v>
      </c>
      <c r="B551">
        <f t="shared" si="57"/>
        <v>0</v>
      </c>
      <c r="C551" t="str">
        <f t="shared" si="58"/>
        <v/>
      </c>
      <c r="D551">
        <f t="shared" si="59"/>
        <v>0</v>
      </c>
      <c r="E551" t="str" cm="1">
        <f t="array" ref="E551">_xlfn.IFS(C551="cd",IF(RIGHT(A551,2)=" /","/",IF(D551=1,F550,E550&amp;RIGHT(A551,LEN(A551)-5)&amp;"/")),TRUE,E550)</f>
        <v>/jbt/bbm/tvqh/vjdjl/nlfv/tdz/</v>
      </c>
      <c r="F551" t="str">
        <f>IF(E551="/","",IF(C551="cd",IF(D551=1,VLOOKUP(F550,$E$1:F550,2,FALSE),E550),F550))</f>
        <v>/jbt/bbm/tvqh/vjdjl/nlfv/</v>
      </c>
      <c r="G551" t="str">
        <f t="shared" si="60"/>
        <v/>
      </c>
      <c r="H551" t="str">
        <f t="shared" si="61"/>
        <v>/jbt/bbm/tvqh/vjdjl/nlfv/tdz/bnp.wfp</v>
      </c>
      <c r="I551">
        <f t="shared" si="62"/>
        <v>289817</v>
      </c>
    </row>
    <row r="552" spans="1:9" ht="17" x14ac:dyDescent="0.25">
      <c r="A552" s="3" t="s">
        <v>24</v>
      </c>
      <c r="B552">
        <f t="shared" si="57"/>
        <v>1</v>
      </c>
      <c r="C552" t="str">
        <f t="shared" si="58"/>
        <v>cd</v>
      </c>
      <c r="D552">
        <f t="shared" si="59"/>
        <v>1</v>
      </c>
      <c r="E552" t="str" cm="1">
        <f t="array" ref="E552">_xlfn.IFS(C552="cd",IF(RIGHT(A552,2)=" /","/",IF(D552=1,F551,E551&amp;RIGHT(A552,LEN(A552)-5)&amp;"/")),TRUE,E551)</f>
        <v>/jbt/bbm/tvqh/vjdjl/nlfv/</v>
      </c>
      <c r="F552" t="str">
        <f>IF(E552="/","",IF(C552="cd",IF(D552=1,VLOOKUP(F551,$E$1:F551,2,FALSE),E551),F551))</f>
        <v>/jbt/bbm/tvqh/vjdjl/</v>
      </c>
      <c r="G552" t="str">
        <f t="shared" si="60"/>
        <v/>
      </c>
      <c r="H552" t="str">
        <f t="shared" si="61"/>
        <v/>
      </c>
      <c r="I552" t="str">
        <f t="shared" si="62"/>
        <v/>
      </c>
    </row>
    <row r="553" spans="1:9" ht="17" x14ac:dyDescent="0.25">
      <c r="A553" s="3" t="s">
        <v>24</v>
      </c>
      <c r="B553">
        <f t="shared" si="57"/>
        <v>1</v>
      </c>
      <c r="C553" t="str">
        <f t="shared" si="58"/>
        <v>cd</v>
      </c>
      <c r="D553">
        <f t="shared" si="59"/>
        <v>1</v>
      </c>
      <c r="E553" t="str" cm="1">
        <f t="array" ref="E553">_xlfn.IFS(C553="cd",IF(RIGHT(A553,2)=" /","/",IF(D553=1,F552,E552&amp;RIGHT(A553,LEN(A553)-5)&amp;"/")),TRUE,E552)</f>
        <v>/jbt/bbm/tvqh/vjdjl/</v>
      </c>
      <c r="F553" t="str">
        <f>IF(E553="/","",IF(C553="cd",IF(D553=1,VLOOKUP(F552,$E$1:F552,2,FALSE),E552),F552))</f>
        <v>/jbt/bbm/tvqh/</v>
      </c>
      <c r="G553" t="str">
        <f t="shared" si="60"/>
        <v/>
      </c>
      <c r="H553" t="str">
        <f t="shared" si="61"/>
        <v/>
      </c>
      <c r="I553" t="str">
        <f t="shared" si="62"/>
        <v/>
      </c>
    </row>
    <row r="554" spans="1:9" ht="17" x14ac:dyDescent="0.25">
      <c r="A554" s="3" t="s">
        <v>60</v>
      </c>
      <c r="B554">
        <f t="shared" si="57"/>
        <v>1</v>
      </c>
      <c r="C554" t="str">
        <f t="shared" si="58"/>
        <v>cd</v>
      </c>
      <c r="D554">
        <f t="shared" si="59"/>
        <v>0</v>
      </c>
      <c r="E554" t="str" cm="1">
        <f t="array" ref="E554">_xlfn.IFS(C554="cd",IF(RIGHT(A554,2)=" /","/",IF(D554=1,F553,E553&amp;RIGHT(A554,LEN(A554)-5)&amp;"/")),TRUE,E553)</f>
        <v>/jbt/bbm/tvqh/vjdjl/nzpvt/</v>
      </c>
      <c r="F554" t="str">
        <f>IF(E554="/","",IF(C554="cd",IF(D554=1,VLOOKUP(F553,$E$1:F553,2,FALSE),E553),F553))</f>
        <v>/jbt/bbm/tvqh/vjdjl/</v>
      </c>
      <c r="G554" t="str">
        <f t="shared" si="60"/>
        <v/>
      </c>
      <c r="H554" t="str">
        <f t="shared" si="61"/>
        <v/>
      </c>
      <c r="I554" t="str">
        <f t="shared" si="62"/>
        <v/>
      </c>
    </row>
    <row r="555" spans="1:9" ht="17" x14ac:dyDescent="0.25">
      <c r="A555" s="3" t="s">
        <v>3</v>
      </c>
      <c r="B555">
        <f t="shared" si="57"/>
        <v>1</v>
      </c>
      <c r="C555" t="str">
        <f t="shared" si="58"/>
        <v>ls</v>
      </c>
      <c r="D555">
        <f t="shared" si="59"/>
        <v>0</v>
      </c>
      <c r="E555" t="str" cm="1">
        <f t="array" ref="E555">_xlfn.IFS(C555="cd",IF(RIGHT(A555,2)=" /","/",IF(D555=1,F554,E554&amp;RIGHT(A555,LEN(A555)-5)&amp;"/")),TRUE,E554)</f>
        <v>/jbt/bbm/tvqh/vjdjl/nzpvt/</v>
      </c>
      <c r="F555" t="str">
        <f>IF(E555="/","",IF(C555="cd",IF(D555=1,VLOOKUP(F554,$E$1:F554,2,FALSE),E554),F554))</f>
        <v>/jbt/bbm/tvqh/vjdjl/</v>
      </c>
      <c r="G555" t="str">
        <f t="shared" si="60"/>
        <v/>
      </c>
      <c r="H555" t="str">
        <f t="shared" si="61"/>
        <v/>
      </c>
      <c r="I555" t="str">
        <f t="shared" si="62"/>
        <v/>
      </c>
    </row>
    <row r="556" spans="1:9" ht="17" x14ac:dyDescent="0.25">
      <c r="A556" s="3" t="s">
        <v>305</v>
      </c>
      <c r="B556">
        <f t="shared" si="57"/>
        <v>0</v>
      </c>
      <c r="C556" t="str">
        <f t="shared" si="58"/>
        <v/>
      </c>
      <c r="D556">
        <f t="shared" si="59"/>
        <v>0</v>
      </c>
      <c r="E556" t="str" cm="1">
        <f t="array" ref="E556">_xlfn.IFS(C556="cd",IF(RIGHT(A556,2)=" /","/",IF(D556=1,F555,E555&amp;RIGHT(A556,LEN(A556)-5)&amp;"/")),TRUE,E555)</f>
        <v>/jbt/bbm/tvqh/vjdjl/nzpvt/</v>
      </c>
      <c r="F556" t="str">
        <f>IF(E556="/","",IF(C556="cd",IF(D556=1,VLOOKUP(F555,$E$1:F555,2,FALSE),E555),F555))</f>
        <v>/jbt/bbm/tvqh/vjdjl/</v>
      </c>
      <c r="G556" t="str">
        <f t="shared" si="60"/>
        <v>/jbt/bbm/tvqh/vjdjl/nzpvt/bnt</v>
      </c>
      <c r="H556" t="str">
        <f t="shared" si="61"/>
        <v/>
      </c>
      <c r="I556" t="str">
        <f t="shared" si="62"/>
        <v/>
      </c>
    </row>
    <row r="557" spans="1:9" ht="17" x14ac:dyDescent="0.25">
      <c r="A557" s="3" t="s">
        <v>306</v>
      </c>
      <c r="B557">
        <f t="shared" si="57"/>
        <v>0</v>
      </c>
      <c r="C557" t="str">
        <f t="shared" si="58"/>
        <v/>
      </c>
      <c r="D557">
        <f t="shared" si="59"/>
        <v>0</v>
      </c>
      <c r="E557" t="str" cm="1">
        <f t="array" ref="E557">_xlfn.IFS(C557="cd",IF(RIGHT(A557,2)=" /","/",IF(D557=1,F556,E556&amp;RIGHT(A557,LEN(A557)-5)&amp;"/")),TRUE,E556)</f>
        <v>/jbt/bbm/tvqh/vjdjl/nzpvt/</v>
      </c>
      <c r="F557" t="str">
        <f>IF(E557="/","",IF(C557="cd",IF(D557=1,VLOOKUP(F556,$E$1:F556,2,FALSE),E556),F556))</f>
        <v>/jbt/bbm/tvqh/vjdjl/</v>
      </c>
      <c r="G557" t="str">
        <f t="shared" si="60"/>
        <v>/jbt/bbm/tvqh/vjdjl/nzpvt/dtsr</v>
      </c>
      <c r="H557" t="str">
        <f t="shared" si="61"/>
        <v/>
      </c>
      <c r="I557" t="str">
        <f t="shared" si="62"/>
        <v/>
      </c>
    </row>
    <row r="558" spans="1:9" ht="17" x14ac:dyDescent="0.25">
      <c r="A558" s="3" t="s">
        <v>307</v>
      </c>
      <c r="B558">
        <f t="shared" si="57"/>
        <v>0</v>
      </c>
      <c r="C558" t="str">
        <f t="shared" si="58"/>
        <v/>
      </c>
      <c r="D558">
        <f t="shared" si="59"/>
        <v>0</v>
      </c>
      <c r="E558" t="str" cm="1">
        <f t="array" ref="E558">_xlfn.IFS(C558="cd",IF(RIGHT(A558,2)=" /","/",IF(D558=1,F557,E557&amp;RIGHT(A558,LEN(A558)-5)&amp;"/")),TRUE,E557)</f>
        <v>/jbt/bbm/tvqh/vjdjl/nzpvt/</v>
      </c>
      <c r="F558" t="str">
        <f>IF(E558="/","",IF(C558="cd",IF(D558=1,VLOOKUP(F557,$E$1:F557,2,FALSE),E557),F557))</f>
        <v>/jbt/bbm/tvqh/vjdjl/</v>
      </c>
      <c r="G558" t="str">
        <f t="shared" si="60"/>
        <v>/jbt/bbm/tvqh/vjdjl/nzpvt/rhqrs</v>
      </c>
      <c r="H558" t="str">
        <f t="shared" si="61"/>
        <v/>
      </c>
      <c r="I558" t="str">
        <f t="shared" si="62"/>
        <v/>
      </c>
    </row>
    <row r="559" spans="1:9" ht="17" x14ac:dyDescent="0.25">
      <c r="A559" s="3" t="s">
        <v>42</v>
      </c>
      <c r="B559">
        <f t="shared" si="57"/>
        <v>0</v>
      </c>
      <c r="C559" t="str">
        <f t="shared" si="58"/>
        <v/>
      </c>
      <c r="D559">
        <f t="shared" si="59"/>
        <v>0</v>
      </c>
      <c r="E559" t="str" cm="1">
        <f t="array" ref="E559">_xlfn.IFS(C559="cd",IF(RIGHT(A559,2)=" /","/",IF(D559=1,F558,E558&amp;RIGHT(A559,LEN(A559)-5)&amp;"/")),TRUE,E558)</f>
        <v>/jbt/bbm/tvqh/vjdjl/nzpvt/</v>
      </c>
      <c r="F559" t="str">
        <f>IF(E559="/","",IF(C559="cd",IF(D559=1,VLOOKUP(F558,$E$1:F558,2,FALSE),E558),F558))</f>
        <v>/jbt/bbm/tvqh/vjdjl/</v>
      </c>
      <c r="G559" t="str">
        <f t="shared" si="60"/>
        <v>/jbt/bbm/tvqh/vjdjl/nzpvt/tdz</v>
      </c>
      <c r="H559" t="str">
        <f t="shared" si="61"/>
        <v/>
      </c>
      <c r="I559" t="str">
        <f t="shared" si="62"/>
        <v/>
      </c>
    </row>
    <row r="560" spans="1:9" ht="17" x14ac:dyDescent="0.25">
      <c r="A560" s="3" t="s">
        <v>308</v>
      </c>
      <c r="B560">
        <f t="shared" si="57"/>
        <v>0</v>
      </c>
      <c r="C560" t="str">
        <f t="shared" si="58"/>
        <v/>
      </c>
      <c r="D560">
        <f t="shared" si="59"/>
        <v>0</v>
      </c>
      <c r="E560" t="str" cm="1">
        <f t="array" ref="E560">_xlfn.IFS(C560="cd",IF(RIGHT(A560,2)=" /","/",IF(D560=1,F559,E559&amp;RIGHT(A560,LEN(A560)-5)&amp;"/")),TRUE,E559)</f>
        <v>/jbt/bbm/tvqh/vjdjl/nzpvt/</v>
      </c>
      <c r="F560" t="str">
        <f>IF(E560="/","",IF(C560="cd",IF(D560=1,VLOOKUP(F559,$E$1:F559,2,FALSE),E559),F559))</f>
        <v>/jbt/bbm/tvqh/vjdjl/</v>
      </c>
      <c r="G560" t="str">
        <f t="shared" si="60"/>
        <v/>
      </c>
      <c r="H560" t="str">
        <f t="shared" si="61"/>
        <v>/jbt/bbm/tvqh/vjdjl/nzpvt/wfp.lgp</v>
      </c>
      <c r="I560">
        <f t="shared" si="62"/>
        <v>42376</v>
      </c>
    </row>
    <row r="561" spans="1:9" ht="17" x14ac:dyDescent="0.25">
      <c r="A561" s="3" t="s">
        <v>309</v>
      </c>
      <c r="B561">
        <f t="shared" si="57"/>
        <v>1</v>
      </c>
      <c r="C561" t="str">
        <f t="shared" si="58"/>
        <v>cd</v>
      </c>
      <c r="D561">
        <f t="shared" si="59"/>
        <v>0</v>
      </c>
      <c r="E561" t="str" cm="1">
        <f t="array" ref="E561">_xlfn.IFS(C561="cd",IF(RIGHT(A561,2)=" /","/",IF(D561=1,F560,E560&amp;RIGHT(A561,LEN(A561)-5)&amp;"/")),TRUE,E560)</f>
        <v>/jbt/bbm/tvqh/vjdjl/nzpvt/bnt/</v>
      </c>
      <c r="F561" t="str">
        <f>IF(E561="/","",IF(C561="cd",IF(D561=1,VLOOKUP(F560,$E$1:F560,2,FALSE),E560),F560))</f>
        <v>/jbt/bbm/tvqh/vjdjl/nzpvt/</v>
      </c>
      <c r="G561" t="str">
        <f t="shared" si="60"/>
        <v/>
      </c>
      <c r="H561" t="str">
        <f t="shared" si="61"/>
        <v/>
      </c>
      <c r="I561" t="str">
        <f t="shared" si="62"/>
        <v/>
      </c>
    </row>
    <row r="562" spans="1:9" ht="17" x14ac:dyDescent="0.25">
      <c r="A562" s="3" t="s">
        <v>3</v>
      </c>
      <c r="B562">
        <f t="shared" si="57"/>
        <v>1</v>
      </c>
      <c r="C562" t="str">
        <f t="shared" si="58"/>
        <v>ls</v>
      </c>
      <c r="D562">
        <f t="shared" si="59"/>
        <v>0</v>
      </c>
      <c r="E562" t="str" cm="1">
        <f t="array" ref="E562">_xlfn.IFS(C562="cd",IF(RIGHT(A562,2)=" /","/",IF(D562=1,F561,E561&amp;RIGHT(A562,LEN(A562)-5)&amp;"/")),TRUE,E561)</f>
        <v>/jbt/bbm/tvqh/vjdjl/nzpvt/bnt/</v>
      </c>
      <c r="F562" t="str">
        <f>IF(E562="/","",IF(C562="cd",IF(D562=1,VLOOKUP(F561,$E$1:F561,2,FALSE),E561),F561))</f>
        <v>/jbt/bbm/tvqh/vjdjl/nzpvt/</v>
      </c>
      <c r="G562" t="str">
        <f t="shared" si="60"/>
        <v/>
      </c>
      <c r="H562" t="str">
        <f t="shared" si="61"/>
        <v/>
      </c>
      <c r="I562" t="str">
        <f t="shared" si="62"/>
        <v/>
      </c>
    </row>
    <row r="563" spans="1:9" ht="17" x14ac:dyDescent="0.25">
      <c r="A563" s="3" t="s">
        <v>310</v>
      </c>
      <c r="B563">
        <f t="shared" si="57"/>
        <v>0</v>
      </c>
      <c r="C563" t="str">
        <f t="shared" si="58"/>
        <v/>
      </c>
      <c r="D563">
        <f t="shared" si="59"/>
        <v>0</v>
      </c>
      <c r="E563" t="str" cm="1">
        <f t="array" ref="E563">_xlfn.IFS(C563="cd",IF(RIGHT(A563,2)=" /","/",IF(D563=1,F562,E562&amp;RIGHT(A563,LEN(A563)-5)&amp;"/")),TRUE,E562)</f>
        <v>/jbt/bbm/tvqh/vjdjl/nzpvt/bnt/</v>
      </c>
      <c r="F563" t="str">
        <f>IF(E563="/","",IF(C563="cd",IF(D563=1,VLOOKUP(F562,$E$1:F562,2,FALSE),E562),F562))</f>
        <v>/jbt/bbm/tvqh/vjdjl/nzpvt/</v>
      </c>
      <c r="G563" t="str">
        <f t="shared" si="60"/>
        <v>/jbt/bbm/tvqh/vjdjl/nzpvt/bnt/gjdqwnd</v>
      </c>
      <c r="H563" t="str">
        <f t="shared" si="61"/>
        <v/>
      </c>
      <c r="I563" t="str">
        <f t="shared" si="62"/>
        <v/>
      </c>
    </row>
    <row r="564" spans="1:9" ht="17" x14ac:dyDescent="0.25">
      <c r="A564" s="3" t="s">
        <v>311</v>
      </c>
      <c r="B564">
        <f t="shared" si="57"/>
        <v>0</v>
      </c>
      <c r="C564" t="str">
        <f t="shared" si="58"/>
        <v/>
      </c>
      <c r="D564">
        <f t="shared" si="59"/>
        <v>0</v>
      </c>
      <c r="E564" t="str" cm="1">
        <f t="array" ref="E564">_xlfn.IFS(C564="cd",IF(RIGHT(A564,2)=" /","/",IF(D564=1,F563,E563&amp;RIGHT(A564,LEN(A564)-5)&amp;"/")),TRUE,E563)</f>
        <v>/jbt/bbm/tvqh/vjdjl/nzpvt/bnt/</v>
      </c>
      <c r="F564" t="str">
        <f>IF(E564="/","",IF(C564="cd",IF(D564=1,VLOOKUP(F563,$E$1:F563,2,FALSE),E563),F563))</f>
        <v>/jbt/bbm/tvqh/vjdjl/nzpvt/</v>
      </c>
      <c r="G564" t="str">
        <f t="shared" si="60"/>
        <v/>
      </c>
      <c r="H564" t="str">
        <f t="shared" si="61"/>
        <v>/jbt/bbm/tvqh/vjdjl/nzpvt/bnt/nzpvt.bgh</v>
      </c>
      <c r="I564">
        <f t="shared" si="62"/>
        <v>112688</v>
      </c>
    </row>
    <row r="565" spans="1:9" ht="17" x14ac:dyDescent="0.25">
      <c r="A565" s="3" t="s">
        <v>312</v>
      </c>
      <c r="B565">
        <f t="shared" si="57"/>
        <v>0</v>
      </c>
      <c r="C565" t="str">
        <f t="shared" si="58"/>
        <v/>
      </c>
      <c r="D565">
        <f t="shared" si="59"/>
        <v>0</v>
      </c>
      <c r="E565" t="str" cm="1">
        <f t="array" ref="E565">_xlfn.IFS(C565="cd",IF(RIGHT(A565,2)=" /","/",IF(D565=1,F564,E564&amp;RIGHT(A565,LEN(A565)-5)&amp;"/")),TRUE,E564)</f>
        <v>/jbt/bbm/tvqh/vjdjl/nzpvt/bnt/</v>
      </c>
      <c r="F565" t="str">
        <f>IF(E565="/","",IF(C565="cd",IF(D565=1,VLOOKUP(F564,$E$1:F564,2,FALSE),E564),F564))</f>
        <v>/jbt/bbm/tvqh/vjdjl/nzpvt/</v>
      </c>
      <c r="G565" t="str">
        <f t="shared" si="60"/>
        <v/>
      </c>
      <c r="H565" t="str">
        <f t="shared" si="61"/>
        <v>/jbt/bbm/tvqh/vjdjl/nzpvt/bnt/nzpvt.ftj</v>
      </c>
      <c r="I565">
        <f t="shared" si="62"/>
        <v>15859</v>
      </c>
    </row>
    <row r="566" spans="1:9" ht="17" x14ac:dyDescent="0.25">
      <c r="A566" s="3" t="s">
        <v>313</v>
      </c>
      <c r="B566">
        <f t="shared" si="57"/>
        <v>0</v>
      </c>
      <c r="C566" t="str">
        <f t="shared" si="58"/>
        <v/>
      </c>
      <c r="D566">
        <f t="shared" si="59"/>
        <v>0</v>
      </c>
      <c r="E566" t="str" cm="1">
        <f t="array" ref="E566">_xlfn.IFS(C566="cd",IF(RIGHT(A566,2)=" /","/",IF(D566=1,F565,E565&amp;RIGHT(A566,LEN(A566)-5)&amp;"/")),TRUE,E565)</f>
        <v>/jbt/bbm/tvqh/vjdjl/nzpvt/bnt/</v>
      </c>
      <c r="F566" t="str">
        <f>IF(E566="/","",IF(C566="cd",IF(D566=1,VLOOKUP(F565,$E$1:F565,2,FALSE),E565),F565))</f>
        <v>/jbt/bbm/tvqh/vjdjl/nzpvt/</v>
      </c>
      <c r="G566" t="str">
        <f t="shared" si="60"/>
        <v/>
      </c>
      <c r="H566" t="str">
        <f t="shared" si="61"/>
        <v>/jbt/bbm/tvqh/vjdjl/nzpvt/bnt/nzpvt.gnt</v>
      </c>
      <c r="I566">
        <f t="shared" si="62"/>
        <v>219526</v>
      </c>
    </row>
    <row r="567" spans="1:9" ht="17" x14ac:dyDescent="0.25">
      <c r="A567" s="3" t="s">
        <v>314</v>
      </c>
      <c r="B567">
        <f t="shared" si="57"/>
        <v>0</v>
      </c>
      <c r="C567" t="str">
        <f t="shared" si="58"/>
        <v/>
      </c>
      <c r="D567">
        <f t="shared" si="59"/>
        <v>0</v>
      </c>
      <c r="E567" t="str" cm="1">
        <f t="array" ref="E567">_xlfn.IFS(C567="cd",IF(RIGHT(A567,2)=" /","/",IF(D567=1,F566,E566&amp;RIGHT(A567,LEN(A567)-5)&amp;"/")),TRUE,E566)</f>
        <v>/jbt/bbm/tvqh/vjdjl/nzpvt/bnt/</v>
      </c>
      <c r="F567" t="str">
        <f>IF(E567="/","",IF(C567="cd",IF(D567=1,VLOOKUP(F566,$E$1:F566,2,FALSE),E566),F566))</f>
        <v>/jbt/bbm/tvqh/vjdjl/nzpvt/</v>
      </c>
      <c r="G567" t="str">
        <f t="shared" si="60"/>
        <v>/jbt/bbm/tvqh/vjdjl/nzpvt/bnt/rwr</v>
      </c>
      <c r="H567" t="str">
        <f t="shared" si="61"/>
        <v/>
      </c>
      <c r="I567" t="str">
        <f t="shared" si="62"/>
        <v/>
      </c>
    </row>
    <row r="568" spans="1:9" ht="17" x14ac:dyDescent="0.25">
      <c r="A568" s="3" t="s">
        <v>315</v>
      </c>
      <c r="B568">
        <f t="shared" si="57"/>
        <v>0</v>
      </c>
      <c r="C568" t="str">
        <f t="shared" si="58"/>
        <v/>
      </c>
      <c r="D568">
        <f t="shared" si="59"/>
        <v>0</v>
      </c>
      <c r="E568" t="str" cm="1">
        <f t="array" ref="E568">_xlfn.IFS(C568="cd",IF(RIGHT(A568,2)=" /","/",IF(D568=1,F567,E567&amp;RIGHT(A568,LEN(A568)-5)&amp;"/")),TRUE,E567)</f>
        <v>/jbt/bbm/tvqh/vjdjl/nzpvt/bnt/</v>
      </c>
      <c r="F568" t="str">
        <f>IF(E568="/","",IF(C568="cd",IF(D568=1,VLOOKUP(F567,$E$1:F567,2,FALSE),E567),F567))</f>
        <v>/jbt/bbm/tvqh/vjdjl/nzpvt/</v>
      </c>
      <c r="G568" t="str">
        <f t="shared" si="60"/>
        <v>/jbt/bbm/tvqh/vjdjl/nzpvt/bnt/tfvgnz</v>
      </c>
      <c r="H568" t="str">
        <f t="shared" si="61"/>
        <v/>
      </c>
      <c r="I568" t="str">
        <f t="shared" si="62"/>
        <v/>
      </c>
    </row>
    <row r="569" spans="1:9" ht="17" x14ac:dyDescent="0.25">
      <c r="A569" s="3" t="s">
        <v>316</v>
      </c>
      <c r="B569">
        <f t="shared" si="57"/>
        <v>0</v>
      </c>
      <c r="C569" t="str">
        <f t="shared" si="58"/>
        <v/>
      </c>
      <c r="D569">
        <f t="shared" si="59"/>
        <v>0</v>
      </c>
      <c r="E569" t="str" cm="1">
        <f t="array" ref="E569">_xlfn.IFS(C569="cd",IF(RIGHT(A569,2)=" /","/",IF(D569=1,F568,E568&amp;RIGHT(A569,LEN(A569)-5)&amp;"/")),TRUE,E568)</f>
        <v>/jbt/bbm/tvqh/vjdjl/nzpvt/bnt/</v>
      </c>
      <c r="F569" t="str">
        <f>IF(E569="/","",IF(C569="cd",IF(D569=1,VLOOKUP(F568,$E$1:F568,2,FALSE),E568),F568))</f>
        <v>/jbt/bbm/tvqh/vjdjl/nzpvt/</v>
      </c>
      <c r="G569" t="str">
        <f t="shared" si="60"/>
        <v>/jbt/bbm/tvqh/vjdjl/nzpvt/bnt/ztpflr</v>
      </c>
      <c r="H569" t="str">
        <f t="shared" si="61"/>
        <v/>
      </c>
      <c r="I569" t="str">
        <f t="shared" si="62"/>
        <v/>
      </c>
    </row>
    <row r="570" spans="1:9" ht="17" x14ac:dyDescent="0.25">
      <c r="A570" s="3" t="s">
        <v>317</v>
      </c>
      <c r="B570">
        <f t="shared" si="57"/>
        <v>1</v>
      </c>
      <c r="C570" t="str">
        <f t="shared" si="58"/>
        <v>cd</v>
      </c>
      <c r="D570">
        <f t="shared" si="59"/>
        <v>0</v>
      </c>
      <c r="E570" t="str" cm="1">
        <f t="array" ref="E570">_xlfn.IFS(C570="cd",IF(RIGHT(A570,2)=" /","/",IF(D570=1,F569,E569&amp;RIGHT(A570,LEN(A570)-5)&amp;"/")),TRUE,E569)</f>
        <v>/jbt/bbm/tvqh/vjdjl/nzpvt/bnt/gjdqwnd/</v>
      </c>
      <c r="F570" t="str">
        <f>IF(E570="/","",IF(C570="cd",IF(D570=1,VLOOKUP(F569,$E$1:F569,2,FALSE),E569),F569))</f>
        <v>/jbt/bbm/tvqh/vjdjl/nzpvt/bnt/</v>
      </c>
      <c r="G570" t="str">
        <f t="shared" si="60"/>
        <v/>
      </c>
      <c r="H570" t="str">
        <f t="shared" si="61"/>
        <v/>
      </c>
      <c r="I570" t="str">
        <f t="shared" si="62"/>
        <v/>
      </c>
    </row>
    <row r="571" spans="1:9" ht="17" x14ac:dyDescent="0.25">
      <c r="A571" s="3" t="s">
        <v>3</v>
      </c>
      <c r="B571">
        <f t="shared" si="57"/>
        <v>1</v>
      </c>
      <c r="C571" t="str">
        <f t="shared" si="58"/>
        <v>ls</v>
      </c>
      <c r="D571">
        <f t="shared" si="59"/>
        <v>0</v>
      </c>
      <c r="E571" t="str" cm="1">
        <f t="array" ref="E571">_xlfn.IFS(C571="cd",IF(RIGHT(A571,2)=" /","/",IF(D571=1,F570,E570&amp;RIGHT(A571,LEN(A571)-5)&amp;"/")),TRUE,E570)</f>
        <v>/jbt/bbm/tvqh/vjdjl/nzpvt/bnt/gjdqwnd/</v>
      </c>
      <c r="F571" t="str">
        <f>IF(E571="/","",IF(C571="cd",IF(D571=1,VLOOKUP(F570,$E$1:F570,2,FALSE),E570),F570))</f>
        <v>/jbt/bbm/tvqh/vjdjl/nzpvt/bnt/</v>
      </c>
      <c r="G571" t="str">
        <f t="shared" si="60"/>
        <v/>
      </c>
      <c r="H571" t="str">
        <f t="shared" si="61"/>
        <v/>
      </c>
      <c r="I571" t="str">
        <f t="shared" si="62"/>
        <v/>
      </c>
    </row>
    <row r="572" spans="1:9" ht="17" x14ac:dyDescent="0.25">
      <c r="A572" s="3" t="s">
        <v>318</v>
      </c>
      <c r="B572">
        <f t="shared" si="57"/>
        <v>0</v>
      </c>
      <c r="C572" t="str">
        <f t="shared" si="58"/>
        <v/>
      </c>
      <c r="D572">
        <f t="shared" si="59"/>
        <v>0</v>
      </c>
      <c r="E572" t="str" cm="1">
        <f t="array" ref="E572">_xlfn.IFS(C572="cd",IF(RIGHT(A572,2)=" /","/",IF(D572=1,F571,E571&amp;RIGHT(A572,LEN(A572)-5)&amp;"/")),TRUE,E571)</f>
        <v>/jbt/bbm/tvqh/vjdjl/nzpvt/bnt/gjdqwnd/</v>
      </c>
      <c r="F572" t="str">
        <f>IF(E572="/","",IF(C572="cd",IF(D572=1,VLOOKUP(F571,$E$1:F571,2,FALSE),E571),F571))</f>
        <v>/jbt/bbm/tvqh/vjdjl/nzpvt/bnt/</v>
      </c>
      <c r="G572" t="str">
        <f t="shared" si="60"/>
        <v>/jbt/bbm/tvqh/vjdjl/nzpvt/bnt/gjdqwnd/ghsbcb</v>
      </c>
      <c r="H572" t="str">
        <f t="shared" si="61"/>
        <v/>
      </c>
      <c r="I572" t="str">
        <f t="shared" si="62"/>
        <v/>
      </c>
    </row>
    <row r="573" spans="1:9" ht="17" x14ac:dyDescent="0.25">
      <c r="A573" s="3" t="s">
        <v>319</v>
      </c>
      <c r="B573">
        <f t="shared" si="57"/>
        <v>0</v>
      </c>
      <c r="C573" t="str">
        <f t="shared" si="58"/>
        <v/>
      </c>
      <c r="D573">
        <f t="shared" si="59"/>
        <v>0</v>
      </c>
      <c r="E573" t="str" cm="1">
        <f t="array" ref="E573">_xlfn.IFS(C573="cd",IF(RIGHT(A573,2)=" /","/",IF(D573=1,F572,E572&amp;RIGHT(A573,LEN(A573)-5)&amp;"/")),TRUE,E572)</f>
        <v>/jbt/bbm/tvqh/vjdjl/nzpvt/bnt/gjdqwnd/</v>
      </c>
      <c r="F573" t="str">
        <f>IF(E573="/","",IF(C573="cd",IF(D573=1,VLOOKUP(F572,$E$1:F572,2,FALSE),E572),F572))</f>
        <v>/jbt/bbm/tvqh/vjdjl/nzpvt/bnt/</v>
      </c>
      <c r="G573" t="str">
        <f t="shared" si="60"/>
        <v>/jbt/bbm/tvqh/vjdjl/nzpvt/bnt/gjdqwnd/gnnnslbh</v>
      </c>
      <c r="H573" t="str">
        <f t="shared" si="61"/>
        <v/>
      </c>
      <c r="I573" t="str">
        <f t="shared" si="62"/>
        <v/>
      </c>
    </row>
    <row r="574" spans="1:9" ht="17" x14ac:dyDescent="0.25">
      <c r="A574" s="3" t="s">
        <v>320</v>
      </c>
      <c r="B574">
        <f t="shared" si="57"/>
        <v>0</v>
      </c>
      <c r="C574" t="str">
        <f t="shared" si="58"/>
        <v/>
      </c>
      <c r="D574">
        <f t="shared" si="59"/>
        <v>0</v>
      </c>
      <c r="E574" t="str" cm="1">
        <f t="array" ref="E574">_xlfn.IFS(C574="cd",IF(RIGHT(A574,2)=" /","/",IF(D574=1,F573,E573&amp;RIGHT(A574,LEN(A574)-5)&amp;"/")),TRUE,E573)</f>
        <v>/jbt/bbm/tvqh/vjdjl/nzpvt/bnt/gjdqwnd/</v>
      </c>
      <c r="F574" t="str">
        <f>IF(E574="/","",IF(C574="cd",IF(D574=1,VLOOKUP(F573,$E$1:F573,2,FALSE),E573),F573))</f>
        <v>/jbt/bbm/tvqh/vjdjl/nzpvt/bnt/</v>
      </c>
      <c r="G574" t="str">
        <f t="shared" si="60"/>
        <v>/jbt/bbm/tvqh/vjdjl/nzpvt/bnt/gjdqwnd/nnnh</v>
      </c>
      <c r="H574" t="str">
        <f t="shared" si="61"/>
        <v/>
      </c>
      <c r="I574" t="str">
        <f t="shared" si="62"/>
        <v/>
      </c>
    </row>
    <row r="575" spans="1:9" ht="17" x14ac:dyDescent="0.25">
      <c r="A575" s="3" t="s">
        <v>321</v>
      </c>
      <c r="B575">
        <f t="shared" si="57"/>
        <v>1</v>
      </c>
      <c r="C575" t="str">
        <f t="shared" si="58"/>
        <v>cd</v>
      </c>
      <c r="D575">
        <f t="shared" si="59"/>
        <v>0</v>
      </c>
      <c r="E575" t="str" cm="1">
        <f t="array" ref="E575">_xlfn.IFS(C575="cd",IF(RIGHT(A575,2)=" /","/",IF(D575=1,F574,E574&amp;RIGHT(A575,LEN(A575)-5)&amp;"/")),TRUE,E574)</f>
        <v>/jbt/bbm/tvqh/vjdjl/nzpvt/bnt/gjdqwnd/ghsbcb/</v>
      </c>
      <c r="F575" t="str">
        <f>IF(E575="/","",IF(C575="cd",IF(D575=1,VLOOKUP(F574,$E$1:F574,2,FALSE),E574),F574))</f>
        <v>/jbt/bbm/tvqh/vjdjl/nzpvt/bnt/gjdqwnd/</v>
      </c>
      <c r="G575" t="str">
        <f t="shared" si="60"/>
        <v/>
      </c>
      <c r="H575" t="str">
        <f t="shared" si="61"/>
        <v/>
      </c>
      <c r="I575" t="str">
        <f t="shared" si="62"/>
        <v/>
      </c>
    </row>
    <row r="576" spans="1:9" ht="17" x14ac:dyDescent="0.25">
      <c r="A576" s="3" t="s">
        <v>3</v>
      </c>
      <c r="B576">
        <f t="shared" si="57"/>
        <v>1</v>
      </c>
      <c r="C576" t="str">
        <f t="shared" si="58"/>
        <v>ls</v>
      </c>
      <c r="D576">
        <f t="shared" si="59"/>
        <v>0</v>
      </c>
      <c r="E576" t="str" cm="1">
        <f t="array" ref="E576">_xlfn.IFS(C576="cd",IF(RIGHT(A576,2)=" /","/",IF(D576=1,F575,E575&amp;RIGHT(A576,LEN(A576)-5)&amp;"/")),TRUE,E575)</f>
        <v>/jbt/bbm/tvqh/vjdjl/nzpvt/bnt/gjdqwnd/ghsbcb/</v>
      </c>
      <c r="F576" t="str">
        <f>IF(E576="/","",IF(C576="cd",IF(D576=1,VLOOKUP(F575,$E$1:F575,2,FALSE),E575),F575))</f>
        <v>/jbt/bbm/tvqh/vjdjl/nzpvt/bnt/gjdqwnd/</v>
      </c>
      <c r="G576" t="str">
        <f t="shared" si="60"/>
        <v/>
      </c>
      <c r="H576" t="str">
        <f t="shared" si="61"/>
        <v/>
      </c>
      <c r="I576" t="str">
        <f t="shared" si="62"/>
        <v/>
      </c>
    </row>
    <row r="577" spans="1:9" ht="17" x14ac:dyDescent="0.25">
      <c r="A577" s="3" t="s">
        <v>322</v>
      </c>
      <c r="B577">
        <f t="shared" si="57"/>
        <v>0</v>
      </c>
      <c r="C577" t="str">
        <f t="shared" si="58"/>
        <v/>
      </c>
      <c r="D577">
        <f t="shared" si="59"/>
        <v>0</v>
      </c>
      <c r="E577" t="str" cm="1">
        <f t="array" ref="E577">_xlfn.IFS(C577="cd",IF(RIGHT(A577,2)=" /","/",IF(D577=1,F576,E576&amp;RIGHT(A577,LEN(A577)-5)&amp;"/")),TRUE,E576)</f>
        <v>/jbt/bbm/tvqh/vjdjl/nzpvt/bnt/gjdqwnd/ghsbcb/</v>
      </c>
      <c r="F577" t="str">
        <f>IF(E577="/","",IF(C577="cd",IF(D577=1,VLOOKUP(F576,$E$1:F576,2,FALSE),E576),F576))</f>
        <v>/jbt/bbm/tvqh/vjdjl/nzpvt/bnt/gjdqwnd/</v>
      </c>
      <c r="G577" t="str">
        <f t="shared" si="60"/>
        <v/>
      </c>
      <c r="H577" t="str">
        <f t="shared" si="61"/>
        <v>/jbt/bbm/tvqh/vjdjl/nzpvt/bnt/gjdqwnd/ghsbcb/bqnn.wsv</v>
      </c>
      <c r="I577">
        <f t="shared" si="62"/>
        <v>330485</v>
      </c>
    </row>
    <row r="578" spans="1:9" ht="17" x14ac:dyDescent="0.25">
      <c r="A578" s="3" t="s">
        <v>323</v>
      </c>
      <c r="B578">
        <f t="shared" si="57"/>
        <v>0</v>
      </c>
      <c r="C578" t="str">
        <f t="shared" si="58"/>
        <v/>
      </c>
      <c r="D578">
        <f t="shared" si="59"/>
        <v>0</v>
      </c>
      <c r="E578" t="str" cm="1">
        <f t="array" ref="E578">_xlfn.IFS(C578="cd",IF(RIGHT(A578,2)=" /","/",IF(D578=1,F577,E577&amp;RIGHT(A578,LEN(A578)-5)&amp;"/")),TRUE,E577)</f>
        <v>/jbt/bbm/tvqh/vjdjl/nzpvt/bnt/gjdqwnd/ghsbcb/</v>
      </c>
      <c r="F578" t="str">
        <f>IF(E578="/","",IF(C578="cd",IF(D578=1,VLOOKUP(F577,$E$1:F577,2,FALSE),E577),F577))</f>
        <v>/jbt/bbm/tvqh/vjdjl/nzpvt/bnt/gjdqwnd/</v>
      </c>
      <c r="G578" t="str">
        <f t="shared" si="60"/>
        <v/>
      </c>
      <c r="H578" t="str">
        <f t="shared" si="61"/>
        <v>/jbt/bbm/tvqh/vjdjl/nzpvt/bnt/gjdqwnd/ghsbcb/qvnl.rcw</v>
      </c>
      <c r="I578">
        <f t="shared" si="62"/>
        <v>148644</v>
      </c>
    </row>
    <row r="579" spans="1:9" ht="17" x14ac:dyDescent="0.25">
      <c r="A579" s="3" t="s">
        <v>24</v>
      </c>
      <c r="B579">
        <f t="shared" ref="B579:B642" si="63">IF(LEFT(A579,1)="$",1,0)</f>
        <v>1</v>
      </c>
      <c r="C579" t="str">
        <f t="shared" ref="C579:C642" si="64">IF(B579=1,RIGHT(LEFT(A579,4),2),"")</f>
        <v>cd</v>
      </c>
      <c r="D579">
        <f t="shared" ref="D579:D642" si="65">IF(C579="cd",IF(RIGHT(A579,3)=" ..",1,0),0)</f>
        <v>1</v>
      </c>
      <c r="E579" t="str" cm="1">
        <f t="array" ref="E579">_xlfn.IFS(C579="cd",IF(RIGHT(A579,2)=" /","/",IF(D579=1,F578,E578&amp;RIGHT(A579,LEN(A579)-5)&amp;"/")),TRUE,E578)</f>
        <v>/jbt/bbm/tvqh/vjdjl/nzpvt/bnt/gjdqwnd/</v>
      </c>
      <c r="F579" t="str">
        <f>IF(E579="/","",IF(C579="cd",IF(D579=1,VLOOKUP(F578,$E$1:F578,2,FALSE),E578),F578))</f>
        <v>/jbt/bbm/tvqh/vjdjl/nzpvt/bnt/</v>
      </c>
      <c r="G579" t="str">
        <f t="shared" ref="G579:G642" si="66">IF(LEFT(A579,3)="dir",E579&amp;RIGHT(A579,LEN(A579)-4),"")</f>
        <v/>
      </c>
      <c r="H579" t="str">
        <f t="shared" ref="H579:H642" si="67">IF(AND(LEFT(A579,3)&lt;&gt;"dir",LEFT(A579,1)&lt;&gt;"$"),E579&amp;RIGHT(A579,LEN(A579)-FIND(" ",A579)),"")</f>
        <v/>
      </c>
      <c r="I579" t="str">
        <f t="shared" ref="I579:I642" si="68">IFERROR(IF(H579="","",LEFT(A579,FIND(" ",A579)-1))*1,"")</f>
        <v/>
      </c>
    </row>
    <row r="580" spans="1:9" ht="17" x14ac:dyDescent="0.25">
      <c r="A580" s="3" t="s">
        <v>324</v>
      </c>
      <c r="B580">
        <f t="shared" si="63"/>
        <v>1</v>
      </c>
      <c r="C580" t="str">
        <f t="shared" si="64"/>
        <v>cd</v>
      </c>
      <c r="D580">
        <f t="shared" si="65"/>
        <v>0</v>
      </c>
      <c r="E580" t="str" cm="1">
        <f t="array" ref="E580">_xlfn.IFS(C580="cd",IF(RIGHT(A580,2)=" /","/",IF(D580=1,F579,E579&amp;RIGHT(A580,LEN(A580)-5)&amp;"/")),TRUE,E579)</f>
        <v>/jbt/bbm/tvqh/vjdjl/nzpvt/bnt/gjdqwnd/gnnnslbh/</v>
      </c>
      <c r="F580" t="str">
        <f>IF(E580="/","",IF(C580="cd",IF(D580=1,VLOOKUP(F579,$E$1:F579,2,FALSE),E579),F579))</f>
        <v>/jbt/bbm/tvqh/vjdjl/nzpvt/bnt/gjdqwnd/</v>
      </c>
      <c r="G580" t="str">
        <f t="shared" si="66"/>
        <v/>
      </c>
      <c r="H580" t="str">
        <f t="shared" si="67"/>
        <v/>
      </c>
      <c r="I580" t="str">
        <f t="shared" si="68"/>
        <v/>
      </c>
    </row>
    <row r="581" spans="1:9" ht="17" x14ac:dyDescent="0.25">
      <c r="A581" s="3" t="s">
        <v>3</v>
      </c>
      <c r="B581">
        <f t="shared" si="63"/>
        <v>1</v>
      </c>
      <c r="C581" t="str">
        <f t="shared" si="64"/>
        <v>ls</v>
      </c>
      <c r="D581">
        <f t="shared" si="65"/>
        <v>0</v>
      </c>
      <c r="E581" t="str" cm="1">
        <f t="array" ref="E581">_xlfn.IFS(C581="cd",IF(RIGHT(A581,2)=" /","/",IF(D581=1,F580,E580&amp;RIGHT(A581,LEN(A581)-5)&amp;"/")),TRUE,E580)</f>
        <v>/jbt/bbm/tvqh/vjdjl/nzpvt/bnt/gjdqwnd/gnnnslbh/</v>
      </c>
      <c r="F581" t="str">
        <f>IF(E581="/","",IF(C581="cd",IF(D581=1,VLOOKUP(F580,$E$1:F580,2,FALSE),E580),F580))</f>
        <v>/jbt/bbm/tvqh/vjdjl/nzpvt/bnt/gjdqwnd/</v>
      </c>
      <c r="G581" t="str">
        <f t="shared" si="66"/>
        <v/>
      </c>
      <c r="H581" t="str">
        <f t="shared" si="67"/>
        <v/>
      </c>
      <c r="I581" t="str">
        <f t="shared" si="68"/>
        <v/>
      </c>
    </row>
    <row r="582" spans="1:9" ht="17" x14ac:dyDescent="0.25">
      <c r="A582" s="3" t="s">
        <v>13</v>
      </c>
      <c r="B582">
        <f t="shared" si="63"/>
        <v>0</v>
      </c>
      <c r="C582" t="str">
        <f t="shared" si="64"/>
        <v/>
      </c>
      <c r="D582">
        <f t="shared" si="65"/>
        <v>0</v>
      </c>
      <c r="E582" t="str" cm="1">
        <f t="array" ref="E582">_xlfn.IFS(C582="cd",IF(RIGHT(A582,2)=" /","/",IF(D582=1,F581,E581&amp;RIGHT(A582,LEN(A582)-5)&amp;"/")),TRUE,E581)</f>
        <v>/jbt/bbm/tvqh/vjdjl/nzpvt/bnt/gjdqwnd/gnnnslbh/</v>
      </c>
      <c r="F582" t="str">
        <f>IF(E582="/","",IF(C582="cd",IF(D582=1,VLOOKUP(F581,$E$1:F581,2,FALSE),E581),F581))</f>
        <v>/jbt/bbm/tvqh/vjdjl/nzpvt/bnt/gjdqwnd/</v>
      </c>
      <c r="G582" t="str">
        <f t="shared" si="66"/>
        <v>/jbt/bbm/tvqh/vjdjl/nzpvt/bnt/gjdqwnd/gnnnslbh/fct</v>
      </c>
      <c r="H582" t="str">
        <f t="shared" si="67"/>
        <v/>
      </c>
      <c r="I582" t="str">
        <f t="shared" si="68"/>
        <v/>
      </c>
    </row>
    <row r="583" spans="1:9" ht="17" x14ac:dyDescent="0.25">
      <c r="A583" s="3" t="s">
        <v>325</v>
      </c>
      <c r="B583">
        <f t="shared" si="63"/>
        <v>0</v>
      </c>
      <c r="C583" t="str">
        <f t="shared" si="64"/>
        <v/>
      </c>
      <c r="D583">
        <f t="shared" si="65"/>
        <v>0</v>
      </c>
      <c r="E583" t="str" cm="1">
        <f t="array" ref="E583">_xlfn.IFS(C583="cd",IF(RIGHT(A583,2)=" /","/",IF(D583=1,F582,E582&amp;RIGHT(A583,LEN(A583)-5)&amp;"/")),TRUE,E582)</f>
        <v>/jbt/bbm/tvqh/vjdjl/nzpvt/bnt/gjdqwnd/gnnnslbh/</v>
      </c>
      <c r="F583" t="str">
        <f>IF(E583="/","",IF(C583="cd",IF(D583=1,VLOOKUP(F582,$E$1:F582,2,FALSE),E582),F582))</f>
        <v>/jbt/bbm/tvqh/vjdjl/nzpvt/bnt/gjdqwnd/</v>
      </c>
      <c r="G583" t="str">
        <f t="shared" si="66"/>
        <v>/jbt/bbm/tvqh/vjdjl/nzpvt/bnt/gjdqwnd/gnnnslbh/nnp</v>
      </c>
      <c r="H583" t="str">
        <f t="shared" si="67"/>
        <v/>
      </c>
      <c r="I583" t="str">
        <f t="shared" si="68"/>
        <v/>
      </c>
    </row>
    <row r="584" spans="1:9" ht="17" x14ac:dyDescent="0.25">
      <c r="A584" s="3" t="s">
        <v>54</v>
      </c>
      <c r="B584">
        <f t="shared" si="63"/>
        <v>0</v>
      </c>
      <c r="C584" t="str">
        <f t="shared" si="64"/>
        <v/>
      </c>
      <c r="D584">
        <f t="shared" si="65"/>
        <v>0</v>
      </c>
      <c r="E584" t="str" cm="1">
        <f t="array" ref="E584">_xlfn.IFS(C584="cd",IF(RIGHT(A584,2)=" /","/",IF(D584=1,F583,E583&amp;RIGHT(A584,LEN(A584)-5)&amp;"/")),TRUE,E583)</f>
        <v>/jbt/bbm/tvqh/vjdjl/nzpvt/bnt/gjdqwnd/gnnnslbh/</v>
      </c>
      <c r="F584" t="str">
        <f>IF(E584="/","",IF(C584="cd",IF(D584=1,VLOOKUP(F583,$E$1:F583,2,FALSE),E583),F583))</f>
        <v>/jbt/bbm/tvqh/vjdjl/nzpvt/bnt/gjdqwnd/</v>
      </c>
      <c r="G584" t="str">
        <f t="shared" si="66"/>
        <v>/jbt/bbm/tvqh/vjdjl/nzpvt/bnt/gjdqwnd/gnnnslbh/nzpvt</v>
      </c>
      <c r="H584" t="str">
        <f t="shared" si="67"/>
        <v/>
      </c>
      <c r="I584" t="str">
        <f t="shared" si="68"/>
        <v/>
      </c>
    </row>
    <row r="585" spans="1:9" ht="17" x14ac:dyDescent="0.25">
      <c r="A585" s="3" t="s">
        <v>326</v>
      </c>
      <c r="B585">
        <f t="shared" si="63"/>
        <v>0</v>
      </c>
      <c r="C585" t="str">
        <f t="shared" si="64"/>
        <v/>
      </c>
      <c r="D585">
        <f t="shared" si="65"/>
        <v>0</v>
      </c>
      <c r="E585" t="str" cm="1">
        <f t="array" ref="E585">_xlfn.IFS(C585="cd",IF(RIGHT(A585,2)=" /","/",IF(D585=1,F584,E584&amp;RIGHT(A585,LEN(A585)-5)&amp;"/")),TRUE,E584)</f>
        <v>/jbt/bbm/tvqh/vjdjl/nzpvt/bnt/gjdqwnd/gnnnslbh/</v>
      </c>
      <c r="F585" t="str">
        <f>IF(E585="/","",IF(C585="cd",IF(D585=1,VLOOKUP(F584,$E$1:F584,2,FALSE),E584),F584))</f>
        <v>/jbt/bbm/tvqh/vjdjl/nzpvt/bnt/gjdqwnd/</v>
      </c>
      <c r="G585" t="str">
        <f t="shared" si="66"/>
        <v/>
      </c>
      <c r="H585" t="str">
        <f t="shared" si="67"/>
        <v>/jbt/bbm/tvqh/vjdjl/nzpvt/bnt/gjdqwnd/gnnnslbh/rlqsp.vsj</v>
      </c>
      <c r="I585">
        <f t="shared" si="68"/>
        <v>152038</v>
      </c>
    </row>
    <row r="586" spans="1:9" ht="17" x14ac:dyDescent="0.25">
      <c r="A586" s="3" t="s">
        <v>327</v>
      </c>
      <c r="B586">
        <f t="shared" si="63"/>
        <v>0</v>
      </c>
      <c r="C586" t="str">
        <f t="shared" si="64"/>
        <v/>
      </c>
      <c r="D586">
        <f t="shared" si="65"/>
        <v>0</v>
      </c>
      <c r="E586" t="str" cm="1">
        <f t="array" ref="E586">_xlfn.IFS(C586="cd",IF(RIGHT(A586,2)=" /","/",IF(D586=1,F585,E585&amp;RIGHT(A586,LEN(A586)-5)&amp;"/")),TRUE,E585)</f>
        <v>/jbt/bbm/tvqh/vjdjl/nzpvt/bnt/gjdqwnd/gnnnslbh/</v>
      </c>
      <c r="F586" t="str">
        <f>IF(E586="/","",IF(C586="cd",IF(D586=1,VLOOKUP(F585,$E$1:F585,2,FALSE),E585),F585))</f>
        <v>/jbt/bbm/tvqh/vjdjl/nzpvt/bnt/gjdqwnd/</v>
      </c>
      <c r="G586" t="str">
        <f t="shared" si="66"/>
        <v/>
      </c>
      <c r="H586" t="str">
        <f t="shared" si="67"/>
        <v>/jbt/bbm/tvqh/vjdjl/nzpvt/bnt/gjdqwnd/gnnnslbh/srsjsm</v>
      </c>
      <c r="I586">
        <f t="shared" si="68"/>
        <v>118099</v>
      </c>
    </row>
    <row r="587" spans="1:9" ht="17" x14ac:dyDescent="0.25">
      <c r="A587" s="3" t="s">
        <v>328</v>
      </c>
      <c r="B587">
        <f t="shared" si="63"/>
        <v>0</v>
      </c>
      <c r="C587" t="str">
        <f t="shared" si="64"/>
        <v/>
      </c>
      <c r="D587">
        <f t="shared" si="65"/>
        <v>0</v>
      </c>
      <c r="E587" t="str" cm="1">
        <f t="array" ref="E587">_xlfn.IFS(C587="cd",IF(RIGHT(A587,2)=" /","/",IF(D587=1,F586,E586&amp;RIGHT(A587,LEN(A587)-5)&amp;"/")),TRUE,E586)</f>
        <v>/jbt/bbm/tvqh/vjdjl/nzpvt/bnt/gjdqwnd/gnnnslbh/</v>
      </c>
      <c r="F587" t="str">
        <f>IF(E587="/","",IF(C587="cd",IF(D587=1,VLOOKUP(F586,$E$1:F586,2,FALSE),E586),F586))</f>
        <v>/jbt/bbm/tvqh/vjdjl/nzpvt/bnt/gjdqwnd/</v>
      </c>
      <c r="G587" t="str">
        <f t="shared" si="66"/>
        <v>/jbt/bbm/tvqh/vjdjl/nzpvt/bnt/gjdqwnd/gnnnslbh/vdjzwgz</v>
      </c>
      <c r="H587" t="str">
        <f t="shared" si="67"/>
        <v/>
      </c>
      <c r="I587" t="str">
        <f t="shared" si="68"/>
        <v/>
      </c>
    </row>
    <row r="588" spans="1:9" ht="17" x14ac:dyDescent="0.25">
      <c r="A588" s="3" t="s">
        <v>329</v>
      </c>
      <c r="B588">
        <f t="shared" si="63"/>
        <v>0</v>
      </c>
      <c r="C588" t="str">
        <f t="shared" si="64"/>
        <v/>
      </c>
      <c r="D588">
        <f t="shared" si="65"/>
        <v>0</v>
      </c>
      <c r="E588" t="str" cm="1">
        <f t="array" ref="E588">_xlfn.IFS(C588="cd",IF(RIGHT(A588,2)=" /","/",IF(D588=1,F587,E587&amp;RIGHT(A588,LEN(A588)-5)&amp;"/")),TRUE,E587)</f>
        <v>/jbt/bbm/tvqh/vjdjl/nzpvt/bnt/gjdqwnd/gnnnslbh/</v>
      </c>
      <c r="F588" t="str">
        <f>IF(E588="/","",IF(C588="cd",IF(D588=1,VLOOKUP(F587,$E$1:F587,2,FALSE),E587),F587))</f>
        <v>/jbt/bbm/tvqh/vjdjl/nzpvt/bnt/gjdqwnd/</v>
      </c>
      <c r="G588" t="str">
        <f t="shared" si="66"/>
        <v/>
      </c>
      <c r="H588" t="str">
        <f t="shared" si="67"/>
        <v>/jbt/bbm/tvqh/vjdjl/nzpvt/bnt/gjdqwnd/gnnnslbh/zcjfnthp</v>
      </c>
      <c r="I588">
        <f t="shared" si="68"/>
        <v>300404</v>
      </c>
    </row>
    <row r="589" spans="1:9" ht="17" x14ac:dyDescent="0.25">
      <c r="A589" s="3" t="s">
        <v>20</v>
      </c>
      <c r="B589">
        <f t="shared" si="63"/>
        <v>1</v>
      </c>
      <c r="C589" t="str">
        <f t="shared" si="64"/>
        <v>cd</v>
      </c>
      <c r="D589">
        <f t="shared" si="65"/>
        <v>0</v>
      </c>
      <c r="E589" t="str" cm="1">
        <f t="array" ref="E589">_xlfn.IFS(C589="cd",IF(RIGHT(A589,2)=" /","/",IF(D589=1,F588,E588&amp;RIGHT(A589,LEN(A589)-5)&amp;"/")),TRUE,E588)</f>
        <v>/jbt/bbm/tvqh/vjdjl/nzpvt/bnt/gjdqwnd/gnnnslbh/fct/</v>
      </c>
      <c r="F589" t="str">
        <f>IF(E589="/","",IF(C589="cd",IF(D589=1,VLOOKUP(F588,$E$1:F588,2,FALSE),E588),F588))</f>
        <v>/jbt/bbm/tvqh/vjdjl/nzpvt/bnt/gjdqwnd/gnnnslbh/</v>
      </c>
      <c r="G589" t="str">
        <f t="shared" si="66"/>
        <v/>
      </c>
      <c r="H589" t="str">
        <f t="shared" si="67"/>
        <v/>
      </c>
      <c r="I589" t="str">
        <f t="shared" si="68"/>
        <v/>
      </c>
    </row>
    <row r="590" spans="1:9" ht="17" x14ac:dyDescent="0.25">
      <c r="A590" s="3" t="s">
        <v>3</v>
      </c>
      <c r="B590">
        <f t="shared" si="63"/>
        <v>1</v>
      </c>
      <c r="C590" t="str">
        <f t="shared" si="64"/>
        <v>ls</v>
      </c>
      <c r="D590">
        <f t="shared" si="65"/>
        <v>0</v>
      </c>
      <c r="E590" t="str" cm="1">
        <f t="array" ref="E590">_xlfn.IFS(C590="cd",IF(RIGHT(A590,2)=" /","/",IF(D590=1,F589,E589&amp;RIGHT(A590,LEN(A590)-5)&amp;"/")),TRUE,E589)</f>
        <v>/jbt/bbm/tvqh/vjdjl/nzpvt/bnt/gjdqwnd/gnnnslbh/fct/</v>
      </c>
      <c r="F590" t="str">
        <f>IF(E590="/","",IF(C590="cd",IF(D590=1,VLOOKUP(F589,$E$1:F589,2,FALSE),E589),F589))</f>
        <v>/jbt/bbm/tvqh/vjdjl/nzpvt/bnt/gjdqwnd/gnnnslbh/</v>
      </c>
      <c r="G590" t="str">
        <f t="shared" si="66"/>
        <v/>
      </c>
      <c r="H590" t="str">
        <f t="shared" si="67"/>
        <v/>
      </c>
      <c r="I590" t="str">
        <f t="shared" si="68"/>
        <v/>
      </c>
    </row>
    <row r="591" spans="1:9" ht="17" x14ac:dyDescent="0.25">
      <c r="A591" s="3" t="s">
        <v>330</v>
      </c>
      <c r="B591">
        <f t="shared" si="63"/>
        <v>0</v>
      </c>
      <c r="C591" t="str">
        <f t="shared" si="64"/>
        <v/>
      </c>
      <c r="D591">
        <f t="shared" si="65"/>
        <v>0</v>
      </c>
      <c r="E591" t="str" cm="1">
        <f t="array" ref="E591">_xlfn.IFS(C591="cd",IF(RIGHT(A591,2)=" /","/",IF(D591=1,F590,E590&amp;RIGHT(A591,LEN(A591)-5)&amp;"/")),TRUE,E590)</f>
        <v>/jbt/bbm/tvqh/vjdjl/nzpvt/bnt/gjdqwnd/gnnnslbh/fct/</v>
      </c>
      <c r="F591" t="str">
        <f>IF(E591="/","",IF(C591="cd",IF(D591=1,VLOOKUP(F590,$E$1:F590,2,FALSE),E590),F590))</f>
        <v>/jbt/bbm/tvqh/vjdjl/nzpvt/bnt/gjdqwnd/gnnnslbh/</v>
      </c>
      <c r="G591" t="str">
        <f t="shared" si="66"/>
        <v/>
      </c>
      <c r="H591" t="str">
        <f t="shared" si="67"/>
        <v>/jbt/bbm/tvqh/vjdjl/nzpvt/bnt/gjdqwnd/gnnnslbh/fct/hmpwz.ldw</v>
      </c>
      <c r="I591">
        <f t="shared" si="68"/>
        <v>249569</v>
      </c>
    </row>
    <row r="592" spans="1:9" ht="17" x14ac:dyDescent="0.25">
      <c r="A592" s="3" t="s">
        <v>24</v>
      </c>
      <c r="B592">
        <f t="shared" si="63"/>
        <v>1</v>
      </c>
      <c r="C592" t="str">
        <f t="shared" si="64"/>
        <v>cd</v>
      </c>
      <c r="D592">
        <f t="shared" si="65"/>
        <v>1</v>
      </c>
      <c r="E592" t="str" cm="1">
        <f t="array" ref="E592">_xlfn.IFS(C592="cd",IF(RIGHT(A592,2)=" /","/",IF(D592=1,F591,E591&amp;RIGHT(A592,LEN(A592)-5)&amp;"/")),TRUE,E591)</f>
        <v>/jbt/bbm/tvqh/vjdjl/nzpvt/bnt/gjdqwnd/gnnnslbh/</v>
      </c>
      <c r="F592" t="str">
        <f>IF(E592="/","",IF(C592="cd",IF(D592=1,VLOOKUP(F591,$E$1:F591,2,FALSE),E591),F591))</f>
        <v>/jbt/bbm/tvqh/vjdjl/nzpvt/bnt/gjdqwnd/</v>
      </c>
      <c r="G592" t="str">
        <f t="shared" si="66"/>
        <v/>
      </c>
      <c r="H592" t="str">
        <f t="shared" si="67"/>
        <v/>
      </c>
      <c r="I592" t="str">
        <f t="shared" si="68"/>
        <v/>
      </c>
    </row>
    <row r="593" spans="1:9" ht="17" x14ac:dyDescent="0.25">
      <c r="A593" s="3" t="s">
        <v>331</v>
      </c>
      <c r="B593">
        <f t="shared" si="63"/>
        <v>1</v>
      </c>
      <c r="C593" t="str">
        <f t="shared" si="64"/>
        <v>cd</v>
      </c>
      <c r="D593">
        <f t="shared" si="65"/>
        <v>0</v>
      </c>
      <c r="E593" t="str" cm="1">
        <f t="array" ref="E593">_xlfn.IFS(C593="cd",IF(RIGHT(A593,2)=" /","/",IF(D593=1,F592,E592&amp;RIGHT(A593,LEN(A593)-5)&amp;"/")),TRUE,E592)</f>
        <v>/jbt/bbm/tvqh/vjdjl/nzpvt/bnt/gjdqwnd/gnnnslbh/nnp/</v>
      </c>
      <c r="F593" t="str">
        <f>IF(E593="/","",IF(C593="cd",IF(D593=1,VLOOKUP(F592,$E$1:F592,2,FALSE),E592),F592))</f>
        <v>/jbt/bbm/tvqh/vjdjl/nzpvt/bnt/gjdqwnd/gnnnslbh/</v>
      </c>
      <c r="G593" t="str">
        <f t="shared" si="66"/>
        <v/>
      </c>
      <c r="H593" t="str">
        <f t="shared" si="67"/>
        <v/>
      </c>
      <c r="I593" t="str">
        <f t="shared" si="68"/>
        <v/>
      </c>
    </row>
    <row r="594" spans="1:9" ht="17" x14ac:dyDescent="0.25">
      <c r="A594" s="3" t="s">
        <v>3</v>
      </c>
      <c r="B594">
        <f t="shared" si="63"/>
        <v>1</v>
      </c>
      <c r="C594" t="str">
        <f t="shared" si="64"/>
        <v>ls</v>
      </c>
      <c r="D594">
        <f t="shared" si="65"/>
        <v>0</v>
      </c>
      <c r="E594" t="str" cm="1">
        <f t="array" ref="E594">_xlfn.IFS(C594="cd",IF(RIGHT(A594,2)=" /","/",IF(D594=1,F593,E593&amp;RIGHT(A594,LEN(A594)-5)&amp;"/")),TRUE,E593)</f>
        <v>/jbt/bbm/tvqh/vjdjl/nzpvt/bnt/gjdqwnd/gnnnslbh/nnp/</v>
      </c>
      <c r="F594" t="str">
        <f>IF(E594="/","",IF(C594="cd",IF(D594=1,VLOOKUP(F593,$E$1:F593,2,FALSE),E593),F593))</f>
        <v>/jbt/bbm/tvqh/vjdjl/nzpvt/bnt/gjdqwnd/gnnnslbh/</v>
      </c>
      <c r="G594" t="str">
        <f t="shared" si="66"/>
        <v/>
      </c>
      <c r="H594" t="str">
        <f t="shared" si="67"/>
        <v/>
      </c>
      <c r="I594" t="str">
        <f t="shared" si="68"/>
        <v/>
      </c>
    </row>
    <row r="595" spans="1:9" ht="17" x14ac:dyDescent="0.25">
      <c r="A595" s="3" t="s">
        <v>332</v>
      </c>
      <c r="B595">
        <f t="shared" si="63"/>
        <v>0</v>
      </c>
      <c r="C595" t="str">
        <f t="shared" si="64"/>
        <v/>
      </c>
      <c r="D595">
        <f t="shared" si="65"/>
        <v>0</v>
      </c>
      <c r="E595" t="str" cm="1">
        <f t="array" ref="E595">_xlfn.IFS(C595="cd",IF(RIGHT(A595,2)=" /","/",IF(D595=1,F594,E594&amp;RIGHT(A595,LEN(A595)-5)&amp;"/")),TRUE,E594)</f>
        <v>/jbt/bbm/tvqh/vjdjl/nzpvt/bnt/gjdqwnd/gnnnslbh/nnp/</v>
      </c>
      <c r="F595" t="str">
        <f>IF(E595="/","",IF(C595="cd",IF(D595=1,VLOOKUP(F594,$E$1:F594,2,FALSE),E594),F594))</f>
        <v>/jbt/bbm/tvqh/vjdjl/nzpvt/bnt/gjdqwnd/gnnnslbh/</v>
      </c>
      <c r="G595" t="str">
        <f t="shared" si="66"/>
        <v/>
      </c>
      <c r="H595" t="str">
        <f t="shared" si="67"/>
        <v>/jbt/bbm/tvqh/vjdjl/nzpvt/bnt/gjdqwnd/gnnnslbh/nnp/nhfhwbv</v>
      </c>
      <c r="I595">
        <f t="shared" si="68"/>
        <v>232389</v>
      </c>
    </row>
    <row r="596" spans="1:9" ht="17" x14ac:dyDescent="0.25">
      <c r="A596" s="3" t="s">
        <v>24</v>
      </c>
      <c r="B596">
        <f t="shared" si="63"/>
        <v>1</v>
      </c>
      <c r="C596" t="str">
        <f t="shared" si="64"/>
        <v>cd</v>
      </c>
      <c r="D596">
        <f t="shared" si="65"/>
        <v>1</v>
      </c>
      <c r="E596" t="str" cm="1">
        <f t="array" ref="E596">_xlfn.IFS(C596="cd",IF(RIGHT(A596,2)=" /","/",IF(D596=1,F595,E595&amp;RIGHT(A596,LEN(A596)-5)&amp;"/")),TRUE,E595)</f>
        <v>/jbt/bbm/tvqh/vjdjl/nzpvt/bnt/gjdqwnd/gnnnslbh/</v>
      </c>
      <c r="F596" t="str">
        <f>IF(E596="/","",IF(C596="cd",IF(D596=1,VLOOKUP(F595,$E$1:F595,2,FALSE),E595),F595))</f>
        <v>/jbt/bbm/tvqh/vjdjl/nzpvt/bnt/gjdqwnd/</v>
      </c>
      <c r="G596" t="str">
        <f t="shared" si="66"/>
        <v/>
      </c>
      <c r="H596" t="str">
        <f t="shared" si="67"/>
        <v/>
      </c>
      <c r="I596" t="str">
        <f t="shared" si="68"/>
        <v/>
      </c>
    </row>
    <row r="597" spans="1:9" ht="17" x14ac:dyDescent="0.25">
      <c r="A597" s="3" t="s">
        <v>60</v>
      </c>
      <c r="B597">
        <f t="shared" si="63"/>
        <v>1</v>
      </c>
      <c r="C597" t="str">
        <f t="shared" si="64"/>
        <v>cd</v>
      </c>
      <c r="D597">
        <f t="shared" si="65"/>
        <v>0</v>
      </c>
      <c r="E597" t="str" cm="1">
        <f t="array" ref="E597">_xlfn.IFS(C597="cd",IF(RIGHT(A597,2)=" /","/",IF(D597=1,F596,E596&amp;RIGHT(A597,LEN(A597)-5)&amp;"/")),TRUE,E596)</f>
        <v>/jbt/bbm/tvqh/vjdjl/nzpvt/bnt/gjdqwnd/gnnnslbh/nzpvt/</v>
      </c>
      <c r="F597" t="str">
        <f>IF(E597="/","",IF(C597="cd",IF(D597=1,VLOOKUP(F596,$E$1:F596,2,FALSE),E596),F596))</f>
        <v>/jbt/bbm/tvqh/vjdjl/nzpvt/bnt/gjdqwnd/gnnnslbh/</v>
      </c>
      <c r="G597" t="str">
        <f t="shared" si="66"/>
        <v/>
      </c>
      <c r="H597" t="str">
        <f t="shared" si="67"/>
        <v/>
      </c>
      <c r="I597" t="str">
        <f t="shared" si="68"/>
        <v/>
      </c>
    </row>
    <row r="598" spans="1:9" ht="17" x14ac:dyDescent="0.25">
      <c r="A598" s="3" t="s">
        <v>3</v>
      </c>
      <c r="B598">
        <f t="shared" si="63"/>
        <v>1</v>
      </c>
      <c r="C598" t="str">
        <f t="shared" si="64"/>
        <v>ls</v>
      </c>
      <c r="D598">
        <f t="shared" si="65"/>
        <v>0</v>
      </c>
      <c r="E598" t="str" cm="1">
        <f t="array" ref="E598">_xlfn.IFS(C598="cd",IF(RIGHT(A598,2)=" /","/",IF(D598=1,F597,E597&amp;RIGHT(A598,LEN(A598)-5)&amp;"/")),TRUE,E597)</f>
        <v>/jbt/bbm/tvqh/vjdjl/nzpvt/bnt/gjdqwnd/gnnnslbh/nzpvt/</v>
      </c>
      <c r="F598" t="str">
        <f>IF(E598="/","",IF(C598="cd",IF(D598=1,VLOOKUP(F597,$E$1:F597,2,FALSE),E597),F597))</f>
        <v>/jbt/bbm/tvqh/vjdjl/nzpvt/bnt/gjdqwnd/gnnnslbh/</v>
      </c>
      <c r="G598" t="str">
        <f t="shared" si="66"/>
        <v/>
      </c>
      <c r="H598" t="str">
        <f t="shared" si="67"/>
        <v/>
      </c>
      <c r="I598" t="str">
        <f t="shared" si="68"/>
        <v/>
      </c>
    </row>
    <row r="599" spans="1:9" ht="17" x14ac:dyDescent="0.25">
      <c r="A599" s="3" t="s">
        <v>333</v>
      </c>
      <c r="B599">
        <f t="shared" si="63"/>
        <v>0</v>
      </c>
      <c r="C599" t="str">
        <f t="shared" si="64"/>
        <v/>
      </c>
      <c r="D599">
        <f t="shared" si="65"/>
        <v>0</v>
      </c>
      <c r="E599" t="str" cm="1">
        <f t="array" ref="E599">_xlfn.IFS(C599="cd",IF(RIGHT(A599,2)=" /","/",IF(D599=1,F598,E598&amp;RIGHT(A599,LEN(A599)-5)&amp;"/")),TRUE,E598)</f>
        <v>/jbt/bbm/tvqh/vjdjl/nzpvt/bnt/gjdqwnd/gnnnslbh/nzpvt/</v>
      </c>
      <c r="F599" t="str">
        <f>IF(E599="/","",IF(C599="cd",IF(D599=1,VLOOKUP(F598,$E$1:F598,2,FALSE),E598),F598))</f>
        <v>/jbt/bbm/tvqh/vjdjl/nzpvt/bnt/gjdqwnd/gnnnslbh/</v>
      </c>
      <c r="G599" t="str">
        <f t="shared" si="66"/>
        <v/>
      </c>
      <c r="H599" t="str">
        <f t="shared" si="67"/>
        <v>/jbt/bbm/tvqh/vjdjl/nzpvt/bnt/gjdqwnd/gnnnslbh/nzpvt/phdw</v>
      </c>
      <c r="I599">
        <f t="shared" si="68"/>
        <v>328734</v>
      </c>
    </row>
    <row r="600" spans="1:9" ht="17" x14ac:dyDescent="0.25">
      <c r="A600" s="3" t="s">
        <v>24</v>
      </c>
      <c r="B600">
        <f t="shared" si="63"/>
        <v>1</v>
      </c>
      <c r="C600" t="str">
        <f t="shared" si="64"/>
        <v>cd</v>
      </c>
      <c r="D600">
        <f t="shared" si="65"/>
        <v>1</v>
      </c>
      <c r="E600" t="str" cm="1">
        <f t="array" ref="E600">_xlfn.IFS(C600="cd",IF(RIGHT(A600,2)=" /","/",IF(D600=1,F599,E599&amp;RIGHT(A600,LEN(A600)-5)&amp;"/")),TRUE,E599)</f>
        <v>/jbt/bbm/tvqh/vjdjl/nzpvt/bnt/gjdqwnd/gnnnslbh/</v>
      </c>
      <c r="F600" t="str">
        <f>IF(E600="/","",IF(C600="cd",IF(D600=1,VLOOKUP(F599,$E$1:F599,2,FALSE),E599),F599))</f>
        <v>/jbt/bbm/tvqh/vjdjl/nzpvt/bnt/gjdqwnd/</v>
      </c>
      <c r="G600" t="str">
        <f t="shared" si="66"/>
        <v/>
      </c>
      <c r="H600" t="str">
        <f t="shared" si="67"/>
        <v/>
      </c>
      <c r="I600" t="str">
        <f t="shared" si="68"/>
        <v/>
      </c>
    </row>
    <row r="601" spans="1:9" ht="17" x14ac:dyDescent="0.25">
      <c r="A601" s="3" t="s">
        <v>334</v>
      </c>
      <c r="B601">
        <f t="shared" si="63"/>
        <v>1</v>
      </c>
      <c r="C601" t="str">
        <f t="shared" si="64"/>
        <v>cd</v>
      </c>
      <c r="D601">
        <f t="shared" si="65"/>
        <v>0</v>
      </c>
      <c r="E601" t="str" cm="1">
        <f t="array" ref="E601">_xlfn.IFS(C601="cd",IF(RIGHT(A601,2)=" /","/",IF(D601=1,F600,E600&amp;RIGHT(A601,LEN(A601)-5)&amp;"/")),TRUE,E600)</f>
        <v>/jbt/bbm/tvqh/vjdjl/nzpvt/bnt/gjdqwnd/gnnnslbh/vdjzwgz/</v>
      </c>
      <c r="F601" t="str">
        <f>IF(E601="/","",IF(C601="cd",IF(D601=1,VLOOKUP(F600,$E$1:F600,2,FALSE),E600),F600))</f>
        <v>/jbt/bbm/tvqh/vjdjl/nzpvt/bnt/gjdqwnd/gnnnslbh/</v>
      </c>
      <c r="G601" t="str">
        <f t="shared" si="66"/>
        <v/>
      </c>
      <c r="H601" t="str">
        <f t="shared" si="67"/>
        <v/>
      </c>
      <c r="I601" t="str">
        <f t="shared" si="68"/>
        <v/>
      </c>
    </row>
    <row r="602" spans="1:9" ht="17" x14ac:dyDescent="0.25">
      <c r="A602" s="3" t="s">
        <v>3</v>
      </c>
      <c r="B602">
        <f t="shared" si="63"/>
        <v>1</v>
      </c>
      <c r="C602" t="str">
        <f t="shared" si="64"/>
        <v>ls</v>
      </c>
      <c r="D602">
        <f t="shared" si="65"/>
        <v>0</v>
      </c>
      <c r="E602" t="str" cm="1">
        <f t="array" ref="E602">_xlfn.IFS(C602="cd",IF(RIGHT(A602,2)=" /","/",IF(D602=1,F601,E601&amp;RIGHT(A602,LEN(A602)-5)&amp;"/")),TRUE,E601)</f>
        <v>/jbt/bbm/tvqh/vjdjl/nzpvt/bnt/gjdqwnd/gnnnslbh/vdjzwgz/</v>
      </c>
      <c r="F602" t="str">
        <f>IF(E602="/","",IF(C602="cd",IF(D602=1,VLOOKUP(F601,$E$1:F601,2,FALSE),E601),F601))</f>
        <v>/jbt/bbm/tvqh/vjdjl/nzpvt/bnt/gjdqwnd/gnnnslbh/</v>
      </c>
      <c r="G602" t="str">
        <f t="shared" si="66"/>
        <v/>
      </c>
      <c r="H602" t="str">
        <f t="shared" si="67"/>
        <v/>
      </c>
      <c r="I602" t="str">
        <f t="shared" si="68"/>
        <v/>
      </c>
    </row>
    <row r="603" spans="1:9" ht="17" x14ac:dyDescent="0.25">
      <c r="A603" s="3" t="s">
        <v>335</v>
      </c>
      <c r="B603">
        <f t="shared" si="63"/>
        <v>0</v>
      </c>
      <c r="C603" t="str">
        <f t="shared" si="64"/>
        <v/>
      </c>
      <c r="D603">
        <f t="shared" si="65"/>
        <v>0</v>
      </c>
      <c r="E603" t="str" cm="1">
        <f t="array" ref="E603">_xlfn.IFS(C603="cd",IF(RIGHT(A603,2)=" /","/",IF(D603=1,F602,E602&amp;RIGHT(A603,LEN(A603)-5)&amp;"/")),TRUE,E602)</f>
        <v>/jbt/bbm/tvqh/vjdjl/nzpvt/bnt/gjdqwnd/gnnnslbh/vdjzwgz/</v>
      </c>
      <c r="F603" t="str">
        <f>IF(E603="/","",IF(C603="cd",IF(D603=1,VLOOKUP(F602,$E$1:F602,2,FALSE),E602),F602))</f>
        <v>/jbt/bbm/tvqh/vjdjl/nzpvt/bnt/gjdqwnd/gnnnslbh/</v>
      </c>
      <c r="G603" t="str">
        <f t="shared" si="66"/>
        <v/>
      </c>
      <c r="H603" t="str">
        <f t="shared" si="67"/>
        <v>/jbt/bbm/tvqh/vjdjl/nzpvt/bnt/gjdqwnd/gnnnslbh/vdjzwgz/ttjzr.pjw</v>
      </c>
      <c r="I603">
        <f t="shared" si="68"/>
        <v>130149</v>
      </c>
    </row>
    <row r="604" spans="1:9" ht="17" x14ac:dyDescent="0.25">
      <c r="A604" s="3" t="s">
        <v>336</v>
      </c>
      <c r="B604">
        <f t="shared" si="63"/>
        <v>0</v>
      </c>
      <c r="C604" t="str">
        <f t="shared" si="64"/>
        <v/>
      </c>
      <c r="D604">
        <f t="shared" si="65"/>
        <v>0</v>
      </c>
      <c r="E604" t="str" cm="1">
        <f t="array" ref="E604">_xlfn.IFS(C604="cd",IF(RIGHT(A604,2)=" /","/",IF(D604=1,F603,E603&amp;RIGHT(A604,LEN(A604)-5)&amp;"/")),TRUE,E603)</f>
        <v>/jbt/bbm/tvqh/vjdjl/nzpvt/bnt/gjdqwnd/gnnnslbh/vdjzwgz/</v>
      </c>
      <c r="F604" t="str">
        <f>IF(E604="/","",IF(C604="cd",IF(D604=1,VLOOKUP(F603,$E$1:F603,2,FALSE),E603),F603))</f>
        <v>/jbt/bbm/tvqh/vjdjl/nzpvt/bnt/gjdqwnd/gnnnslbh/</v>
      </c>
      <c r="G604" t="str">
        <f t="shared" si="66"/>
        <v>/jbt/bbm/tvqh/vjdjl/nzpvt/bnt/gjdqwnd/gnnnslbh/vdjzwgz/zslhwc</v>
      </c>
      <c r="H604" t="str">
        <f t="shared" si="67"/>
        <v/>
      </c>
      <c r="I604" t="str">
        <f t="shared" si="68"/>
        <v/>
      </c>
    </row>
    <row r="605" spans="1:9" ht="17" x14ac:dyDescent="0.25">
      <c r="A605" s="3" t="s">
        <v>337</v>
      </c>
      <c r="B605">
        <f t="shared" si="63"/>
        <v>1</v>
      </c>
      <c r="C605" t="str">
        <f t="shared" si="64"/>
        <v>cd</v>
      </c>
      <c r="D605">
        <f t="shared" si="65"/>
        <v>0</v>
      </c>
      <c r="E605" t="str" cm="1">
        <f t="array" ref="E605">_xlfn.IFS(C605="cd",IF(RIGHT(A605,2)=" /","/",IF(D605=1,F604,E604&amp;RIGHT(A605,LEN(A605)-5)&amp;"/")),TRUE,E604)</f>
        <v>/jbt/bbm/tvqh/vjdjl/nzpvt/bnt/gjdqwnd/gnnnslbh/vdjzwgz/zslhwc/</v>
      </c>
      <c r="F605" t="str">
        <f>IF(E605="/","",IF(C605="cd",IF(D605=1,VLOOKUP(F604,$E$1:F604,2,FALSE),E604),F604))</f>
        <v>/jbt/bbm/tvqh/vjdjl/nzpvt/bnt/gjdqwnd/gnnnslbh/vdjzwgz/</v>
      </c>
      <c r="G605" t="str">
        <f t="shared" si="66"/>
        <v/>
      </c>
      <c r="H605" t="str">
        <f t="shared" si="67"/>
        <v/>
      </c>
      <c r="I605" t="str">
        <f t="shared" si="68"/>
        <v/>
      </c>
    </row>
    <row r="606" spans="1:9" ht="17" x14ac:dyDescent="0.25">
      <c r="A606" s="3" t="s">
        <v>3</v>
      </c>
      <c r="B606">
        <f t="shared" si="63"/>
        <v>1</v>
      </c>
      <c r="C606" t="str">
        <f t="shared" si="64"/>
        <v>ls</v>
      </c>
      <c r="D606">
        <f t="shared" si="65"/>
        <v>0</v>
      </c>
      <c r="E606" t="str" cm="1">
        <f t="array" ref="E606">_xlfn.IFS(C606="cd",IF(RIGHT(A606,2)=" /","/",IF(D606=1,F605,E605&amp;RIGHT(A606,LEN(A606)-5)&amp;"/")),TRUE,E605)</f>
        <v>/jbt/bbm/tvqh/vjdjl/nzpvt/bnt/gjdqwnd/gnnnslbh/vdjzwgz/zslhwc/</v>
      </c>
      <c r="F606" t="str">
        <f>IF(E606="/","",IF(C606="cd",IF(D606=1,VLOOKUP(F605,$E$1:F605,2,FALSE),E605),F605))</f>
        <v>/jbt/bbm/tvqh/vjdjl/nzpvt/bnt/gjdqwnd/gnnnslbh/vdjzwgz/</v>
      </c>
      <c r="G606" t="str">
        <f t="shared" si="66"/>
        <v/>
      </c>
      <c r="H606" t="str">
        <f t="shared" si="67"/>
        <v/>
      </c>
      <c r="I606" t="str">
        <f t="shared" si="68"/>
        <v/>
      </c>
    </row>
    <row r="607" spans="1:9" ht="17" x14ac:dyDescent="0.25">
      <c r="A607" s="3" t="s">
        <v>338</v>
      </c>
      <c r="B607">
        <f t="shared" si="63"/>
        <v>0</v>
      </c>
      <c r="C607" t="str">
        <f t="shared" si="64"/>
        <v/>
      </c>
      <c r="D607">
        <f t="shared" si="65"/>
        <v>0</v>
      </c>
      <c r="E607" t="str" cm="1">
        <f t="array" ref="E607">_xlfn.IFS(C607="cd",IF(RIGHT(A607,2)=" /","/",IF(D607=1,F606,E606&amp;RIGHT(A607,LEN(A607)-5)&amp;"/")),TRUE,E606)</f>
        <v>/jbt/bbm/tvqh/vjdjl/nzpvt/bnt/gjdqwnd/gnnnslbh/vdjzwgz/zslhwc/</v>
      </c>
      <c r="F607" t="str">
        <f>IF(E607="/","",IF(C607="cd",IF(D607=1,VLOOKUP(F606,$E$1:F606,2,FALSE),E606),F606))</f>
        <v>/jbt/bbm/tvqh/vjdjl/nzpvt/bnt/gjdqwnd/gnnnslbh/vdjzwgz/</v>
      </c>
      <c r="G607" t="str">
        <f t="shared" si="66"/>
        <v>/jbt/bbm/tvqh/vjdjl/nzpvt/bnt/gjdqwnd/gnnnslbh/vdjzwgz/zslhwc/lmhbnvzc</v>
      </c>
      <c r="H607" t="str">
        <f t="shared" si="67"/>
        <v/>
      </c>
      <c r="I607" t="str">
        <f t="shared" si="68"/>
        <v/>
      </c>
    </row>
    <row r="608" spans="1:9" ht="17" x14ac:dyDescent="0.25">
      <c r="A608" s="3" t="s">
        <v>339</v>
      </c>
      <c r="B608">
        <f t="shared" si="63"/>
        <v>1</v>
      </c>
      <c r="C608" t="str">
        <f t="shared" si="64"/>
        <v>cd</v>
      </c>
      <c r="D608">
        <f t="shared" si="65"/>
        <v>0</v>
      </c>
      <c r="E608" t="str" cm="1">
        <f t="array" ref="E608">_xlfn.IFS(C608="cd",IF(RIGHT(A608,2)=" /","/",IF(D608=1,F607,E607&amp;RIGHT(A608,LEN(A608)-5)&amp;"/")),TRUE,E607)</f>
        <v>/jbt/bbm/tvqh/vjdjl/nzpvt/bnt/gjdqwnd/gnnnslbh/vdjzwgz/zslhwc/lmhbnvzc/</v>
      </c>
      <c r="F608" t="str">
        <f>IF(E608="/","",IF(C608="cd",IF(D608=1,VLOOKUP(F607,$E$1:F607,2,FALSE),E607),F607))</f>
        <v>/jbt/bbm/tvqh/vjdjl/nzpvt/bnt/gjdqwnd/gnnnslbh/vdjzwgz/zslhwc/</v>
      </c>
      <c r="G608" t="str">
        <f t="shared" si="66"/>
        <v/>
      </c>
      <c r="H608" t="str">
        <f t="shared" si="67"/>
        <v/>
      </c>
      <c r="I608" t="str">
        <f t="shared" si="68"/>
        <v/>
      </c>
    </row>
    <row r="609" spans="1:9" ht="17" x14ac:dyDescent="0.25">
      <c r="A609" s="3" t="s">
        <v>3</v>
      </c>
      <c r="B609">
        <f t="shared" si="63"/>
        <v>1</v>
      </c>
      <c r="C609" t="str">
        <f t="shared" si="64"/>
        <v>ls</v>
      </c>
      <c r="D609">
        <f t="shared" si="65"/>
        <v>0</v>
      </c>
      <c r="E609" t="str" cm="1">
        <f t="array" ref="E609">_xlfn.IFS(C609="cd",IF(RIGHT(A609,2)=" /","/",IF(D609=1,F608,E608&amp;RIGHT(A609,LEN(A609)-5)&amp;"/")),TRUE,E608)</f>
        <v>/jbt/bbm/tvqh/vjdjl/nzpvt/bnt/gjdqwnd/gnnnslbh/vdjzwgz/zslhwc/lmhbnvzc/</v>
      </c>
      <c r="F609" t="str">
        <f>IF(E609="/","",IF(C609="cd",IF(D609=1,VLOOKUP(F608,$E$1:F608,2,FALSE),E608),F608))</f>
        <v>/jbt/bbm/tvqh/vjdjl/nzpvt/bnt/gjdqwnd/gnnnslbh/vdjzwgz/zslhwc/</v>
      </c>
      <c r="G609" t="str">
        <f t="shared" si="66"/>
        <v/>
      </c>
      <c r="H609" t="str">
        <f t="shared" si="67"/>
        <v/>
      </c>
      <c r="I609" t="str">
        <f t="shared" si="68"/>
        <v/>
      </c>
    </row>
    <row r="610" spans="1:9" ht="17" x14ac:dyDescent="0.25">
      <c r="A610" s="3" t="s">
        <v>340</v>
      </c>
      <c r="B610">
        <f t="shared" si="63"/>
        <v>0</v>
      </c>
      <c r="C610" t="str">
        <f t="shared" si="64"/>
        <v/>
      </c>
      <c r="D610">
        <f t="shared" si="65"/>
        <v>0</v>
      </c>
      <c r="E610" t="str" cm="1">
        <f t="array" ref="E610">_xlfn.IFS(C610="cd",IF(RIGHT(A610,2)=" /","/",IF(D610=1,F609,E609&amp;RIGHT(A610,LEN(A610)-5)&amp;"/")),TRUE,E609)</f>
        <v>/jbt/bbm/tvqh/vjdjl/nzpvt/bnt/gjdqwnd/gnnnslbh/vdjzwgz/zslhwc/lmhbnvzc/</v>
      </c>
      <c r="F610" t="str">
        <f>IF(E610="/","",IF(C610="cd",IF(D610=1,VLOOKUP(F609,$E$1:F609,2,FALSE),E609),F609))</f>
        <v>/jbt/bbm/tvqh/vjdjl/nzpvt/bnt/gjdqwnd/gnnnslbh/vdjzwgz/zslhwc/</v>
      </c>
      <c r="G610" t="str">
        <f t="shared" si="66"/>
        <v/>
      </c>
      <c r="H610" t="str">
        <f t="shared" si="67"/>
        <v>/jbt/bbm/tvqh/vjdjl/nzpvt/bnt/gjdqwnd/gnnnslbh/vdjzwgz/zslhwc/lmhbnvzc/pfqcbp.jmd</v>
      </c>
      <c r="I610">
        <f t="shared" si="68"/>
        <v>316145</v>
      </c>
    </row>
    <row r="611" spans="1:9" ht="17" x14ac:dyDescent="0.25">
      <c r="A611" s="3" t="s">
        <v>24</v>
      </c>
      <c r="B611">
        <f t="shared" si="63"/>
        <v>1</v>
      </c>
      <c r="C611" t="str">
        <f t="shared" si="64"/>
        <v>cd</v>
      </c>
      <c r="D611">
        <f t="shared" si="65"/>
        <v>1</v>
      </c>
      <c r="E611" t="str" cm="1">
        <f t="array" ref="E611">_xlfn.IFS(C611="cd",IF(RIGHT(A611,2)=" /","/",IF(D611=1,F610,E610&amp;RIGHT(A611,LEN(A611)-5)&amp;"/")),TRUE,E610)</f>
        <v>/jbt/bbm/tvqh/vjdjl/nzpvt/bnt/gjdqwnd/gnnnslbh/vdjzwgz/zslhwc/</v>
      </c>
      <c r="F611" t="str">
        <f>IF(E611="/","",IF(C611="cd",IF(D611=1,VLOOKUP(F610,$E$1:F610,2,FALSE),E610),F610))</f>
        <v>/jbt/bbm/tvqh/vjdjl/nzpvt/bnt/gjdqwnd/gnnnslbh/vdjzwgz/</v>
      </c>
      <c r="G611" t="str">
        <f t="shared" si="66"/>
        <v/>
      </c>
      <c r="H611" t="str">
        <f t="shared" si="67"/>
        <v/>
      </c>
      <c r="I611" t="str">
        <f t="shared" si="68"/>
        <v/>
      </c>
    </row>
    <row r="612" spans="1:9" ht="17" x14ac:dyDescent="0.25">
      <c r="A612" s="3" t="s">
        <v>24</v>
      </c>
      <c r="B612">
        <f t="shared" si="63"/>
        <v>1</v>
      </c>
      <c r="C612" t="str">
        <f t="shared" si="64"/>
        <v>cd</v>
      </c>
      <c r="D612">
        <f t="shared" si="65"/>
        <v>1</v>
      </c>
      <c r="E612" t="str" cm="1">
        <f t="array" ref="E612">_xlfn.IFS(C612="cd",IF(RIGHT(A612,2)=" /","/",IF(D612=1,F611,E611&amp;RIGHT(A612,LEN(A612)-5)&amp;"/")),TRUE,E611)</f>
        <v>/jbt/bbm/tvqh/vjdjl/nzpvt/bnt/gjdqwnd/gnnnslbh/vdjzwgz/</v>
      </c>
      <c r="F612" t="str">
        <f>IF(E612="/","",IF(C612="cd",IF(D612=1,VLOOKUP(F611,$E$1:F611,2,FALSE),E611),F611))</f>
        <v>/jbt/bbm/tvqh/vjdjl/nzpvt/bnt/gjdqwnd/gnnnslbh/</v>
      </c>
      <c r="G612" t="str">
        <f t="shared" si="66"/>
        <v/>
      </c>
      <c r="H612" t="str">
        <f t="shared" si="67"/>
        <v/>
      </c>
      <c r="I612" t="str">
        <f t="shared" si="68"/>
        <v/>
      </c>
    </row>
    <row r="613" spans="1:9" ht="17" x14ac:dyDescent="0.25">
      <c r="A613" s="3" t="s">
        <v>24</v>
      </c>
      <c r="B613">
        <f t="shared" si="63"/>
        <v>1</v>
      </c>
      <c r="C613" t="str">
        <f t="shared" si="64"/>
        <v>cd</v>
      </c>
      <c r="D613">
        <f t="shared" si="65"/>
        <v>1</v>
      </c>
      <c r="E613" t="str" cm="1">
        <f t="array" ref="E613">_xlfn.IFS(C613="cd",IF(RIGHT(A613,2)=" /","/",IF(D613=1,F612,E612&amp;RIGHT(A613,LEN(A613)-5)&amp;"/")),TRUE,E612)</f>
        <v>/jbt/bbm/tvqh/vjdjl/nzpvt/bnt/gjdqwnd/gnnnslbh/</v>
      </c>
      <c r="F613" t="str">
        <f>IF(E613="/","",IF(C613="cd",IF(D613=1,VLOOKUP(F612,$E$1:F612,2,FALSE),E612),F612))</f>
        <v>/jbt/bbm/tvqh/vjdjl/nzpvt/bnt/gjdqwnd/</v>
      </c>
      <c r="G613" t="str">
        <f t="shared" si="66"/>
        <v/>
      </c>
      <c r="H613" t="str">
        <f t="shared" si="67"/>
        <v/>
      </c>
      <c r="I613" t="str">
        <f t="shared" si="68"/>
        <v/>
      </c>
    </row>
    <row r="614" spans="1:9" ht="17" x14ac:dyDescent="0.25">
      <c r="A614" s="3" t="s">
        <v>24</v>
      </c>
      <c r="B614">
        <f t="shared" si="63"/>
        <v>1</v>
      </c>
      <c r="C614" t="str">
        <f t="shared" si="64"/>
        <v>cd</v>
      </c>
      <c r="D614">
        <f t="shared" si="65"/>
        <v>1</v>
      </c>
      <c r="E614" t="str" cm="1">
        <f t="array" ref="E614">_xlfn.IFS(C614="cd",IF(RIGHT(A614,2)=" /","/",IF(D614=1,F613,E613&amp;RIGHT(A614,LEN(A614)-5)&amp;"/")),TRUE,E613)</f>
        <v>/jbt/bbm/tvqh/vjdjl/nzpvt/bnt/gjdqwnd/</v>
      </c>
      <c r="F614" t="str">
        <f>IF(E614="/","",IF(C614="cd",IF(D614=1,VLOOKUP(F613,$E$1:F613,2,FALSE),E613),F613))</f>
        <v>/jbt/bbm/tvqh/vjdjl/nzpvt/bnt/</v>
      </c>
      <c r="G614" t="str">
        <f t="shared" si="66"/>
        <v/>
      </c>
      <c r="H614" t="str">
        <f t="shared" si="67"/>
        <v/>
      </c>
      <c r="I614" t="str">
        <f t="shared" si="68"/>
        <v/>
      </c>
    </row>
    <row r="615" spans="1:9" ht="17" x14ac:dyDescent="0.25">
      <c r="A615" s="3" t="s">
        <v>341</v>
      </c>
      <c r="B615">
        <f t="shared" si="63"/>
        <v>1</v>
      </c>
      <c r="C615" t="str">
        <f t="shared" si="64"/>
        <v>cd</v>
      </c>
      <c r="D615">
        <f t="shared" si="65"/>
        <v>0</v>
      </c>
      <c r="E615" t="str" cm="1">
        <f t="array" ref="E615">_xlfn.IFS(C615="cd",IF(RIGHT(A615,2)=" /","/",IF(D615=1,F614,E614&amp;RIGHT(A615,LEN(A615)-5)&amp;"/")),TRUE,E614)</f>
        <v>/jbt/bbm/tvqh/vjdjl/nzpvt/bnt/gjdqwnd/nnnh/</v>
      </c>
      <c r="F615" t="str">
        <f>IF(E615="/","",IF(C615="cd",IF(D615=1,VLOOKUP(F614,$E$1:F614,2,FALSE),E614),F614))</f>
        <v>/jbt/bbm/tvqh/vjdjl/nzpvt/bnt/gjdqwnd/</v>
      </c>
      <c r="G615" t="str">
        <f t="shared" si="66"/>
        <v/>
      </c>
      <c r="H615" t="str">
        <f t="shared" si="67"/>
        <v/>
      </c>
      <c r="I615" t="str">
        <f t="shared" si="68"/>
        <v/>
      </c>
    </row>
    <row r="616" spans="1:9" ht="17" x14ac:dyDescent="0.25">
      <c r="A616" s="3" t="s">
        <v>3</v>
      </c>
      <c r="B616">
        <f t="shared" si="63"/>
        <v>1</v>
      </c>
      <c r="C616" t="str">
        <f t="shared" si="64"/>
        <v>ls</v>
      </c>
      <c r="D616">
        <f t="shared" si="65"/>
        <v>0</v>
      </c>
      <c r="E616" t="str" cm="1">
        <f t="array" ref="E616">_xlfn.IFS(C616="cd",IF(RIGHT(A616,2)=" /","/",IF(D616=1,F615,E615&amp;RIGHT(A616,LEN(A616)-5)&amp;"/")),TRUE,E615)</f>
        <v>/jbt/bbm/tvqh/vjdjl/nzpvt/bnt/gjdqwnd/nnnh/</v>
      </c>
      <c r="F616" t="str">
        <f>IF(E616="/","",IF(C616="cd",IF(D616=1,VLOOKUP(F615,$E$1:F615,2,FALSE),E615),F615))</f>
        <v>/jbt/bbm/tvqh/vjdjl/nzpvt/bnt/gjdqwnd/</v>
      </c>
      <c r="G616" t="str">
        <f t="shared" si="66"/>
        <v/>
      </c>
      <c r="H616" t="str">
        <f t="shared" si="67"/>
        <v/>
      </c>
      <c r="I616" t="str">
        <f t="shared" si="68"/>
        <v/>
      </c>
    </row>
    <row r="617" spans="1:9" ht="17" x14ac:dyDescent="0.25">
      <c r="A617" s="3" t="s">
        <v>342</v>
      </c>
      <c r="B617">
        <f t="shared" si="63"/>
        <v>0</v>
      </c>
      <c r="C617" t="str">
        <f t="shared" si="64"/>
        <v/>
      </c>
      <c r="D617">
        <f t="shared" si="65"/>
        <v>0</v>
      </c>
      <c r="E617" t="str" cm="1">
        <f t="array" ref="E617">_xlfn.IFS(C617="cd",IF(RIGHT(A617,2)=" /","/",IF(D617=1,F616,E616&amp;RIGHT(A617,LEN(A617)-5)&amp;"/")),TRUE,E616)</f>
        <v>/jbt/bbm/tvqh/vjdjl/nzpvt/bnt/gjdqwnd/nnnh/</v>
      </c>
      <c r="F617" t="str">
        <f>IF(E617="/","",IF(C617="cd",IF(D617=1,VLOOKUP(F616,$E$1:F616,2,FALSE),E616),F616))</f>
        <v>/jbt/bbm/tvqh/vjdjl/nzpvt/bnt/gjdqwnd/</v>
      </c>
      <c r="G617" t="str">
        <f t="shared" si="66"/>
        <v/>
      </c>
      <c r="H617" t="str">
        <f t="shared" si="67"/>
        <v>/jbt/bbm/tvqh/vjdjl/nzpvt/bnt/gjdqwnd/nnnh/wfp.lgp</v>
      </c>
      <c r="I617">
        <f t="shared" si="68"/>
        <v>247235</v>
      </c>
    </row>
    <row r="618" spans="1:9" ht="17" x14ac:dyDescent="0.25">
      <c r="A618" s="3" t="s">
        <v>24</v>
      </c>
      <c r="B618">
        <f t="shared" si="63"/>
        <v>1</v>
      </c>
      <c r="C618" t="str">
        <f t="shared" si="64"/>
        <v>cd</v>
      </c>
      <c r="D618">
        <f t="shared" si="65"/>
        <v>1</v>
      </c>
      <c r="E618" t="str" cm="1">
        <f t="array" ref="E618">_xlfn.IFS(C618="cd",IF(RIGHT(A618,2)=" /","/",IF(D618=1,F617,E617&amp;RIGHT(A618,LEN(A618)-5)&amp;"/")),TRUE,E617)</f>
        <v>/jbt/bbm/tvqh/vjdjl/nzpvt/bnt/gjdqwnd/</v>
      </c>
      <c r="F618" t="str">
        <f>IF(E618="/","",IF(C618="cd",IF(D618=1,VLOOKUP(F617,$E$1:F617,2,FALSE),E617),F617))</f>
        <v>/jbt/bbm/tvqh/vjdjl/nzpvt/bnt/</v>
      </c>
      <c r="G618" t="str">
        <f t="shared" si="66"/>
        <v/>
      </c>
      <c r="H618" t="str">
        <f t="shared" si="67"/>
        <v/>
      </c>
      <c r="I618" t="str">
        <f t="shared" si="68"/>
        <v/>
      </c>
    </row>
    <row r="619" spans="1:9" ht="17" x14ac:dyDescent="0.25">
      <c r="A619" s="3" t="s">
        <v>24</v>
      </c>
      <c r="B619">
        <f t="shared" si="63"/>
        <v>1</v>
      </c>
      <c r="C619" t="str">
        <f t="shared" si="64"/>
        <v>cd</v>
      </c>
      <c r="D619">
        <f t="shared" si="65"/>
        <v>1</v>
      </c>
      <c r="E619" t="str" cm="1">
        <f t="array" ref="E619">_xlfn.IFS(C619="cd",IF(RIGHT(A619,2)=" /","/",IF(D619=1,F618,E618&amp;RIGHT(A619,LEN(A619)-5)&amp;"/")),TRUE,E618)</f>
        <v>/jbt/bbm/tvqh/vjdjl/nzpvt/bnt/</v>
      </c>
      <c r="F619" t="str">
        <f>IF(E619="/","",IF(C619="cd",IF(D619=1,VLOOKUP(F618,$E$1:F618,2,FALSE),E618),F618))</f>
        <v>/jbt/bbm/tvqh/vjdjl/nzpvt/</v>
      </c>
      <c r="G619" t="str">
        <f t="shared" si="66"/>
        <v/>
      </c>
      <c r="H619" t="str">
        <f t="shared" si="67"/>
        <v/>
      </c>
      <c r="I619" t="str">
        <f t="shared" si="68"/>
        <v/>
      </c>
    </row>
    <row r="620" spans="1:9" ht="17" x14ac:dyDescent="0.25">
      <c r="A620" s="3" t="s">
        <v>343</v>
      </c>
      <c r="B620">
        <f t="shared" si="63"/>
        <v>1</v>
      </c>
      <c r="C620" t="str">
        <f t="shared" si="64"/>
        <v>cd</v>
      </c>
      <c r="D620">
        <f t="shared" si="65"/>
        <v>0</v>
      </c>
      <c r="E620" t="str" cm="1">
        <f t="array" ref="E620">_xlfn.IFS(C620="cd",IF(RIGHT(A620,2)=" /","/",IF(D620=1,F619,E619&amp;RIGHT(A620,LEN(A620)-5)&amp;"/")),TRUE,E619)</f>
        <v>/jbt/bbm/tvqh/vjdjl/nzpvt/bnt/rwr/</v>
      </c>
      <c r="F620" t="str">
        <f>IF(E620="/","",IF(C620="cd",IF(D620=1,VLOOKUP(F619,$E$1:F619,2,FALSE),E619),F619))</f>
        <v>/jbt/bbm/tvqh/vjdjl/nzpvt/bnt/</v>
      </c>
      <c r="G620" t="str">
        <f t="shared" si="66"/>
        <v/>
      </c>
      <c r="H620" t="str">
        <f t="shared" si="67"/>
        <v/>
      </c>
      <c r="I620" t="str">
        <f t="shared" si="68"/>
        <v/>
      </c>
    </row>
    <row r="621" spans="1:9" ht="17" x14ac:dyDescent="0.25">
      <c r="A621" s="3" t="s">
        <v>3</v>
      </c>
      <c r="B621">
        <f t="shared" si="63"/>
        <v>1</v>
      </c>
      <c r="C621" t="str">
        <f t="shared" si="64"/>
        <v>ls</v>
      </c>
      <c r="D621">
        <f t="shared" si="65"/>
        <v>0</v>
      </c>
      <c r="E621" t="str" cm="1">
        <f t="array" ref="E621">_xlfn.IFS(C621="cd",IF(RIGHT(A621,2)=" /","/",IF(D621=1,F620,E620&amp;RIGHT(A621,LEN(A621)-5)&amp;"/")),TRUE,E620)</f>
        <v>/jbt/bbm/tvqh/vjdjl/nzpvt/bnt/rwr/</v>
      </c>
      <c r="F621" t="str">
        <f>IF(E621="/","",IF(C621="cd",IF(D621=1,VLOOKUP(F620,$E$1:F620,2,FALSE),E620),F620))</f>
        <v>/jbt/bbm/tvqh/vjdjl/nzpvt/bnt/</v>
      </c>
      <c r="G621" t="str">
        <f t="shared" si="66"/>
        <v/>
      </c>
      <c r="H621" t="str">
        <f t="shared" si="67"/>
        <v/>
      </c>
      <c r="I621" t="str">
        <f t="shared" si="68"/>
        <v/>
      </c>
    </row>
    <row r="622" spans="1:9" ht="17" x14ac:dyDescent="0.25">
      <c r="A622" s="3" t="s">
        <v>344</v>
      </c>
      <c r="B622">
        <f t="shared" si="63"/>
        <v>0</v>
      </c>
      <c r="C622" t="str">
        <f t="shared" si="64"/>
        <v/>
      </c>
      <c r="D622">
        <f t="shared" si="65"/>
        <v>0</v>
      </c>
      <c r="E622" t="str" cm="1">
        <f t="array" ref="E622">_xlfn.IFS(C622="cd",IF(RIGHT(A622,2)=" /","/",IF(D622=1,F621,E621&amp;RIGHT(A622,LEN(A622)-5)&amp;"/")),TRUE,E621)</f>
        <v>/jbt/bbm/tvqh/vjdjl/nzpvt/bnt/rwr/</v>
      </c>
      <c r="F622" t="str">
        <f>IF(E622="/","",IF(C622="cd",IF(D622=1,VLOOKUP(F621,$E$1:F621,2,FALSE),E621),F621))</f>
        <v>/jbt/bbm/tvqh/vjdjl/nzpvt/bnt/</v>
      </c>
      <c r="G622" t="str">
        <f t="shared" si="66"/>
        <v/>
      </c>
      <c r="H622" t="str">
        <f t="shared" si="67"/>
        <v>/jbt/bbm/tvqh/vjdjl/nzpvt/bnt/rwr/jqncsgtz.srj</v>
      </c>
      <c r="I622">
        <f t="shared" si="68"/>
        <v>117412</v>
      </c>
    </row>
    <row r="623" spans="1:9" ht="17" x14ac:dyDescent="0.25">
      <c r="A623" s="3" t="s">
        <v>24</v>
      </c>
      <c r="B623">
        <f t="shared" si="63"/>
        <v>1</v>
      </c>
      <c r="C623" t="str">
        <f t="shared" si="64"/>
        <v>cd</v>
      </c>
      <c r="D623">
        <f t="shared" si="65"/>
        <v>1</v>
      </c>
      <c r="E623" t="str" cm="1">
        <f t="array" ref="E623">_xlfn.IFS(C623="cd",IF(RIGHT(A623,2)=" /","/",IF(D623=1,F622,E622&amp;RIGHT(A623,LEN(A623)-5)&amp;"/")),TRUE,E622)</f>
        <v>/jbt/bbm/tvqh/vjdjl/nzpvt/bnt/</v>
      </c>
      <c r="F623" t="str">
        <f>IF(E623="/","",IF(C623="cd",IF(D623=1,VLOOKUP(F622,$E$1:F622,2,FALSE),E622),F622))</f>
        <v>/jbt/bbm/tvqh/vjdjl/nzpvt/</v>
      </c>
      <c r="G623" t="str">
        <f t="shared" si="66"/>
        <v/>
      </c>
      <c r="H623" t="str">
        <f t="shared" si="67"/>
        <v/>
      </c>
      <c r="I623" t="str">
        <f t="shared" si="68"/>
        <v/>
      </c>
    </row>
    <row r="624" spans="1:9" ht="17" x14ac:dyDescent="0.25">
      <c r="A624" s="3" t="s">
        <v>345</v>
      </c>
      <c r="B624">
        <f t="shared" si="63"/>
        <v>1</v>
      </c>
      <c r="C624" t="str">
        <f t="shared" si="64"/>
        <v>cd</v>
      </c>
      <c r="D624">
        <f t="shared" si="65"/>
        <v>0</v>
      </c>
      <c r="E624" t="str" cm="1">
        <f t="array" ref="E624">_xlfn.IFS(C624="cd",IF(RIGHT(A624,2)=" /","/",IF(D624=1,F623,E623&amp;RIGHT(A624,LEN(A624)-5)&amp;"/")),TRUE,E623)</f>
        <v>/jbt/bbm/tvqh/vjdjl/nzpvt/bnt/tfvgnz/</v>
      </c>
      <c r="F624" t="str">
        <f>IF(E624="/","",IF(C624="cd",IF(D624=1,VLOOKUP(F623,$E$1:F623,2,FALSE),E623),F623))</f>
        <v>/jbt/bbm/tvqh/vjdjl/nzpvt/bnt/</v>
      </c>
      <c r="G624" t="str">
        <f t="shared" si="66"/>
        <v/>
      </c>
      <c r="H624" t="str">
        <f t="shared" si="67"/>
        <v/>
      </c>
      <c r="I624" t="str">
        <f t="shared" si="68"/>
        <v/>
      </c>
    </row>
    <row r="625" spans="1:9" ht="17" x14ac:dyDescent="0.25">
      <c r="A625" s="3" t="s">
        <v>3</v>
      </c>
      <c r="B625">
        <f t="shared" si="63"/>
        <v>1</v>
      </c>
      <c r="C625" t="str">
        <f t="shared" si="64"/>
        <v>ls</v>
      </c>
      <c r="D625">
        <f t="shared" si="65"/>
        <v>0</v>
      </c>
      <c r="E625" t="str" cm="1">
        <f t="array" ref="E625">_xlfn.IFS(C625="cd",IF(RIGHT(A625,2)=" /","/",IF(D625=1,F624,E624&amp;RIGHT(A625,LEN(A625)-5)&amp;"/")),TRUE,E624)</f>
        <v>/jbt/bbm/tvqh/vjdjl/nzpvt/bnt/tfvgnz/</v>
      </c>
      <c r="F625" t="str">
        <f>IF(E625="/","",IF(C625="cd",IF(D625=1,VLOOKUP(F624,$E$1:F624,2,FALSE),E624),F624))</f>
        <v>/jbt/bbm/tvqh/vjdjl/nzpvt/bnt/</v>
      </c>
      <c r="G625" t="str">
        <f t="shared" si="66"/>
        <v/>
      </c>
      <c r="H625" t="str">
        <f t="shared" si="67"/>
        <v/>
      </c>
      <c r="I625" t="str">
        <f t="shared" si="68"/>
        <v/>
      </c>
    </row>
    <row r="626" spans="1:9" ht="17" x14ac:dyDescent="0.25">
      <c r="A626" s="3" t="s">
        <v>346</v>
      </c>
      <c r="B626">
        <f t="shared" si="63"/>
        <v>0</v>
      </c>
      <c r="C626" t="str">
        <f t="shared" si="64"/>
        <v/>
      </c>
      <c r="D626">
        <f t="shared" si="65"/>
        <v>0</v>
      </c>
      <c r="E626" t="str" cm="1">
        <f t="array" ref="E626">_xlfn.IFS(C626="cd",IF(RIGHT(A626,2)=" /","/",IF(D626=1,F625,E625&amp;RIGHT(A626,LEN(A626)-5)&amp;"/")),TRUE,E625)</f>
        <v>/jbt/bbm/tvqh/vjdjl/nzpvt/bnt/tfvgnz/</v>
      </c>
      <c r="F626" t="str">
        <f>IF(E626="/","",IF(C626="cd",IF(D626=1,VLOOKUP(F625,$E$1:F625,2,FALSE),E625),F625))</f>
        <v>/jbt/bbm/tvqh/vjdjl/nzpvt/bnt/</v>
      </c>
      <c r="G626" t="str">
        <f t="shared" si="66"/>
        <v/>
      </c>
      <c r="H626" t="str">
        <f t="shared" si="67"/>
        <v>/jbt/bbm/tvqh/vjdjl/nzpvt/bnt/tfvgnz/drcmppfs</v>
      </c>
      <c r="I626">
        <f t="shared" si="68"/>
        <v>301735</v>
      </c>
    </row>
    <row r="627" spans="1:9" ht="17" x14ac:dyDescent="0.25">
      <c r="A627" s="3" t="s">
        <v>24</v>
      </c>
      <c r="B627">
        <f t="shared" si="63"/>
        <v>1</v>
      </c>
      <c r="C627" t="str">
        <f t="shared" si="64"/>
        <v>cd</v>
      </c>
      <c r="D627">
        <f t="shared" si="65"/>
        <v>1</v>
      </c>
      <c r="E627" t="str" cm="1">
        <f t="array" ref="E627">_xlfn.IFS(C627="cd",IF(RIGHT(A627,2)=" /","/",IF(D627=1,F626,E626&amp;RIGHT(A627,LEN(A627)-5)&amp;"/")),TRUE,E626)</f>
        <v>/jbt/bbm/tvqh/vjdjl/nzpvt/bnt/</v>
      </c>
      <c r="F627" t="str">
        <f>IF(E627="/","",IF(C627="cd",IF(D627=1,VLOOKUP(F626,$E$1:F626,2,FALSE),E626),F626))</f>
        <v>/jbt/bbm/tvqh/vjdjl/nzpvt/</v>
      </c>
      <c r="G627" t="str">
        <f t="shared" si="66"/>
        <v/>
      </c>
      <c r="H627" t="str">
        <f t="shared" si="67"/>
        <v/>
      </c>
      <c r="I627" t="str">
        <f t="shared" si="68"/>
        <v/>
      </c>
    </row>
    <row r="628" spans="1:9" ht="17" x14ac:dyDescent="0.25">
      <c r="A628" s="3" t="s">
        <v>347</v>
      </c>
      <c r="B628">
        <f t="shared" si="63"/>
        <v>1</v>
      </c>
      <c r="C628" t="str">
        <f t="shared" si="64"/>
        <v>cd</v>
      </c>
      <c r="D628">
        <f t="shared" si="65"/>
        <v>0</v>
      </c>
      <c r="E628" t="str" cm="1">
        <f t="array" ref="E628">_xlfn.IFS(C628="cd",IF(RIGHT(A628,2)=" /","/",IF(D628=1,F627,E627&amp;RIGHT(A628,LEN(A628)-5)&amp;"/")),TRUE,E627)</f>
        <v>/jbt/bbm/tvqh/vjdjl/nzpvt/bnt/ztpflr/</v>
      </c>
      <c r="F628" t="str">
        <f>IF(E628="/","",IF(C628="cd",IF(D628=1,VLOOKUP(F627,$E$1:F627,2,FALSE),E627),F627))</f>
        <v>/jbt/bbm/tvqh/vjdjl/nzpvt/bnt/</v>
      </c>
      <c r="G628" t="str">
        <f t="shared" si="66"/>
        <v/>
      </c>
      <c r="H628" t="str">
        <f t="shared" si="67"/>
        <v/>
      </c>
      <c r="I628" t="str">
        <f t="shared" si="68"/>
        <v/>
      </c>
    </row>
    <row r="629" spans="1:9" ht="17" x14ac:dyDescent="0.25">
      <c r="A629" s="3" t="s">
        <v>3</v>
      </c>
      <c r="B629">
        <f t="shared" si="63"/>
        <v>1</v>
      </c>
      <c r="C629" t="str">
        <f t="shared" si="64"/>
        <v>ls</v>
      </c>
      <c r="D629">
        <f t="shared" si="65"/>
        <v>0</v>
      </c>
      <c r="E629" t="str" cm="1">
        <f t="array" ref="E629">_xlfn.IFS(C629="cd",IF(RIGHT(A629,2)=" /","/",IF(D629=1,F628,E628&amp;RIGHT(A629,LEN(A629)-5)&amp;"/")),TRUE,E628)</f>
        <v>/jbt/bbm/tvqh/vjdjl/nzpvt/bnt/ztpflr/</v>
      </c>
      <c r="F629" t="str">
        <f>IF(E629="/","",IF(C629="cd",IF(D629=1,VLOOKUP(F628,$E$1:F628,2,FALSE),E628),F628))</f>
        <v>/jbt/bbm/tvqh/vjdjl/nzpvt/bnt/</v>
      </c>
      <c r="G629" t="str">
        <f t="shared" si="66"/>
        <v/>
      </c>
      <c r="H629" t="str">
        <f t="shared" si="67"/>
        <v/>
      </c>
      <c r="I629" t="str">
        <f t="shared" si="68"/>
        <v/>
      </c>
    </row>
    <row r="630" spans="1:9" ht="17" x14ac:dyDescent="0.25">
      <c r="A630" s="3" t="s">
        <v>348</v>
      </c>
      <c r="B630">
        <f t="shared" si="63"/>
        <v>0</v>
      </c>
      <c r="C630" t="str">
        <f t="shared" si="64"/>
        <v/>
      </c>
      <c r="D630">
        <f t="shared" si="65"/>
        <v>0</v>
      </c>
      <c r="E630" t="str" cm="1">
        <f t="array" ref="E630">_xlfn.IFS(C630="cd",IF(RIGHT(A630,2)=" /","/",IF(D630=1,F629,E629&amp;RIGHT(A630,LEN(A630)-5)&amp;"/")),TRUE,E629)</f>
        <v>/jbt/bbm/tvqh/vjdjl/nzpvt/bnt/ztpflr/</v>
      </c>
      <c r="F630" t="str">
        <f>IF(E630="/","",IF(C630="cd",IF(D630=1,VLOOKUP(F629,$E$1:F629,2,FALSE),E629),F629))</f>
        <v>/jbt/bbm/tvqh/vjdjl/nzpvt/bnt/</v>
      </c>
      <c r="G630" t="str">
        <f t="shared" si="66"/>
        <v>/jbt/bbm/tvqh/vjdjl/nzpvt/bnt/ztpflr/pfscczq</v>
      </c>
      <c r="H630" t="str">
        <f t="shared" si="67"/>
        <v/>
      </c>
      <c r="I630" t="str">
        <f t="shared" si="68"/>
        <v/>
      </c>
    </row>
    <row r="631" spans="1:9" ht="17" x14ac:dyDescent="0.25">
      <c r="A631" s="3" t="s">
        <v>349</v>
      </c>
      <c r="B631">
        <f t="shared" si="63"/>
        <v>1</v>
      </c>
      <c r="C631" t="str">
        <f t="shared" si="64"/>
        <v>cd</v>
      </c>
      <c r="D631">
        <f t="shared" si="65"/>
        <v>0</v>
      </c>
      <c r="E631" t="str" cm="1">
        <f t="array" ref="E631">_xlfn.IFS(C631="cd",IF(RIGHT(A631,2)=" /","/",IF(D631=1,F630,E630&amp;RIGHT(A631,LEN(A631)-5)&amp;"/")),TRUE,E630)</f>
        <v>/jbt/bbm/tvqh/vjdjl/nzpvt/bnt/ztpflr/pfscczq/</v>
      </c>
      <c r="F631" t="str">
        <f>IF(E631="/","",IF(C631="cd",IF(D631=1,VLOOKUP(F630,$E$1:F630,2,FALSE),E630),F630))</f>
        <v>/jbt/bbm/tvqh/vjdjl/nzpvt/bnt/ztpflr/</v>
      </c>
      <c r="G631" t="str">
        <f t="shared" si="66"/>
        <v/>
      </c>
      <c r="H631" t="str">
        <f t="shared" si="67"/>
        <v/>
      </c>
      <c r="I631" t="str">
        <f t="shared" si="68"/>
        <v/>
      </c>
    </row>
    <row r="632" spans="1:9" ht="17" x14ac:dyDescent="0.25">
      <c r="A632" s="3" t="s">
        <v>3</v>
      </c>
      <c r="B632">
        <f t="shared" si="63"/>
        <v>1</v>
      </c>
      <c r="C632" t="str">
        <f t="shared" si="64"/>
        <v>ls</v>
      </c>
      <c r="D632">
        <f t="shared" si="65"/>
        <v>0</v>
      </c>
      <c r="E632" t="str" cm="1">
        <f t="array" ref="E632">_xlfn.IFS(C632="cd",IF(RIGHT(A632,2)=" /","/",IF(D632=1,F631,E631&amp;RIGHT(A632,LEN(A632)-5)&amp;"/")),TRUE,E631)</f>
        <v>/jbt/bbm/tvqh/vjdjl/nzpvt/bnt/ztpflr/pfscczq/</v>
      </c>
      <c r="F632" t="str">
        <f>IF(E632="/","",IF(C632="cd",IF(D632=1,VLOOKUP(F631,$E$1:F631,2,FALSE),E631),F631))</f>
        <v>/jbt/bbm/tvqh/vjdjl/nzpvt/bnt/ztpflr/</v>
      </c>
      <c r="G632" t="str">
        <f t="shared" si="66"/>
        <v/>
      </c>
      <c r="H632" t="str">
        <f t="shared" si="67"/>
        <v/>
      </c>
      <c r="I632" t="str">
        <f t="shared" si="68"/>
        <v/>
      </c>
    </row>
    <row r="633" spans="1:9" ht="17" x14ac:dyDescent="0.25">
      <c r="A633" s="3" t="s">
        <v>350</v>
      </c>
      <c r="B633">
        <f t="shared" si="63"/>
        <v>0</v>
      </c>
      <c r="C633" t="str">
        <f t="shared" si="64"/>
        <v/>
      </c>
      <c r="D633">
        <f t="shared" si="65"/>
        <v>0</v>
      </c>
      <c r="E633" t="str" cm="1">
        <f t="array" ref="E633">_xlfn.IFS(C633="cd",IF(RIGHT(A633,2)=" /","/",IF(D633=1,F632,E632&amp;RIGHT(A633,LEN(A633)-5)&amp;"/")),TRUE,E632)</f>
        <v>/jbt/bbm/tvqh/vjdjl/nzpvt/bnt/ztpflr/pfscczq/</v>
      </c>
      <c r="F633" t="str">
        <f>IF(E633="/","",IF(C633="cd",IF(D633=1,VLOOKUP(F632,$E$1:F632,2,FALSE),E632),F632))</f>
        <v>/jbt/bbm/tvqh/vjdjl/nzpvt/bnt/ztpflr/</v>
      </c>
      <c r="G633" t="str">
        <f t="shared" si="66"/>
        <v/>
      </c>
      <c r="H633" t="str">
        <f t="shared" si="67"/>
        <v>/jbt/bbm/tvqh/vjdjl/nzpvt/bnt/ztpflr/pfscczq/mmwrjjg.snm</v>
      </c>
      <c r="I633">
        <f t="shared" si="68"/>
        <v>258369</v>
      </c>
    </row>
    <row r="634" spans="1:9" ht="17" x14ac:dyDescent="0.25">
      <c r="A634" s="3" t="s">
        <v>351</v>
      </c>
      <c r="B634">
        <f t="shared" si="63"/>
        <v>0</v>
      </c>
      <c r="C634" t="str">
        <f t="shared" si="64"/>
        <v/>
      </c>
      <c r="D634">
        <f t="shared" si="65"/>
        <v>0</v>
      </c>
      <c r="E634" t="str" cm="1">
        <f t="array" ref="E634">_xlfn.IFS(C634="cd",IF(RIGHT(A634,2)=" /","/",IF(D634=1,F633,E633&amp;RIGHT(A634,LEN(A634)-5)&amp;"/")),TRUE,E633)</f>
        <v>/jbt/bbm/tvqh/vjdjl/nzpvt/bnt/ztpflr/pfscczq/</v>
      </c>
      <c r="F634" t="str">
        <f>IF(E634="/","",IF(C634="cd",IF(D634=1,VLOOKUP(F633,$E$1:F633,2,FALSE),E633),F633))</f>
        <v>/jbt/bbm/tvqh/vjdjl/nzpvt/bnt/ztpflr/</v>
      </c>
      <c r="G634" t="str">
        <f t="shared" si="66"/>
        <v/>
      </c>
      <c r="H634" t="str">
        <f t="shared" si="67"/>
        <v>/jbt/bbm/tvqh/vjdjl/nzpvt/bnt/ztpflr/pfscczq/qrn.bws</v>
      </c>
      <c r="I634">
        <f t="shared" si="68"/>
        <v>208621</v>
      </c>
    </row>
    <row r="635" spans="1:9" ht="17" x14ac:dyDescent="0.25">
      <c r="A635" s="3" t="s">
        <v>24</v>
      </c>
      <c r="B635">
        <f t="shared" si="63"/>
        <v>1</v>
      </c>
      <c r="C635" t="str">
        <f t="shared" si="64"/>
        <v>cd</v>
      </c>
      <c r="D635">
        <f t="shared" si="65"/>
        <v>1</v>
      </c>
      <c r="E635" t="str" cm="1">
        <f t="array" ref="E635">_xlfn.IFS(C635="cd",IF(RIGHT(A635,2)=" /","/",IF(D635=1,F634,E634&amp;RIGHT(A635,LEN(A635)-5)&amp;"/")),TRUE,E634)</f>
        <v>/jbt/bbm/tvqh/vjdjl/nzpvt/bnt/ztpflr/</v>
      </c>
      <c r="F635" t="str">
        <f>IF(E635="/","",IF(C635="cd",IF(D635=1,VLOOKUP(F634,$E$1:F634,2,FALSE),E634),F634))</f>
        <v>/jbt/bbm/tvqh/vjdjl/nzpvt/bnt/</v>
      </c>
      <c r="G635" t="str">
        <f t="shared" si="66"/>
        <v/>
      </c>
      <c r="H635" t="str">
        <f t="shared" si="67"/>
        <v/>
      </c>
      <c r="I635" t="str">
        <f t="shared" si="68"/>
        <v/>
      </c>
    </row>
    <row r="636" spans="1:9" ht="17" x14ac:dyDescent="0.25">
      <c r="A636" s="3" t="s">
        <v>24</v>
      </c>
      <c r="B636">
        <f t="shared" si="63"/>
        <v>1</v>
      </c>
      <c r="C636" t="str">
        <f t="shared" si="64"/>
        <v>cd</v>
      </c>
      <c r="D636">
        <f t="shared" si="65"/>
        <v>1</v>
      </c>
      <c r="E636" t="str" cm="1">
        <f t="array" ref="E636">_xlfn.IFS(C636="cd",IF(RIGHT(A636,2)=" /","/",IF(D636=1,F635,E635&amp;RIGHT(A636,LEN(A636)-5)&amp;"/")),TRUE,E635)</f>
        <v>/jbt/bbm/tvqh/vjdjl/nzpvt/bnt/</v>
      </c>
      <c r="F636" t="str">
        <f>IF(E636="/","",IF(C636="cd",IF(D636=1,VLOOKUP(F635,$E$1:F635,2,FALSE),E635),F635))</f>
        <v>/jbt/bbm/tvqh/vjdjl/nzpvt/</v>
      </c>
      <c r="G636" t="str">
        <f t="shared" si="66"/>
        <v/>
      </c>
      <c r="H636" t="str">
        <f t="shared" si="67"/>
        <v/>
      </c>
      <c r="I636" t="str">
        <f t="shared" si="68"/>
        <v/>
      </c>
    </row>
    <row r="637" spans="1:9" ht="17" x14ac:dyDescent="0.25">
      <c r="A637" s="3" t="s">
        <v>24</v>
      </c>
      <c r="B637">
        <f t="shared" si="63"/>
        <v>1</v>
      </c>
      <c r="C637" t="str">
        <f t="shared" si="64"/>
        <v>cd</v>
      </c>
      <c r="D637">
        <f t="shared" si="65"/>
        <v>1</v>
      </c>
      <c r="E637" t="str" cm="1">
        <f t="array" ref="E637">_xlfn.IFS(C637="cd",IF(RIGHT(A637,2)=" /","/",IF(D637=1,F636,E636&amp;RIGHT(A637,LEN(A637)-5)&amp;"/")),TRUE,E636)</f>
        <v>/jbt/bbm/tvqh/vjdjl/nzpvt/</v>
      </c>
      <c r="F637" t="str">
        <f>IF(E637="/","",IF(C637="cd",IF(D637=1,VLOOKUP(F636,$E$1:F636,2,FALSE),E636),F636))</f>
        <v>/jbt/bbm/tvqh/vjdjl/</v>
      </c>
      <c r="G637" t="str">
        <f t="shared" si="66"/>
        <v/>
      </c>
      <c r="H637" t="str">
        <f t="shared" si="67"/>
        <v/>
      </c>
      <c r="I637" t="str">
        <f t="shared" si="68"/>
        <v/>
      </c>
    </row>
    <row r="638" spans="1:9" ht="17" x14ac:dyDescent="0.25">
      <c r="A638" s="3" t="s">
        <v>352</v>
      </c>
      <c r="B638">
        <f t="shared" si="63"/>
        <v>1</v>
      </c>
      <c r="C638" t="str">
        <f t="shared" si="64"/>
        <v>cd</v>
      </c>
      <c r="D638">
        <f t="shared" si="65"/>
        <v>0</v>
      </c>
      <c r="E638" t="str" cm="1">
        <f t="array" ref="E638">_xlfn.IFS(C638="cd",IF(RIGHT(A638,2)=" /","/",IF(D638=1,F637,E637&amp;RIGHT(A638,LEN(A638)-5)&amp;"/")),TRUE,E637)</f>
        <v>/jbt/bbm/tvqh/vjdjl/nzpvt/dtsr/</v>
      </c>
      <c r="F638" t="str">
        <f>IF(E638="/","",IF(C638="cd",IF(D638=1,VLOOKUP(F637,$E$1:F637,2,FALSE),E637),F637))</f>
        <v>/jbt/bbm/tvqh/vjdjl/nzpvt/</v>
      </c>
      <c r="G638" t="str">
        <f t="shared" si="66"/>
        <v/>
      </c>
      <c r="H638" t="str">
        <f t="shared" si="67"/>
        <v/>
      </c>
      <c r="I638" t="str">
        <f t="shared" si="68"/>
        <v/>
      </c>
    </row>
    <row r="639" spans="1:9" ht="17" x14ac:dyDescent="0.25">
      <c r="A639" s="3" t="s">
        <v>3</v>
      </c>
      <c r="B639">
        <f t="shared" si="63"/>
        <v>1</v>
      </c>
      <c r="C639" t="str">
        <f t="shared" si="64"/>
        <v>ls</v>
      </c>
      <c r="D639">
        <f t="shared" si="65"/>
        <v>0</v>
      </c>
      <c r="E639" t="str" cm="1">
        <f t="array" ref="E639">_xlfn.IFS(C639="cd",IF(RIGHT(A639,2)=" /","/",IF(D639=1,F638,E638&amp;RIGHT(A639,LEN(A639)-5)&amp;"/")),TRUE,E638)</f>
        <v>/jbt/bbm/tvqh/vjdjl/nzpvt/dtsr/</v>
      </c>
      <c r="F639" t="str">
        <f>IF(E639="/","",IF(C639="cd",IF(D639=1,VLOOKUP(F638,$E$1:F638,2,FALSE),E638),F638))</f>
        <v>/jbt/bbm/tvqh/vjdjl/nzpvt/</v>
      </c>
      <c r="G639" t="str">
        <f t="shared" si="66"/>
        <v/>
      </c>
      <c r="H639" t="str">
        <f t="shared" si="67"/>
        <v/>
      </c>
      <c r="I639" t="str">
        <f t="shared" si="68"/>
        <v/>
      </c>
    </row>
    <row r="640" spans="1:9" ht="17" x14ac:dyDescent="0.25">
      <c r="A640" s="3" t="s">
        <v>353</v>
      </c>
      <c r="B640">
        <f t="shared" si="63"/>
        <v>0</v>
      </c>
      <c r="C640" t="str">
        <f t="shared" si="64"/>
        <v/>
      </c>
      <c r="D640">
        <f t="shared" si="65"/>
        <v>0</v>
      </c>
      <c r="E640" t="str" cm="1">
        <f t="array" ref="E640">_xlfn.IFS(C640="cd",IF(RIGHT(A640,2)=" /","/",IF(D640=1,F639,E639&amp;RIGHT(A640,LEN(A640)-5)&amp;"/")),TRUE,E639)</f>
        <v>/jbt/bbm/tvqh/vjdjl/nzpvt/dtsr/</v>
      </c>
      <c r="F640" t="str">
        <f>IF(E640="/","",IF(C640="cd",IF(D640=1,VLOOKUP(F639,$E$1:F639,2,FALSE),E639),F639))</f>
        <v>/jbt/bbm/tvqh/vjdjl/nzpvt/</v>
      </c>
      <c r="G640" t="str">
        <f t="shared" si="66"/>
        <v/>
      </c>
      <c r="H640" t="str">
        <f t="shared" si="67"/>
        <v>/jbt/bbm/tvqh/vjdjl/nzpvt/dtsr/cdgn</v>
      </c>
      <c r="I640">
        <f t="shared" si="68"/>
        <v>226917</v>
      </c>
    </row>
    <row r="641" spans="1:9" ht="17" x14ac:dyDescent="0.25">
      <c r="A641" s="3" t="s">
        <v>354</v>
      </c>
      <c r="B641">
        <f t="shared" si="63"/>
        <v>0</v>
      </c>
      <c r="C641" t="str">
        <f t="shared" si="64"/>
        <v/>
      </c>
      <c r="D641">
        <f t="shared" si="65"/>
        <v>0</v>
      </c>
      <c r="E641" t="str" cm="1">
        <f t="array" ref="E641">_xlfn.IFS(C641="cd",IF(RIGHT(A641,2)=" /","/",IF(D641=1,F640,E640&amp;RIGHT(A641,LEN(A641)-5)&amp;"/")),TRUE,E640)</f>
        <v>/jbt/bbm/tvqh/vjdjl/nzpvt/dtsr/</v>
      </c>
      <c r="F641" t="str">
        <f>IF(E641="/","",IF(C641="cd",IF(D641=1,VLOOKUP(F640,$E$1:F640,2,FALSE),E640),F640))</f>
        <v>/jbt/bbm/tvqh/vjdjl/nzpvt/</v>
      </c>
      <c r="G641" t="str">
        <f t="shared" si="66"/>
        <v/>
      </c>
      <c r="H641" t="str">
        <f t="shared" si="67"/>
        <v>/jbt/bbm/tvqh/vjdjl/nzpvt/dtsr/gqmp.bjw</v>
      </c>
      <c r="I641">
        <f t="shared" si="68"/>
        <v>58590</v>
      </c>
    </row>
    <row r="642" spans="1:9" ht="17" x14ac:dyDescent="0.25">
      <c r="A642" s="3" t="s">
        <v>355</v>
      </c>
      <c r="B642">
        <f t="shared" si="63"/>
        <v>0</v>
      </c>
      <c r="C642" t="str">
        <f t="shared" si="64"/>
        <v/>
      </c>
      <c r="D642">
        <f t="shared" si="65"/>
        <v>0</v>
      </c>
      <c r="E642" t="str" cm="1">
        <f t="array" ref="E642">_xlfn.IFS(C642="cd",IF(RIGHT(A642,2)=" /","/",IF(D642=1,F641,E641&amp;RIGHT(A642,LEN(A642)-5)&amp;"/")),TRUE,E641)</f>
        <v>/jbt/bbm/tvqh/vjdjl/nzpvt/dtsr/</v>
      </c>
      <c r="F642" t="str">
        <f>IF(E642="/","",IF(C642="cd",IF(D642=1,VLOOKUP(F641,$E$1:F641,2,FALSE),E641),F641))</f>
        <v>/jbt/bbm/tvqh/vjdjl/nzpvt/</v>
      </c>
      <c r="G642" t="str">
        <f t="shared" si="66"/>
        <v/>
      </c>
      <c r="H642" t="str">
        <f t="shared" si="67"/>
        <v>/jbt/bbm/tvqh/vjdjl/nzpvt/dtsr/nlr</v>
      </c>
      <c r="I642">
        <f t="shared" si="68"/>
        <v>220622</v>
      </c>
    </row>
    <row r="643" spans="1:9" ht="17" x14ac:dyDescent="0.25">
      <c r="A643" s="3" t="s">
        <v>356</v>
      </c>
      <c r="B643">
        <f t="shared" ref="B643:B706" si="69">IF(LEFT(A643,1)="$",1,0)</f>
        <v>0</v>
      </c>
      <c r="C643" t="str">
        <f t="shared" ref="C643:C706" si="70">IF(B643=1,RIGHT(LEFT(A643,4),2),"")</f>
        <v/>
      </c>
      <c r="D643">
        <f t="shared" ref="D643:D706" si="71">IF(C643="cd",IF(RIGHT(A643,3)=" ..",1,0),0)</f>
        <v>0</v>
      </c>
      <c r="E643" t="str" cm="1">
        <f t="array" ref="E643">_xlfn.IFS(C643="cd",IF(RIGHT(A643,2)=" /","/",IF(D643=1,F642,E642&amp;RIGHT(A643,LEN(A643)-5)&amp;"/")),TRUE,E642)</f>
        <v>/jbt/bbm/tvqh/vjdjl/nzpvt/dtsr/</v>
      </c>
      <c r="F643" t="str">
        <f>IF(E643="/","",IF(C643="cd",IF(D643=1,VLOOKUP(F642,$E$1:F642,2,FALSE),E642),F642))</f>
        <v>/jbt/bbm/tvqh/vjdjl/nzpvt/</v>
      </c>
      <c r="G643" t="str">
        <f t="shared" ref="G643:G706" si="72">IF(LEFT(A643,3)="dir",E643&amp;RIGHT(A643,LEN(A643)-4),"")</f>
        <v/>
      </c>
      <c r="H643" t="str">
        <f t="shared" ref="H643:H706" si="73">IF(AND(LEFT(A643,3)&lt;&gt;"dir",LEFT(A643,1)&lt;&gt;"$"),E643&amp;RIGHT(A643,LEN(A643)-FIND(" ",A643)),"")</f>
        <v>/jbt/bbm/tvqh/vjdjl/nzpvt/dtsr/tdz.lmf</v>
      </c>
      <c r="I643">
        <f t="shared" ref="I643:I706" si="74">IFERROR(IF(H643="","",LEFT(A643,FIND(" ",A643)-1))*1,"")</f>
        <v>97205</v>
      </c>
    </row>
    <row r="644" spans="1:9" ht="17" x14ac:dyDescent="0.25">
      <c r="A644" s="3" t="s">
        <v>24</v>
      </c>
      <c r="B644">
        <f t="shared" si="69"/>
        <v>1</v>
      </c>
      <c r="C644" t="str">
        <f t="shared" si="70"/>
        <v>cd</v>
      </c>
      <c r="D644">
        <f t="shared" si="71"/>
        <v>1</v>
      </c>
      <c r="E644" t="str" cm="1">
        <f t="array" ref="E644">_xlfn.IFS(C644="cd",IF(RIGHT(A644,2)=" /","/",IF(D644=1,F643,E643&amp;RIGHT(A644,LEN(A644)-5)&amp;"/")),TRUE,E643)</f>
        <v>/jbt/bbm/tvqh/vjdjl/nzpvt/</v>
      </c>
      <c r="F644" t="str">
        <f>IF(E644="/","",IF(C644="cd",IF(D644=1,VLOOKUP(F643,$E$1:F643,2,FALSE),E643),F643))</f>
        <v>/jbt/bbm/tvqh/vjdjl/</v>
      </c>
      <c r="G644" t="str">
        <f t="shared" si="72"/>
        <v/>
      </c>
      <c r="H644" t="str">
        <f t="shared" si="73"/>
        <v/>
      </c>
      <c r="I644" t="str">
        <f t="shared" si="74"/>
        <v/>
      </c>
    </row>
    <row r="645" spans="1:9" ht="17" x14ac:dyDescent="0.25">
      <c r="A645" s="3" t="s">
        <v>357</v>
      </c>
      <c r="B645">
        <f t="shared" si="69"/>
        <v>1</v>
      </c>
      <c r="C645" t="str">
        <f t="shared" si="70"/>
        <v>cd</v>
      </c>
      <c r="D645">
        <f t="shared" si="71"/>
        <v>0</v>
      </c>
      <c r="E645" t="str" cm="1">
        <f t="array" ref="E645">_xlfn.IFS(C645="cd",IF(RIGHT(A645,2)=" /","/",IF(D645=1,F644,E644&amp;RIGHT(A645,LEN(A645)-5)&amp;"/")),TRUE,E644)</f>
        <v>/jbt/bbm/tvqh/vjdjl/nzpvt/rhqrs/</v>
      </c>
      <c r="F645" t="str">
        <f>IF(E645="/","",IF(C645="cd",IF(D645=1,VLOOKUP(F644,$E$1:F644,2,FALSE),E644),F644))</f>
        <v>/jbt/bbm/tvqh/vjdjl/nzpvt/</v>
      </c>
      <c r="G645" t="str">
        <f t="shared" si="72"/>
        <v/>
      </c>
      <c r="H645" t="str">
        <f t="shared" si="73"/>
        <v/>
      </c>
      <c r="I645" t="str">
        <f t="shared" si="74"/>
        <v/>
      </c>
    </row>
    <row r="646" spans="1:9" ht="17" x14ac:dyDescent="0.25">
      <c r="A646" s="3" t="s">
        <v>3</v>
      </c>
      <c r="B646">
        <f t="shared" si="69"/>
        <v>1</v>
      </c>
      <c r="C646" t="str">
        <f t="shared" si="70"/>
        <v>ls</v>
      </c>
      <c r="D646">
        <f t="shared" si="71"/>
        <v>0</v>
      </c>
      <c r="E646" t="str" cm="1">
        <f t="array" ref="E646">_xlfn.IFS(C646="cd",IF(RIGHT(A646,2)=" /","/",IF(D646=1,F645,E645&amp;RIGHT(A646,LEN(A646)-5)&amp;"/")),TRUE,E645)</f>
        <v>/jbt/bbm/tvqh/vjdjl/nzpvt/rhqrs/</v>
      </c>
      <c r="F646" t="str">
        <f>IF(E646="/","",IF(C646="cd",IF(D646=1,VLOOKUP(F645,$E$1:F645,2,FALSE),E645),F645))</f>
        <v>/jbt/bbm/tvqh/vjdjl/nzpvt/</v>
      </c>
      <c r="G646" t="str">
        <f t="shared" si="72"/>
        <v/>
      </c>
      <c r="H646" t="str">
        <f t="shared" si="73"/>
        <v/>
      </c>
      <c r="I646" t="str">
        <f t="shared" si="74"/>
        <v/>
      </c>
    </row>
    <row r="647" spans="1:9" ht="17" x14ac:dyDescent="0.25">
      <c r="A647" s="3" t="s">
        <v>358</v>
      </c>
      <c r="B647">
        <f t="shared" si="69"/>
        <v>0</v>
      </c>
      <c r="C647" t="str">
        <f t="shared" si="70"/>
        <v/>
      </c>
      <c r="D647">
        <f t="shared" si="71"/>
        <v>0</v>
      </c>
      <c r="E647" t="str" cm="1">
        <f t="array" ref="E647">_xlfn.IFS(C647="cd",IF(RIGHT(A647,2)=" /","/",IF(D647=1,F646,E646&amp;RIGHT(A647,LEN(A647)-5)&amp;"/")),TRUE,E646)</f>
        <v>/jbt/bbm/tvqh/vjdjl/nzpvt/rhqrs/</v>
      </c>
      <c r="F647" t="str">
        <f>IF(E647="/","",IF(C647="cd",IF(D647=1,VLOOKUP(F646,$E$1:F646,2,FALSE),E646),F646))</f>
        <v>/jbt/bbm/tvqh/vjdjl/nzpvt/</v>
      </c>
      <c r="G647" t="str">
        <f t="shared" si="72"/>
        <v>/jbt/bbm/tvqh/vjdjl/nzpvt/rhqrs/bhrb</v>
      </c>
      <c r="H647" t="str">
        <f t="shared" si="73"/>
        <v/>
      </c>
      <c r="I647" t="str">
        <f t="shared" si="74"/>
        <v/>
      </c>
    </row>
    <row r="648" spans="1:9" ht="17" x14ac:dyDescent="0.25">
      <c r="A648" s="3" t="s">
        <v>359</v>
      </c>
      <c r="B648">
        <f t="shared" si="69"/>
        <v>1</v>
      </c>
      <c r="C648" t="str">
        <f t="shared" si="70"/>
        <v>cd</v>
      </c>
      <c r="D648">
        <f t="shared" si="71"/>
        <v>0</v>
      </c>
      <c r="E648" t="str" cm="1">
        <f t="array" ref="E648">_xlfn.IFS(C648="cd",IF(RIGHT(A648,2)=" /","/",IF(D648=1,F647,E647&amp;RIGHT(A648,LEN(A648)-5)&amp;"/")),TRUE,E647)</f>
        <v>/jbt/bbm/tvqh/vjdjl/nzpvt/rhqrs/bhrb/</v>
      </c>
      <c r="F648" t="str">
        <f>IF(E648="/","",IF(C648="cd",IF(D648=1,VLOOKUP(F647,$E$1:F647,2,FALSE),E647),F647))</f>
        <v>/jbt/bbm/tvqh/vjdjl/nzpvt/rhqrs/</v>
      </c>
      <c r="G648" t="str">
        <f t="shared" si="72"/>
        <v/>
      </c>
      <c r="H648" t="str">
        <f t="shared" si="73"/>
        <v/>
      </c>
      <c r="I648" t="str">
        <f t="shared" si="74"/>
        <v/>
      </c>
    </row>
    <row r="649" spans="1:9" ht="17" x14ac:dyDescent="0.25">
      <c r="A649" s="3" t="s">
        <v>3</v>
      </c>
      <c r="B649">
        <f t="shared" si="69"/>
        <v>1</v>
      </c>
      <c r="C649" t="str">
        <f t="shared" si="70"/>
        <v>ls</v>
      </c>
      <c r="D649">
        <f t="shared" si="71"/>
        <v>0</v>
      </c>
      <c r="E649" t="str" cm="1">
        <f t="array" ref="E649">_xlfn.IFS(C649="cd",IF(RIGHT(A649,2)=" /","/",IF(D649=1,F648,E648&amp;RIGHT(A649,LEN(A649)-5)&amp;"/")),TRUE,E648)</f>
        <v>/jbt/bbm/tvqh/vjdjl/nzpvt/rhqrs/bhrb/</v>
      </c>
      <c r="F649" t="str">
        <f>IF(E649="/","",IF(C649="cd",IF(D649=1,VLOOKUP(F648,$E$1:F648,2,FALSE),E648),F648))</f>
        <v>/jbt/bbm/tvqh/vjdjl/nzpvt/rhqrs/</v>
      </c>
      <c r="G649" t="str">
        <f t="shared" si="72"/>
        <v/>
      </c>
      <c r="H649" t="str">
        <f t="shared" si="73"/>
        <v/>
      </c>
      <c r="I649" t="str">
        <f t="shared" si="74"/>
        <v/>
      </c>
    </row>
    <row r="650" spans="1:9" ht="17" x14ac:dyDescent="0.25">
      <c r="A650" s="3" t="s">
        <v>360</v>
      </c>
      <c r="B650">
        <f t="shared" si="69"/>
        <v>0</v>
      </c>
      <c r="C650" t="str">
        <f t="shared" si="70"/>
        <v/>
      </c>
      <c r="D650">
        <f t="shared" si="71"/>
        <v>0</v>
      </c>
      <c r="E650" t="str" cm="1">
        <f t="array" ref="E650">_xlfn.IFS(C650="cd",IF(RIGHT(A650,2)=" /","/",IF(D650=1,F649,E649&amp;RIGHT(A650,LEN(A650)-5)&amp;"/")),TRUE,E649)</f>
        <v>/jbt/bbm/tvqh/vjdjl/nzpvt/rhqrs/bhrb/</v>
      </c>
      <c r="F650" t="str">
        <f>IF(E650="/","",IF(C650="cd",IF(D650=1,VLOOKUP(F649,$E$1:F649,2,FALSE),E649),F649))</f>
        <v>/jbt/bbm/tvqh/vjdjl/nzpvt/rhqrs/</v>
      </c>
      <c r="G650" t="str">
        <f t="shared" si="72"/>
        <v/>
      </c>
      <c r="H650" t="str">
        <f t="shared" si="73"/>
        <v>/jbt/bbm/tvqh/vjdjl/nzpvt/rhqrs/bhrb/nzpvt.sgl</v>
      </c>
      <c r="I650">
        <f t="shared" si="74"/>
        <v>98744</v>
      </c>
    </row>
    <row r="651" spans="1:9" ht="17" x14ac:dyDescent="0.25">
      <c r="A651" s="3" t="s">
        <v>24</v>
      </c>
      <c r="B651">
        <f t="shared" si="69"/>
        <v>1</v>
      </c>
      <c r="C651" t="str">
        <f t="shared" si="70"/>
        <v>cd</v>
      </c>
      <c r="D651">
        <f t="shared" si="71"/>
        <v>1</v>
      </c>
      <c r="E651" t="str" cm="1">
        <f t="array" ref="E651">_xlfn.IFS(C651="cd",IF(RIGHT(A651,2)=" /","/",IF(D651=1,F650,E650&amp;RIGHT(A651,LEN(A651)-5)&amp;"/")),TRUE,E650)</f>
        <v>/jbt/bbm/tvqh/vjdjl/nzpvt/rhqrs/</v>
      </c>
      <c r="F651" t="str">
        <f>IF(E651="/","",IF(C651="cd",IF(D651=1,VLOOKUP(F650,$E$1:F650,2,FALSE),E650),F650))</f>
        <v>/jbt/bbm/tvqh/vjdjl/nzpvt/</v>
      </c>
      <c r="G651" t="str">
        <f t="shared" si="72"/>
        <v/>
      </c>
      <c r="H651" t="str">
        <f t="shared" si="73"/>
        <v/>
      </c>
      <c r="I651" t="str">
        <f t="shared" si="74"/>
        <v/>
      </c>
    </row>
    <row r="652" spans="1:9" ht="17" x14ac:dyDescent="0.25">
      <c r="A652" s="3" t="s">
        <v>24</v>
      </c>
      <c r="B652">
        <f t="shared" si="69"/>
        <v>1</v>
      </c>
      <c r="C652" t="str">
        <f t="shared" si="70"/>
        <v>cd</v>
      </c>
      <c r="D652">
        <f t="shared" si="71"/>
        <v>1</v>
      </c>
      <c r="E652" t="str" cm="1">
        <f t="array" ref="E652">_xlfn.IFS(C652="cd",IF(RIGHT(A652,2)=" /","/",IF(D652=1,F651,E651&amp;RIGHT(A652,LEN(A652)-5)&amp;"/")),TRUE,E651)</f>
        <v>/jbt/bbm/tvqh/vjdjl/nzpvt/</v>
      </c>
      <c r="F652" t="str">
        <f>IF(E652="/","",IF(C652="cd",IF(D652=1,VLOOKUP(F651,$E$1:F651,2,FALSE),E651),F651))</f>
        <v>/jbt/bbm/tvqh/vjdjl/</v>
      </c>
      <c r="G652" t="str">
        <f t="shared" si="72"/>
        <v/>
      </c>
      <c r="H652" t="str">
        <f t="shared" si="73"/>
        <v/>
      </c>
      <c r="I652" t="str">
        <f t="shared" si="74"/>
        <v/>
      </c>
    </row>
    <row r="653" spans="1:9" ht="17" x14ac:dyDescent="0.25">
      <c r="A653" s="3" t="s">
        <v>128</v>
      </c>
      <c r="B653">
        <f t="shared" si="69"/>
        <v>1</v>
      </c>
      <c r="C653" t="str">
        <f t="shared" si="70"/>
        <v>cd</v>
      </c>
      <c r="D653">
        <f t="shared" si="71"/>
        <v>0</v>
      </c>
      <c r="E653" t="str" cm="1">
        <f t="array" ref="E653">_xlfn.IFS(C653="cd",IF(RIGHT(A653,2)=" /","/",IF(D653=1,F652,E652&amp;RIGHT(A653,LEN(A653)-5)&amp;"/")),TRUE,E652)</f>
        <v>/jbt/bbm/tvqh/vjdjl/nzpvt/tdz/</v>
      </c>
      <c r="F653" t="str">
        <f>IF(E653="/","",IF(C653="cd",IF(D653=1,VLOOKUP(F652,$E$1:F652,2,FALSE),E652),F652))</f>
        <v>/jbt/bbm/tvqh/vjdjl/nzpvt/</v>
      </c>
      <c r="G653" t="str">
        <f t="shared" si="72"/>
        <v/>
      </c>
      <c r="H653" t="str">
        <f t="shared" si="73"/>
        <v/>
      </c>
      <c r="I653" t="str">
        <f t="shared" si="74"/>
        <v/>
      </c>
    </row>
    <row r="654" spans="1:9" ht="17" x14ac:dyDescent="0.25">
      <c r="A654" s="3" t="s">
        <v>3</v>
      </c>
      <c r="B654">
        <f t="shared" si="69"/>
        <v>1</v>
      </c>
      <c r="C654" t="str">
        <f t="shared" si="70"/>
        <v>ls</v>
      </c>
      <c r="D654">
        <f t="shared" si="71"/>
        <v>0</v>
      </c>
      <c r="E654" t="str" cm="1">
        <f t="array" ref="E654">_xlfn.IFS(C654="cd",IF(RIGHT(A654,2)=" /","/",IF(D654=1,F653,E653&amp;RIGHT(A654,LEN(A654)-5)&amp;"/")),TRUE,E653)</f>
        <v>/jbt/bbm/tvqh/vjdjl/nzpvt/tdz/</v>
      </c>
      <c r="F654" t="str">
        <f>IF(E654="/","",IF(C654="cd",IF(D654=1,VLOOKUP(F653,$E$1:F653,2,FALSE),E653),F653))</f>
        <v>/jbt/bbm/tvqh/vjdjl/nzpvt/</v>
      </c>
      <c r="G654" t="str">
        <f t="shared" si="72"/>
        <v/>
      </c>
      <c r="H654" t="str">
        <f t="shared" si="73"/>
        <v/>
      </c>
      <c r="I654" t="str">
        <f t="shared" si="74"/>
        <v/>
      </c>
    </row>
    <row r="655" spans="1:9" ht="17" x14ac:dyDescent="0.25">
      <c r="A655" s="3" t="s">
        <v>361</v>
      </c>
      <c r="B655">
        <f t="shared" si="69"/>
        <v>0</v>
      </c>
      <c r="C655" t="str">
        <f t="shared" si="70"/>
        <v/>
      </c>
      <c r="D655">
        <f t="shared" si="71"/>
        <v>0</v>
      </c>
      <c r="E655" t="str" cm="1">
        <f t="array" ref="E655">_xlfn.IFS(C655="cd",IF(RIGHT(A655,2)=" /","/",IF(D655=1,F654,E654&amp;RIGHT(A655,LEN(A655)-5)&amp;"/")),TRUE,E654)</f>
        <v>/jbt/bbm/tvqh/vjdjl/nzpvt/tdz/</v>
      </c>
      <c r="F655" t="str">
        <f>IF(E655="/","",IF(C655="cd",IF(D655=1,VLOOKUP(F654,$E$1:F654,2,FALSE),E654),F654))</f>
        <v>/jbt/bbm/tvqh/vjdjl/nzpvt/</v>
      </c>
      <c r="G655" t="str">
        <f t="shared" si="72"/>
        <v/>
      </c>
      <c r="H655" t="str">
        <f t="shared" si="73"/>
        <v>/jbt/bbm/tvqh/vjdjl/nzpvt/tdz/cgn.fwb</v>
      </c>
      <c r="I655">
        <f t="shared" si="74"/>
        <v>253051</v>
      </c>
    </row>
    <row r="656" spans="1:9" ht="17" x14ac:dyDescent="0.25">
      <c r="A656" s="3" t="s">
        <v>362</v>
      </c>
      <c r="B656">
        <f t="shared" si="69"/>
        <v>0</v>
      </c>
      <c r="C656" t="str">
        <f t="shared" si="70"/>
        <v/>
      </c>
      <c r="D656">
        <f t="shared" si="71"/>
        <v>0</v>
      </c>
      <c r="E656" t="str" cm="1">
        <f t="array" ref="E656">_xlfn.IFS(C656="cd",IF(RIGHT(A656,2)=" /","/",IF(D656=1,F655,E655&amp;RIGHT(A656,LEN(A656)-5)&amp;"/")),TRUE,E655)</f>
        <v>/jbt/bbm/tvqh/vjdjl/nzpvt/tdz/</v>
      </c>
      <c r="F656" t="str">
        <f>IF(E656="/","",IF(C656="cd",IF(D656=1,VLOOKUP(F655,$E$1:F655,2,FALSE),E655),F655))</f>
        <v>/jbt/bbm/tvqh/vjdjl/nzpvt/</v>
      </c>
      <c r="G656" t="str">
        <f t="shared" si="72"/>
        <v/>
      </c>
      <c r="H656" t="str">
        <f t="shared" si="73"/>
        <v>/jbt/bbm/tvqh/vjdjl/nzpvt/tdz/qrvqml.vsj</v>
      </c>
      <c r="I656">
        <f t="shared" si="74"/>
        <v>41573</v>
      </c>
    </row>
    <row r="657" spans="1:9" ht="17" x14ac:dyDescent="0.25">
      <c r="A657" s="3" t="s">
        <v>24</v>
      </c>
      <c r="B657">
        <f t="shared" si="69"/>
        <v>1</v>
      </c>
      <c r="C657" t="str">
        <f t="shared" si="70"/>
        <v>cd</v>
      </c>
      <c r="D657">
        <f t="shared" si="71"/>
        <v>1</v>
      </c>
      <c r="E657" t="str" cm="1">
        <f t="array" ref="E657">_xlfn.IFS(C657="cd",IF(RIGHT(A657,2)=" /","/",IF(D657=1,F656,E656&amp;RIGHT(A657,LEN(A657)-5)&amp;"/")),TRUE,E656)</f>
        <v>/jbt/bbm/tvqh/vjdjl/nzpvt/</v>
      </c>
      <c r="F657" t="str">
        <f>IF(E657="/","",IF(C657="cd",IF(D657=1,VLOOKUP(F656,$E$1:F656,2,FALSE),E656),F656))</f>
        <v>/jbt/bbm/tvqh/vjdjl/</v>
      </c>
      <c r="G657" t="str">
        <f t="shared" si="72"/>
        <v/>
      </c>
      <c r="H657" t="str">
        <f t="shared" si="73"/>
        <v/>
      </c>
      <c r="I657" t="str">
        <f t="shared" si="74"/>
        <v/>
      </c>
    </row>
    <row r="658" spans="1:9" ht="17" x14ac:dyDescent="0.25">
      <c r="A658" s="3" t="s">
        <v>24</v>
      </c>
      <c r="B658">
        <f t="shared" si="69"/>
        <v>1</v>
      </c>
      <c r="C658" t="str">
        <f t="shared" si="70"/>
        <v>cd</v>
      </c>
      <c r="D658">
        <f t="shared" si="71"/>
        <v>1</v>
      </c>
      <c r="E658" t="str" cm="1">
        <f t="array" ref="E658">_xlfn.IFS(C658="cd",IF(RIGHT(A658,2)=" /","/",IF(D658=1,F657,E657&amp;RIGHT(A658,LEN(A658)-5)&amp;"/")),TRUE,E657)</f>
        <v>/jbt/bbm/tvqh/vjdjl/</v>
      </c>
      <c r="F658" t="str">
        <f>IF(E658="/","",IF(C658="cd",IF(D658=1,VLOOKUP(F657,$E$1:F657,2,FALSE),E657),F657))</f>
        <v>/jbt/bbm/tvqh/</v>
      </c>
      <c r="G658" t="str">
        <f t="shared" si="72"/>
        <v/>
      </c>
      <c r="H658" t="str">
        <f t="shared" si="73"/>
        <v/>
      </c>
      <c r="I658" t="str">
        <f t="shared" si="74"/>
        <v/>
      </c>
    </row>
    <row r="659" spans="1:9" ht="17" x14ac:dyDescent="0.25">
      <c r="A659" s="3" t="s">
        <v>363</v>
      </c>
      <c r="B659">
        <f t="shared" si="69"/>
        <v>1</v>
      </c>
      <c r="C659" t="str">
        <f t="shared" si="70"/>
        <v>cd</v>
      </c>
      <c r="D659">
        <f t="shared" si="71"/>
        <v>0</v>
      </c>
      <c r="E659" t="str" cm="1">
        <f t="array" ref="E659">_xlfn.IFS(C659="cd",IF(RIGHT(A659,2)=" /","/",IF(D659=1,F658,E658&amp;RIGHT(A659,LEN(A659)-5)&amp;"/")),TRUE,E658)</f>
        <v>/jbt/bbm/tvqh/vjdjl/szrvs/</v>
      </c>
      <c r="F659" t="str">
        <f>IF(E659="/","",IF(C659="cd",IF(D659=1,VLOOKUP(F658,$E$1:F658,2,FALSE),E658),F658))</f>
        <v>/jbt/bbm/tvqh/vjdjl/</v>
      </c>
      <c r="G659" t="str">
        <f t="shared" si="72"/>
        <v/>
      </c>
      <c r="H659" t="str">
        <f t="shared" si="73"/>
        <v/>
      </c>
      <c r="I659" t="str">
        <f t="shared" si="74"/>
        <v/>
      </c>
    </row>
    <row r="660" spans="1:9" ht="17" x14ac:dyDescent="0.25">
      <c r="A660" s="3" t="s">
        <v>3</v>
      </c>
      <c r="B660">
        <f t="shared" si="69"/>
        <v>1</v>
      </c>
      <c r="C660" t="str">
        <f t="shared" si="70"/>
        <v>ls</v>
      </c>
      <c r="D660">
        <f t="shared" si="71"/>
        <v>0</v>
      </c>
      <c r="E660" t="str" cm="1">
        <f t="array" ref="E660">_xlfn.IFS(C660="cd",IF(RIGHT(A660,2)=" /","/",IF(D660=1,F659,E659&amp;RIGHT(A660,LEN(A660)-5)&amp;"/")),TRUE,E659)</f>
        <v>/jbt/bbm/tvqh/vjdjl/szrvs/</v>
      </c>
      <c r="F660" t="str">
        <f>IF(E660="/","",IF(C660="cd",IF(D660=1,VLOOKUP(F659,$E$1:F659,2,FALSE),E659),F659))</f>
        <v>/jbt/bbm/tvqh/vjdjl/</v>
      </c>
      <c r="G660" t="str">
        <f t="shared" si="72"/>
        <v/>
      </c>
      <c r="H660" t="str">
        <f t="shared" si="73"/>
        <v/>
      </c>
      <c r="I660" t="str">
        <f t="shared" si="74"/>
        <v/>
      </c>
    </row>
    <row r="661" spans="1:9" ht="17" x14ac:dyDescent="0.25">
      <c r="A661" s="3" t="s">
        <v>364</v>
      </c>
      <c r="B661">
        <f t="shared" si="69"/>
        <v>0</v>
      </c>
      <c r="C661" t="str">
        <f t="shared" si="70"/>
        <v/>
      </c>
      <c r="D661">
        <f t="shared" si="71"/>
        <v>0</v>
      </c>
      <c r="E661" t="str" cm="1">
        <f t="array" ref="E661">_xlfn.IFS(C661="cd",IF(RIGHT(A661,2)=" /","/",IF(D661=1,F660,E660&amp;RIGHT(A661,LEN(A661)-5)&amp;"/")),TRUE,E660)</f>
        <v>/jbt/bbm/tvqh/vjdjl/szrvs/</v>
      </c>
      <c r="F661" t="str">
        <f>IF(E661="/","",IF(C661="cd",IF(D661=1,VLOOKUP(F660,$E$1:F660,2,FALSE),E660),F660))</f>
        <v>/jbt/bbm/tvqh/vjdjl/</v>
      </c>
      <c r="G661" t="str">
        <f t="shared" si="72"/>
        <v/>
      </c>
      <c r="H661" t="str">
        <f t="shared" si="73"/>
        <v>/jbt/bbm/tvqh/vjdjl/szrvs/dhdrjswp</v>
      </c>
      <c r="I661">
        <f t="shared" si="74"/>
        <v>195204</v>
      </c>
    </row>
    <row r="662" spans="1:9" ht="17" x14ac:dyDescent="0.25">
      <c r="A662" s="3" t="s">
        <v>365</v>
      </c>
      <c r="B662">
        <f t="shared" si="69"/>
        <v>0</v>
      </c>
      <c r="C662" t="str">
        <f t="shared" si="70"/>
        <v/>
      </c>
      <c r="D662">
        <f t="shared" si="71"/>
        <v>0</v>
      </c>
      <c r="E662" t="str" cm="1">
        <f t="array" ref="E662">_xlfn.IFS(C662="cd",IF(RIGHT(A662,2)=" /","/",IF(D662=1,F661,E661&amp;RIGHT(A662,LEN(A662)-5)&amp;"/")),TRUE,E661)</f>
        <v>/jbt/bbm/tvqh/vjdjl/szrvs/</v>
      </c>
      <c r="F662" t="str">
        <f>IF(E662="/","",IF(C662="cd",IF(D662=1,VLOOKUP(F661,$E$1:F661,2,FALSE),E661),F661))</f>
        <v>/jbt/bbm/tvqh/vjdjl/</v>
      </c>
      <c r="G662" t="str">
        <f t="shared" si="72"/>
        <v/>
      </c>
      <c r="H662" t="str">
        <f t="shared" si="73"/>
        <v>/jbt/bbm/tvqh/vjdjl/szrvs/drcmppfs</v>
      </c>
      <c r="I662">
        <f t="shared" si="74"/>
        <v>299349</v>
      </c>
    </row>
    <row r="663" spans="1:9" ht="17" x14ac:dyDescent="0.25">
      <c r="A663" s="3" t="s">
        <v>366</v>
      </c>
      <c r="B663">
        <f t="shared" si="69"/>
        <v>0</v>
      </c>
      <c r="C663" t="str">
        <f t="shared" si="70"/>
        <v/>
      </c>
      <c r="D663">
        <f t="shared" si="71"/>
        <v>0</v>
      </c>
      <c r="E663" t="str" cm="1">
        <f t="array" ref="E663">_xlfn.IFS(C663="cd",IF(RIGHT(A663,2)=" /","/",IF(D663=1,F662,E662&amp;RIGHT(A663,LEN(A663)-5)&amp;"/")),TRUE,E662)</f>
        <v>/jbt/bbm/tvqh/vjdjl/szrvs/</v>
      </c>
      <c r="F663" t="str">
        <f>IF(E663="/","",IF(C663="cd",IF(D663=1,VLOOKUP(F662,$E$1:F662,2,FALSE),E662),F662))</f>
        <v>/jbt/bbm/tvqh/vjdjl/</v>
      </c>
      <c r="G663" t="str">
        <f t="shared" si="72"/>
        <v/>
      </c>
      <c r="H663" t="str">
        <f t="shared" si="73"/>
        <v>/jbt/bbm/tvqh/vjdjl/szrvs/rzrc.bnd</v>
      </c>
      <c r="I663">
        <f t="shared" si="74"/>
        <v>2890</v>
      </c>
    </row>
    <row r="664" spans="1:9" ht="17" x14ac:dyDescent="0.25">
      <c r="A664" s="3" t="s">
        <v>24</v>
      </c>
      <c r="B664">
        <f t="shared" si="69"/>
        <v>1</v>
      </c>
      <c r="C664" t="str">
        <f t="shared" si="70"/>
        <v>cd</v>
      </c>
      <c r="D664">
        <f t="shared" si="71"/>
        <v>1</v>
      </c>
      <c r="E664" t="str" cm="1">
        <f t="array" ref="E664">_xlfn.IFS(C664="cd",IF(RIGHT(A664,2)=" /","/",IF(D664=1,F663,E663&amp;RIGHT(A664,LEN(A664)-5)&amp;"/")),TRUE,E663)</f>
        <v>/jbt/bbm/tvqh/vjdjl/</v>
      </c>
      <c r="F664" t="str">
        <f>IF(E664="/","",IF(C664="cd",IF(D664=1,VLOOKUP(F663,$E$1:F663,2,FALSE),E663),F663))</f>
        <v>/jbt/bbm/tvqh/</v>
      </c>
      <c r="G664" t="str">
        <f t="shared" si="72"/>
        <v/>
      </c>
      <c r="H664" t="str">
        <f t="shared" si="73"/>
        <v/>
      </c>
      <c r="I664" t="str">
        <f t="shared" si="74"/>
        <v/>
      </c>
    </row>
    <row r="665" spans="1:9" ht="17" x14ac:dyDescent="0.25">
      <c r="A665" s="3" t="s">
        <v>367</v>
      </c>
      <c r="B665">
        <f t="shared" si="69"/>
        <v>1</v>
      </c>
      <c r="C665" t="str">
        <f t="shared" si="70"/>
        <v>cd</v>
      </c>
      <c r="D665">
        <f t="shared" si="71"/>
        <v>0</v>
      </c>
      <c r="E665" t="str" cm="1">
        <f t="array" ref="E665">_xlfn.IFS(C665="cd",IF(RIGHT(A665,2)=" /","/",IF(D665=1,F664,E664&amp;RIGHT(A665,LEN(A665)-5)&amp;"/")),TRUE,E664)</f>
        <v>/jbt/bbm/tvqh/vjdjl/wmbbn/</v>
      </c>
      <c r="F665" t="str">
        <f>IF(E665="/","",IF(C665="cd",IF(D665=1,VLOOKUP(F664,$E$1:F664,2,FALSE),E664),F664))</f>
        <v>/jbt/bbm/tvqh/vjdjl/</v>
      </c>
      <c r="G665" t="str">
        <f t="shared" si="72"/>
        <v/>
      </c>
      <c r="H665" t="str">
        <f t="shared" si="73"/>
        <v/>
      </c>
      <c r="I665" t="str">
        <f t="shared" si="74"/>
        <v/>
      </c>
    </row>
    <row r="666" spans="1:9" ht="17" x14ac:dyDescent="0.25">
      <c r="A666" s="3" t="s">
        <v>3</v>
      </c>
      <c r="B666">
        <f t="shared" si="69"/>
        <v>1</v>
      </c>
      <c r="C666" t="str">
        <f t="shared" si="70"/>
        <v>ls</v>
      </c>
      <c r="D666">
        <f t="shared" si="71"/>
        <v>0</v>
      </c>
      <c r="E666" t="str" cm="1">
        <f t="array" ref="E666">_xlfn.IFS(C666="cd",IF(RIGHT(A666,2)=" /","/",IF(D666=1,F665,E665&amp;RIGHT(A666,LEN(A666)-5)&amp;"/")),TRUE,E665)</f>
        <v>/jbt/bbm/tvqh/vjdjl/wmbbn/</v>
      </c>
      <c r="F666" t="str">
        <f>IF(E666="/","",IF(C666="cd",IF(D666=1,VLOOKUP(F665,$E$1:F665,2,FALSE),E665),F665))</f>
        <v>/jbt/bbm/tvqh/vjdjl/</v>
      </c>
      <c r="G666" t="str">
        <f t="shared" si="72"/>
        <v/>
      </c>
      <c r="H666" t="str">
        <f t="shared" si="73"/>
        <v/>
      </c>
      <c r="I666" t="str">
        <f t="shared" si="74"/>
        <v/>
      </c>
    </row>
    <row r="667" spans="1:9" ht="17" x14ac:dyDescent="0.25">
      <c r="A667" s="3" t="s">
        <v>368</v>
      </c>
      <c r="B667">
        <f t="shared" si="69"/>
        <v>0</v>
      </c>
      <c r="C667" t="str">
        <f t="shared" si="70"/>
        <v/>
      </c>
      <c r="D667">
        <f t="shared" si="71"/>
        <v>0</v>
      </c>
      <c r="E667" t="str" cm="1">
        <f t="array" ref="E667">_xlfn.IFS(C667="cd",IF(RIGHT(A667,2)=" /","/",IF(D667=1,F666,E666&amp;RIGHT(A667,LEN(A667)-5)&amp;"/")),TRUE,E666)</f>
        <v>/jbt/bbm/tvqh/vjdjl/wmbbn/</v>
      </c>
      <c r="F667" t="str">
        <f>IF(E667="/","",IF(C667="cd",IF(D667=1,VLOOKUP(F666,$E$1:F666,2,FALSE),E666),F666))</f>
        <v>/jbt/bbm/tvqh/vjdjl/</v>
      </c>
      <c r="G667" t="str">
        <f t="shared" si="72"/>
        <v/>
      </c>
      <c r="H667" t="str">
        <f t="shared" si="73"/>
        <v>/jbt/bbm/tvqh/vjdjl/wmbbn/nzpvt</v>
      </c>
      <c r="I667">
        <f t="shared" si="74"/>
        <v>248063</v>
      </c>
    </row>
    <row r="668" spans="1:9" ht="17" x14ac:dyDescent="0.25">
      <c r="A668" s="3" t="s">
        <v>369</v>
      </c>
      <c r="B668">
        <f t="shared" si="69"/>
        <v>0</v>
      </c>
      <c r="C668" t="str">
        <f t="shared" si="70"/>
        <v/>
      </c>
      <c r="D668">
        <f t="shared" si="71"/>
        <v>0</v>
      </c>
      <c r="E668" t="str" cm="1">
        <f t="array" ref="E668">_xlfn.IFS(C668="cd",IF(RIGHT(A668,2)=" /","/",IF(D668=1,F667,E667&amp;RIGHT(A668,LEN(A668)-5)&amp;"/")),TRUE,E667)</f>
        <v>/jbt/bbm/tvqh/vjdjl/wmbbn/</v>
      </c>
      <c r="F668" t="str">
        <f>IF(E668="/","",IF(C668="cd",IF(D668=1,VLOOKUP(F667,$E$1:F667,2,FALSE),E667),F667))</f>
        <v>/jbt/bbm/tvqh/vjdjl/</v>
      </c>
      <c r="G668" t="str">
        <f t="shared" si="72"/>
        <v/>
      </c>
      <c r="H668" t="str">
        <f t="shared" si="73"/>
        <v>/jbt/bbm/tvqh/vjdjl/wmbbn/zpztvv</v>
      </c>
      <c r="I668">
        <f t="shared" si="74"/>
        <v>56979</v>
      </c>
    </row>
    <row r="669" spans="1:9" ht="17" x14ac:dyDescent="0.25">
      <c r="A669" s="3" t="s">
        <v>24</v>
      </c>
      <c r="B669">
        <f t="shared" si="69"/>
        <v>1</v>
      </c>
      <c r="C669" t="str">
        <f t="shared" si="70"/>
        <v>cd</v>
      </c>
      <c r="D669">
        <f t="shared" si="71"/>
        <v>1</v>
      </c>
      <c r="E669" t="str" cm="1">
        <f t="array" ref="E669">_xlfn.IFS(C669="cd",IF(RIGHT(A669,2)=" /","/",IF(D669=1,F668,E668&amp;RIGHT(A669,LEN(A669)-5)&amp;"/")),TRUE,E668)</f>
        <v>/jbt/bbm/tvqh/vjdjl/</v>
      </c>
      <c r="F669" t="str">
        <f>IF(E669="/","",IF(C669="cd",IF(D669=1,VLOOKUP(F668,$E$1:F668,2,FALSE),E668),F668))</f>
        <v>/jbt/bbm/tvqh/</v>
      </c>
      <c r="G669" t="str">
        <f t="shared" si="72"/>
        <v/>
      </c>
      <c r="H669" t="str">
        <f t="shared" si="73"/>
        <v/>
      </c>
      <c r="I669" t="str">
        <f t="shared" si="74"/>
        <v/>
      </c>
    </row>
    <row r="670" spans="1:9" ht="17" x14ac:dyDescent="0.25">
      <c r="A670" s="3" t="s">
        <v>24</v>
      </c>
      <c r="B670">
        <f t="shared" si="69"/>
        <v>1</v>
      </c>
      <c r="C670" t="str">
        <f t="shared" si="70"/>
        <v>cd</v>
      </c>
      <c r="D670">
        <f t="shared" si="71"/>
        <v>1</v>
      </c>
      <c r="E670" t="str" cm="1">
        <f t="array" ref="E670">_xlfn.IFS(C670="cd",IF(RIGHT(A670,2)=" /","/",IF(D670=1,F669,E669&amp;RIGHT(A670,LEN(A670)-5)&amp;"/")),TRUE,E669)</f>
        <v>/jbt/bbm/tvqh/</v>
      </c>
      <c r="F670" t="str">
        <f>IF(E670="/","",IF(C670="cd",IF(D670=1,VLOOKUP(F669,$E$1:F669,2,FALSE),E669),F669))</f>
        <v>/jbt/bbm/</v>
      </c>
      <c r="G670" t="str">
        <f t="shared" si="72"/>
        <v/>
      </c>
      <c r="H670" t="str">
        <f t="shared" si="73"/>
        <v/>
      </c>
      <c r="I670" t="str">
        <f t="shared" si="74"/>
        <v/>
      </c>
    </row>
    <row r="671" spans="1:9" ht="17" x14ac:dyDescent="0.25">
      <c r="A671" s="3" t="s">
        <v>370</v>
      </c>
      <c r="B671">
        <f t="shared" si="69"/>
        <v>1</v>
      </c>
      <c r="C671" t="str">
        <f t="shared" si="70"/>
        <v>cd</v>
      </c>
      <c r="D671">
        <f t="shared" si="71"/>
        <v>0</v>
      </c>
      <c r="E671" t="str" cm="1">
        <f t="array" ref="E671">_xlfn.IFS(C671="cd",IF(RIGHT(A671,2)=" /","/",IF(D671=1,F670,E670&amp;RIGHT(A671,LEN(A671)-5)&amp;"/")),TRUE,E670)</f>
        <v>/jbt/bbm/tvqh/zmgzph/</v>
      </c>
      <c r="F671" t="str">
        <f>IF(E671="/","",IF(C671="cd",IF(D671=1,VLOOKUP(F670,$E$1:F670,2,FALSE),E670),F670))</f>
        <v>/jbt/bbm/tvqh/</v>
      </c>
      <c r="G671" t="str">
        <f t="shared" si="72"/>
        <v/>
      </c>
      <c r="H671" t="str">
        <f t="shared" si="73"/>
        <v/>
      </c>
      <c r="I671" t="str">
        <f t="shared" si="74"/>
        <v/>
      </c>
    </row>
    <row r="672" spans="1:9" ht="17" x14ac:dyDescent="0.25">
      <c r="A672" s="3" t="s">
        <v>3</v>
      </c>
      <c r="B672">
        <f t="shared" si="69"/>
        <v>1</v>
      </c>
      <c r="C672" t="str">
        <f t="shared" si="70"/>
        <v>ls</v>
      </c>
      <c r="D672">
        <f t="shared" si="71"/>
        <v>0</v>
      </c>
      <c r="E672" t="str" cm="1">
        <f t="array" ref="E672">_xlfn.IFS(C672="cd",IF(RIGHT(A672,2)=" /","/",IF(D672=1,F671,E671&amp;RIGHT(A672,LEN(A672)-5)&amp;"/")),TRUE,E671)</f>
        <v>/jbt/bbm/tvqh/zmgzph/</v>
      </c>
      <c r="F672" t="str">
        <f>IF(E672="/","",IF(C672="cd",IF(D672=1,VLOOKUP(F671,$E$1:F671,2,FALSE),E671),F671))</f>
        <v>/jbt/bbm/tvqh/</v>
      </c>
      <c r="G672" t="str">
        <f t="shared" si="72"/>
        <v/>
      </c>
      <c r="H672" t="str">
        <f t="shared" si="73"/>
        <v/>
      </c>
      <c r="I672" t="str">
        <f t="shared" si="74"/>
        <v/>
      </c>
    </row>
    <row r="673" spans="1:9" ht="17" x14ac:dyDescent="0.25">
      <c r="A673" s="3" t="s">
        <v>371</v>
      </c>
      <c r="B673">
        <f t="shared" si="69"/>
        <v>0</v>
      </c>
      <c r="C673" t="str">
        <f t="shared" si="70"/>
        <v/>
      </c>
      <c r="D673">
        <f t="shared" si="71"/>
        <v>0</v>
      </c>
      <c r="E673" t="str" cm="1">
        <f t="array" ref="E673">_xlfn.IFS(C673="cd",IF(RIGHT(A673,2)=" /","/",IF(D673=1,F672,E672&amp;RIGHT(A673,LEN(A673)-5)&amp;"/")),TRUE,E672)</f>
        <v>/jbt/bbm/tvqh/zmgzph/</v>
      </c>
      <c r="F673" t="str">
        <f>IF(E673="/","",IF(C673="cd",IF(D673=1,VLOOKUP(F672,$E$1:F672,2,FALSE),E672),F672))</f>
        <v>/jbt/bbm/tvqh/</v>
      </c>
      <c r="G673" t="str">
        <f t="shared" si="72"/>
        <v/>
      </c>
      <c r="H673" t="str">
        <f t="shared" si="73"/>
        <v>/jbt/bbm/tvqh/zmgzph/bccsm.rqq</v>
      </c>
      <c r="I673">
        <f t="shared" si="74"/>
        <v>181700</v>
      </c>
    </row>
    <row r="674" spans="1:9" ht="17" x14ac:dyDescent="0.25">
      <c r="A674" s="3" t="s">
        <v>372</v>
      </c>
      <c r="B674">
        <f t="shared" si="69"/>
        <v>0</v>
      </c>
      <c r="C674" t="str">
        <f t="shared" si="70"/>
        <v/>
      </c>
      <c r="D674">
        <f t="shared" si="71"/>
        <v>0</v>
      </c>
      <c r="E674" t="str" cm="1">
        <f t="array" ref="E674">_xlfn.IFS(C674="cd",IF(RIGHT(A674,2)=" /","/",IF(D674=1,F673,E673&amp;RIGHT(A674,LEN(A674)-5)&amp;"/")),TRUE,E673)</f>
        <v>/jbt/bbm/tvqh/zmgzph/</v>
      </c>
      <c r="F674" t="str">
        <f>IF(E674="/","",IF(C674="cd",IF(D674=1,VLOOKUP(F673,$E$1:F673,2,FALSE),E673),F673))</f>
        <v>/jbt/bbm/tvqh/</v>
      </c>
      <c r="G674" t="str">
        <f t="shared" si="72"/>
        <v/>
      </c>
      <c r="H674" t="str">
        <f t="shared" si="73"/>
        <v>/jbt/bbm/tvqh/zmgzph/fzf.pdg</v>
      </c>
      <c r="I674">
        <f t="shared" si="74"/>
        <v>322580</v>
      </c>
    </row>
    <row r="675" spans="1:9" ht="17" x14ac:dyDescent="0.25">
      <c r="A675" s="3" t="s">
        <v>373</v>
      </c>
      <c r="B675">
        <f t="shared" si="69"/>
        <v>0</v>
      </c>
      <c r="C675" t="str">
        <f t="shared" si="70"/>
        <v/>
      </c>
      <c r="D675">
        <f t="shared" si="71"/>
        <v>0</v>
      </c>
      <c r="E675" t="str" cm="1">
        <f t="array" ref="E675">_xlfn.IFS(C675="cd",IF(RIGHT(A675,2)=" /","/",IF(D675=1,F674,E674&amp;RIGHT(A675,LEN(A675)-5)&amp;"/")),TRUE,E674)</f>
        <v>/jbt/bbm/tvqh/zmgzph/</v>
      </c>
      <c r="F675" t="str">
        <f>IF(E675="/","",IF(C675="cd",IF(D675=1,VLOOKUP(F674,$E$1:F674,2,FALSE),E674),F674))</f>
        <v>/jbt/bbm/tvqh/</v>
      </c>
      <c r="G675" t="str">
        <f t="shared" si="72"/>
        <v/>
      </c>
      <c r="H675" t="str">
        <f t="shared" si="73"/>
        <v>/jbt/bbm/tvqh/zmgzph/gpcrqlc</v>
      </c>
      <c r="I675">
        <f t="shared" si="74"/>
        <v>189013</v>
      </c>
    </row>
    <row r="676" spans="1:9" ht="17" x14ac:dyDescent="0.25">
      <c r="A676" s="3" t="s">
        <v>374</v>
      </c>
      <c r="B676">
        <f t="shared" si="69"/>
        <v>0</v>
      </c>
      <c r="C676" t="str">
        <f t="shared" si="70"/>
        <v/>
      </c>
      <c r="D676">
        <f t="shared" si="71"/>
        <v>0</v>
      </c>
      <c r="E676" t="str" cm="1">
        <f t="array" ref="E676">_xlfn.IFS(C676="cd",IF(RIGHT(A676,2)=" /","/",IF(D676=1,F675,E675&amp;RIGHT(A676,LEN(A676)-5)&amp;"/")),TRUE,E675)</f>
        <v>/jbt/bbm/tvqh/zmgzph/</v>
      </c>
      <c r="F676" t="str">
        <f>IF(E676="/","",IF(C676="cd",IF(D676=1,VLOOKUP(F675,$E$1:F675,2,FALSE),E675),F675))</f>
        <v>/jbt/bbm/tvqh/</v>
      </c>
      <c r="G676" t="str">
        <f t="shared" si="72"/>
        <v/>
      </c>
      <c r="H676" t="str">
        <f t="shared" si="73"/>
        <v>/jbt/bbm/tvqh/zmgzph/rwt</v>
      </c>
      <c r="I676">
        <f t="shared" si="74"/>
        <v>260640</v>
      </c>
    </row>
    <row r="677" spans="1:9" ht="17" x14ac:dyDescent="0.25">
      <c r="A677" s="3" t="s">
        <v>24</v>
      </c>
      <c r="B677">
        <f t="shared" si="69"/>
        <v>1</v>
      </c>
      <c r="C677" t="str">
        <f t="shared" si="70"/>
        <v>cd</v>
      </c>
      <c r="D677">
        <f t="shared" si="71"/>
        <v>1</v>
      </c>
      <c r="E677" t="str" cm="1">
        <f t="array" ref="E677">_xlfn.IFS(C677="cd",IF(RIGHT(A677,2)=" /","/",IF(D677=1,F676,E676&amp;RIGHT(A677,LEN(A677)-5)&amp;"/")),TRUE,E676)</f>
        <v>/jbt/bbm/tvqh/</v>
      </c>
      <c r="F677" t="str">
        <f>IF(E677="/","",IF(C677="cd",IF(D677=1,VLOOKUP(F676,$E$1:F676,2,FALSE),E676),F676))</f>
        <v>/jbt/bbm/</v>
      </c>
      <c r="G677" t="str">
        <f t="shared" si="72"/>
        <v/>
      </c>
      <c r="H677" t="str">
        <f t="shared" si="73"/>
        <v/>
      </c>
      <c r="I677" t="str">
        <f t="shared" si="74"/>
        <v/>
      </c>
    </row>
    <row r="678" spans="1:9" ht="17" x14ac:dyDescent="0.25">
      <c r="A678" s="3" t="s">
        <v>24</v>
      </c>
      <c r="B678">
        <f t="shared" si="69"/>
        <v>1</v>
      </c>
      <c r="C678" t="str">
        <f t="shared" si="70"/>
        <v>cd</v>
      </c>
      <c r="D678">
        <f t="shared" si="71"/>
        <v>1</v>
      </c>
      <c r="E678" t="str" cm="1">
        <f t="array" ref="E678">_xlfn.IFS(C678="cd",IF(RIGHT(A678,2)=" /","/",IF(D678=1,F677,E677&amp;RIGHT(A678,LEN(A678)-5)&amp;"/")),TRUE,E677)</f>
        <v>/jbt/bbm/</v>
      </c>
      <c r="F678" t="str">
        <f>IF(E678="/","",IF(C678="cd",IF(D678=1,VLOOKUP(F677,$E$1:F677,2,FALSE),E677),F677))</f>
        <v>/jbt/</v>
      </c>
      <c r="G678" t="str">
        <f t="shared" si="72"/>
        <v/>
      </c>
      <c r="H678" t="str">
        <f t="shared" si="73"/>
        <v/>
      </c>
      <c r="I678" t="str">
        <f t="shared" si="74"/>
        <v/>
      </c>
    </row>
    <row r="679" spans="1:9" ht="17" x14ac:dyDescent="0.25">
      <c r="A679" s="3" t="s">
        <v>24</v>
      </c>
      <c r="B679">
        <f t="shared" si="69"/>
        <v>1</v>
      </c>
      <c r="C679" t="str">
        <f t="shared" si="70"/>
        <v>cd</v>
      </c>
      <c r="D679">
        <f t="shared" si="71"/>
        <v>1</v>
      </c>
      <c r="E679" t="str" cm="1">
        <f t="array" ref="E679">_xlfn.IFS(C679="cd",IF(RIGHT(A679,2)=" /","/",IF(D679=1,F678,E678&amp;RIGHT(A679,LEN(A679)-5)&amp;"/")),TRUE,E678)</f>
        <v>/jbt/</v>
      </c>
      <c r="F679" t="str">
        <f>IF(E679="/","",IF(C679="cd",IF(D679=1,VLOOKUP(F678,$E$1:F678,2,FALSE),E678),F678))</f>
        <v>/</v>
      </c>
      <c r="G679" t="str">
        <f t="shared" si="72"/>
        <v/>
      </c>
      <c r="H679" t="str">
        <f t="shared" si="73"/>
        <v/>
      </c>
      <c r="I679" t="str">
        <f t="shared" si="74"/>
        <v/>
      </c>
    </row>
    <row r="680" spans="1:9" ht="17" x14ac:dyDescent="0.25">
      <c r="A680" s="3" t="s">
        <v>375</v>
      </c>
      <c r="B680">
        <f t="shared" si="69"/>
        <v>1</v>
      </c>
      <c r="C680" t="str">
        <f t="shared" si="70"/>
        <v>cd</v>
      </c>
      <c r="D680">
        <f t="shared" si="71"/>
        <v>0</v>
      </c>
      <c r="E680" t="str" cm="1">
        <f t="array" ref="E680">_xlfn.IFS(C680="cd",IF(RIGHT(A680,2)=" /","/",IF(D680=1,F679,E679&amp;RIGHT(A680,LEN(A680)-5)&amp;"/")),TRUE,E679)</f>
        <v>/jbt/gqbvgbt/</v>
      </c>
      <c r="F680" t="str">
        <f>IF(E680="/","",IF(C680="cd",IF(D680=1,VLOOKUP(F679,$E$1:F679,2,FALSE),E679),F679))</f>
        <v>/jbt/</v>
      </c>
      <c r="G680" t="str">
        <f t="shared" si="72"/>
        <v/>
      </c>
      <c r="H680" t="str">
        <f t="shared" si="73"/>
        <v/>
      </c>
      <c r="I680" t="str">
        <f t="shared" si="74"/>
        <v/>
      </c>
    </row>
    <row r="681" spans="1:9" ht="17" x14ac:dyDescent="0.25">
      <c r="A681" s="3" t="s">
        <v>3</v>
      </c>
      <c r="B681">
        <f t="shared" si="69"/>
        <v>1</v>
      </c>
      <c r="C681" t="str">
        <f t="shared" si="70"/>
        <v>ls</v>
      </c>
      <c r="D681">
        <f t="shared" si="71"/>
        <v>0</v>
      </c>
      <c r="E681" t="str" cm="1">
        <f t="array" ref="E681">_xlfn.IFS(C681="cd",IF(RIGHT(A681,2)=" /","/",IF(D681=1,F680,E680&amp;RIGHT(A681,LEN(A681)-5)&amp;"/")),TRUE,E680)</f>
        <v>/jbt/gqbvgbt/</v>
      </c>
      <c r="F681" t="str">
        <f>IF(E681="/","",IF(C681="cd",IF(D681=1,VLOOKUP(F680,$E$1:F680,2,FALSE),E680),F680))</f>
        <v>/jbt/</v>
      </c>
      <c r="G681" t="str">
        <f t="shared" si="72"/>
        <v/>
      </c>
      <c r="H681" t="str">
        <f t="shared" si="73"/>
        <v/>
      </c>
      <c r="I681" t="str">
        <f t="shared" si="74"/>
        <v/>
      </c>
    </row>
    <row r="682" spans="1:9" ht="17" x14ac:dyDescent="0.25">
      <c r="A682" s="3" t="s">
        <v>376</v>
      </c>
      <c r="B682">
        <f t="shared" si="69"/>
        <v>0</v>
      </c>
      <c r="C682" t="str">
        <f t="shared" si="70"/>
        <v/>
      </c>
      <c r="D682">
        <f t="shared" si="71"/>
        <v>0</v>
      </c>
      <c r="E682" t="str" cm="1">
        <f t="array" ref="E682">_xlfn.IFS(C682="cd",IF(RIGHT(A682,2)=" /","/",IF(D682=1,F681,E681&amp;RIGHT(A682,LEN(A682)-5)&amp;"/")),TRUE,E681)</f>
        <v>/jbt/gqbvgbt/</v>
      </c>
      <c r="F682" t="str">
        <f>IF(E682="/","",IF(C682="cd",IF(D682=1,VLOOKUP(F681,$E$1:F681,2,FALSE),E681),F681))</f>
        <v>/jbt/</v>
      </c>
      <c r="G682" t="str">
        <f t="shared" si="72"/>
        <v>/jbt/gqbvgbt/jlh</v>
      </c>
      <c r="H682" t="str">
        <f t="shared" si="73"/>
        <v/>
      </c>
      <c r="I682" t="str">
        <f t="shared" si="74"/>
        <v/>
      </c>
    </row>
    <row r="683" spans="1:9" ht="17" x14ac:dyDescent="0.25">
      <c r="A683" s="3" t="s">
        <v>377</v>
      </c>
      <c r="B683">
        <f t="shared" si="69"/>
        <v>0</v>
      </c>
      <c r="C683" t="str">
        <f t="shared" si="70"/>
        <v/>
      </c>
      <c r="D683">
        <f t="shared" si="71"/>
        <v>0</v>
      </c>
      <c r="E683" t="str" cm="1">
        <f t="array" ref="E683">_xlfn.IFS(C683="cd",IF(RIGHT(A683,2)=" /","/",IF(D683=1,F682,E682&amp;RIGHT(A683,LEN(A683)-5)&amp;"/")),TRUE,E682)</f>
        <v>/jbt/gqbvgbt/</v>
      </c>
      <c r="F683" t="str">
        <f>IF(E683="/","",IF(C683="cd",IF(D683=1,VLOOKUP(F682,$E$1:F682,2,FALSE),E682),F682))</f>
        <v>/jbt/</v>
      </c>
      <c r="G683" t="str">
        <f t="shared" si="72"/>
        <v>/jbt/gqbvgbt/rvdfpd</v>
      </c>
      <c r="H683" t="str">
        <f t="shared" si="73"/>
        <v/>
      </c>
      <c r="I683" t="str">
        <f t="shared" si="74"/>
        <v/>
      </c>
    </row>
    <row r="684" spans="1:9" ht="17" x14ac:dyDescent="0.25">
      <c r="A684" s="3" t="s">
        <v>378</v>
      </c>
      <c r="B684">
        <f t="shared" si="69"/>
        <v>1</v>
      </c>
      <c r="C684" t="str">
        <f t="shared" si="70"/>
        <v>cd</v>
      </c>
      <c r="D684">
        <f t="shared" si="71"/>
        <v>0</v>
      </c>
      <c r="E684" t="str" cm="1">
        <f t="array" ref="E684">_xlfn.IFS(C684="cd",IF(RIGHT(A684,2)=" /","/",IF(D684=1,F683,E683&amp;RIGHT(A684,LEN(A684)-5)&amp;"/")),TRUE,E683)</f>
        <v>/jbt/gqbvgbt/jlh/</v>
      </c>
      <c r="F684" t="str">
        <f>IF(E684="/","",IF(C684="cd",IF(D684=1,VLOOKUP(F683,$E$1:F683,2,FALSE),E683),F683))</f>
        <v>/jbt/gqbvgbt/</v>
      </c>
      <c r="G684" t="str">
        <f t="shared" si="72"/>
        <v/>
      </c>
      <c r="H684" t="str">
        <f t="shared" si="73"/>
        <v/>
      </c>
      <c r="I684" t="str">
        <f t="shared" si="74"/>
        <v/>
      </c>
    </row>
    <row r="685" spans="1:9" ht="17" x14ac:dyDescent="0.25">
      <c r="A685" s="3" t="s">
        <v>3</v>
      </c>
      <c r="B685">
        <f t="shared" si="69"/>
        <v>1</v>
      </c>
      <c r="C685" t="str">
        <f t="shared" si="70"/>
        <v>ls</v>
      </c>
      <c r="D685">
        <f t="shared" si="71"/>
        <v>0</v>
      </c>
      <c r="E685" t="str" cm="1">
        <f t="array" ref="E685">_xlfn.IFS(C685="cd",IF(RIGHT(A685,2)=" /","/",IF(D685=1,F684,E684&amp;RIGHT(A685,LEN(A685)-5)&amp;"/")),TRUE,E684)</f>
        <v>/jbt/gqbvgbt/jlh/</v>
      </c>
      <c r="F685" t="str">
        <f>IF(E685="/","",IF(C685="cd",IF(D685=1,VLOOKUP(F684,$E$1:F684,2,FALSE),E684),F684))</f>
        <v>/jbt/gqbvgbt/</v>
      </c>
      <c r="G685" t="str">
        <f t="shared" si="72"/>
        <v/>
      </c>
      <c r="H685" t="str">
        <f t="shared" si="73"/>
        <v/>
      </c>
      <c r="I685" t="str">
        <f t="shared" si="74"/>
        <v/>
      </c>
    </row>
    <row r="686" spans="1:9" ht="17" x14ac:dyDescent="0.25">
      <c r="A686" s="3" t="s">
        <v>379</v>
      </c>
      <c r="B686">
        <f t="shared" si="69"/>
        <v>0</v>
      </c>
      <c r="C686" t="str">
        <f t="shared" si="70"/>
        <v/>
      </c>
      <c r="D686">
        <f t="shared" si="71"/>
        <v>0</v>
      </c>
      <c r="E686" t="str" cm="1">
        <f t="array" ref="E686">_xlfn.IFS(C686="cd",IF(RIGHT(A686,2)=" /","/",IF(D686=1,F685,E685&amp;RIGHT(A686,LEN(A686)-5)&amp;"/")),TRUE,E685)</f>
        <v>/jbt/gqbvgbt/jlh/</v>
      </c>
      <c r="F686" t="str">
        <f>IF(E686="/","",IF(C686="cd",IF(D686=1,VLOOKUP(F685,$E$1:F685,2,FALSE),E685),F685))</f>
        <v>/jbt/gqbvgbt/</v>
      </c>
      <c r="G686" t="str">
        <f t="shared" si="72"/>
        <v/>
      </c>
      <c r="H686" t="str">
        <f t="shared" si="73"/>
        <v>/jbt/gqbvgbt/jlh/bccsm.rqq</v>
      </c>
      <c r="I686">
        <f t="shared" si="74"/>
        <v>47327</v>
      </c>
    </row>
    <row r="687" spans="1:9" ht="17" x14ac:dyDescent="0.25">
      <c r="A687" s="3" t="s">
        <v>380</v>
      </c>
      <c r="B687">
        <f t="shared" si="69"/>
        <v>0</v>
      </c>
      <c r="C687" t="str">
        <f t="shared" si="70"/>
        <v/>
      </c>
      <c r="D687">
        <f t="shared" si="71"/>
        <v>0</v>
      </c>
      <c r="E687" t="str" cm="1">
        <f t="array" ref="E687">_xlfn.IFS(C687="cd",IF(RIGHT(A687,2)=" /","/",IF(D687=1,F686,E686&amp;RIGHT(A687,LEN(A687)-5)&amp;"/")),TRUE,E686)</f>
        <v>/jbt/gqbvgbt/jlh/</v>
      </c>
      <c r="F687" t="str">
        <f>IF(E687="/","",IF(C687="cd",IF(D687=1,VLOOKUP(F686,$E$1:F686,2,FALSE),E686),F686))</f>
        <v>/jbt/gqbvgbt/</v>
      </c>
      <c r="G687" t="str">
        <f t="shared" si="72"/>
        <v>/jbt/gqbvgbt/jlh/mlwz</v>
      </c>
      <c r="H687" t="str">
        <f t="shared" si="73"/>
        <v/>
      </c>
      <c r="I687" t="str">
        <f t="shared" si="74"/>
        <v/>
      </c>
    </row>
    <row r="688" spans="1:9" ht="17" x14ac:dyDescent="0.25">
      <c r="A688" s="3" t="s">
        <v>381</v>
      </c>
      <c r="B688">
        <f t="shared" si="69"/>
        <v>1</v>
      </c>
      <c r="C688" t="str">
        <f t="shared" si="70"/>
        <v>cd</v>
      </c>
      <c r="D688">
        <f t="shared" si="71"/>
        <v>0</v>
      </c>
      <c r="E688" t="str" cm="1">
        <f t="array" ref="E688">_xlfn.IFS(C688="cd",IF(RIGHT(A688,2)=" /","/",IF(D688=1,F687,E687&amp;RIGHT(A688,LEN(A688)-5)&amp;"/")),TRUE,E687)</f>
        <v>/jbt/gqbvgbt/jlh/mlwz/</v>
      </c>
      <c r="F688" t="str">
        <f>IF(E688="/","",IF(C688="cd",IF(D688=1,VLOOKUP(F687,$E$1:F687,2,FALSE),E687),F687))</f>
        <v>/jbt/gqbvgbt/jlh/</v>
      </c>
      <c r="G688" t="str">
        <f t="shared" si="72"/>
        <v/>
      </c>
      <c r="H688" t="str">
        <f t="shared" si="73"/>
        <v/>
      </c>
      <c r="I688" t="str">
        <f t="shared" si="74"/>
        <v/>
      </c>
    </row>
    <row r="689" spans="1:9" ht="17" x14ac:dyDescent="0.25">
      <c r="A689" s="3" t="s">
        <v>3</v>
      </c>
      <c r="B689">
        <f t="shared" si="69"/>
        <v>1</v>
      </c>
      <c r="C689" t="str">
        <f t="shared" si="70"/>
        <v>ls</v>
      </c>
      <c r="D689">
        <f t="shared" si="71"/>
        <v>0</v>
      </c>
      <c r="E689" t="str" cm="1">
        <f t="array" ref="E689">_xlfn.IFS(C689="cd",IF(RIGHT(A689,2)=" /","/",IF(D689=1,F688,E688&amp;RIGHT(A689,LEN(A689)-5)&amp;"/")),TRUE,E688)</f>
        <v>/jbt/gqbvgbt/jlh/mlwz/</v>
      </c>
      <c r="F689" t="str">
        <f>IF(E689="/","",IF(C689="cd",IF(D689=1,VLOOKUP(F688,$E$1:F688,2,FALSE),E688),F688))</f>
        <v>/jbt/gqbvgbt/jlh/</v>
      </c>
      <c r="G689" t="str">
        <f t="shared" si="72"/>
        <v/>
      </c>
      <c r="H689" t="str">
        <f t="shared" si="73"/>
        <v/>
      </c>
      <c r="I689" t="str">
        <f t="shared" si="74"/>
        <v/>
      </c>
    </row>
    <row r="690" spans="1:9" ht="17" x14ac:dyDescent="0.25">
      <c r="A690" s="3" t="s">
        <v>382</v>
      </c>
      <c r="B690">
        <f t="shared" si="69"/>
        <v>0</v>
      </c>
      <c r="C690" t="str">
        <f t="shared" si="70"/>
        <v/>
      </c>
      <c r="D690">
        <f t="shared" si="71"/>
        <v>0</v>
      </c>
      <c r="E690" t="str" cm="1">
        <f t="array" ref="E690">_xlfn.IFS(C690="cd",IF(RIGHT(A690,2)=" /","/",IF(D690=1,F689,E689&amp;RIGHT(A690,LEN(A690)-5)&amp;"/")),TRUE,E689)</f>
        <v>/jbt/gqbvgbt/jlh/mlwz/</v>
      </c>
      <c r="F690" t="str">
        <f>IF(E690="/","",IF(C690="cd",IF(D690=1,VLOOKUP(F689,$E$1:F689,2,FALSE),E689),F689))</f>
        <v>/jbt/gqbvgbt/jlh/</v>
      </c>
      <c r="G690" t="str">
        <f t="shared" si="72"/>
        <v/>
      </c>
      <c r="H690" t="str">
        <f t="shared" si="73"/>
        <v>/jbt/gqbvgbt/jlh/mlwz/tlg.lfd</v>
      </c>
      <c r="I690">
        <f t="shared" si="74"/>
        <v>252054</v>
      </c>
    </row>
    <row r="691" spans="1:9" ht="17" x14ac:dyDescent="0.25">
      <c r="A691" s="3" t="s">
        <v>24</v>
      </c>
      <c r="B691">
        <f t="shared" si="69"/>
        <v>1</v>
      </c>
      <c r="C691" t="str">
        <f t="shared" si="70"/>
        <v>cd</v>
      </c>
      <c r="D691">
        <f t="shared" si="71"/>
        <v>1</v>
      </c>
      <c r="E691" t="str" cm="1">
        <f t="array" ref="E691">_xlfn.IFS(C691="cd",IF(RIGHT(A691,2)=" /","/",IF(D691=1,F690,E690&amp;RIGHT(A691,LEN(A691)-5)&amp;"/")),TRUE,E690)</f>
        <v>/jbt/gqbvgbt/jlh/</v>
      </c>
      <c r="F691" t="str">
        <f>IF(E691="/","",IF(C691="cd",IF(D691=1,VLOOKUP(F690,$E$1:F690,2,FALSE),E690),F690))</f>
        <v>/jbt/gqbvgbt/</v>
      </c>
      <c r="G691" t="str">
        <f t="shared" si="72"/>
        <v/>
      </c>
      <c r="H691" t="str">
        <f t="shared" si="73"/>
        <v/>
      </c>
      <c r="I691" t="str">
        <f t="shared" si="74"/>
        <v/>
      </c>
    </row>
    <row r="692" spans="1:9" ht="17" x14ac:dyDescent="0.25">
      <c r="A692" s="3" t="s">
        <v>24</v>
      </c>
      <c r="B692">
        <f t="shared" si="69"/>
        <v>1</v>
      </c>
      <c r="C692" t="str">
        <f t="shared" si="70"/>
        <v>cd</v>
      </c>
      <c r="D692">
        <f t="shared" si="71"/>
        <v>1</v>
      </c>
      <c r="E692" t="str" cm="1">
        <f t="array" ref="E692">_xlfn.IFS(C692="cd",IF(RIGHT(A692,2)=" /","/",IF(D692=1,F691,E691&amp;RIGHT(A692,LEN(A692)-5)&amp;"/")),TRUE,E691)</f>
        <v>/jbt/gqbvgbt/</v>
      </c>
      <c r="F692" t="str">
        <f>IF(E692="/","",IF(C692="cd",IF(D692=1,VLOOKUP(F691,$E$1:F691,2,FALSE),E691),F691))</f>
        <v>/jbt/</v>
      </c>
      <c r="G692" t="str">
        <f t="shared" si="72"/>
        <v/>
      </c>
      <c r="H692" t="str">
        <f t="shared" si="73"/>
        <v/>
      </c>
      <c r="I692" t="str">
        <f t="shared" si="74"/>
        <v/>
      </c>
    </row>
    <row r="693" spans="1:9" ht="17" x14ac:dyDescent="0.25">
      <c r="A693" s="3" t="s">
        <v>383</v>
      </c>
      <c r="B693">
        <f t="shared" si="69"/>
        <v>1</v>
      </c>
      <c r="C693" t="str">
        <f t="shared" si="70"/>
        <v>cd</v>
      </c>
      <c r="D693">
        <f t="shared" si="71"/>
        <v>0</v>
      </c>
      <c r="E693" t="str" cm="1">
        <f t="array" ref="E693">_xlfn.IFS(C693="cd",IF(RIGHT(A693,2)=" /","/",IF(D693=1,F692,E692&amp;RIGHT(A693,LEN(A693)-5)&amp;"/")),TRUE,E692)</f>
        <v>/jbt/gqbvgbt/rvdfpd/</v>
      </c>
      <c r="F693" t="str">
        <f>IF(E693="/","",IF(C693="cd",IF(D693=1,VLOOKUP(F692,$E$1:F692,2,FALSE),E692),F692))</f>
        <v>/jbt/gqbvgbt/</v>
      </c>
      <c r="G693" t="str">
        <f t="shared" si="72"/>
        <v/>
      </c>
      <c r="H693" t="str">
        <f t="shared" si="73"/>
        <v/>
      </c>
      <c r="I693" t="str">
        <f t="shared" si="74"/>
        <v/>
      </c>
    </row>
    <row r="694" spans="1:9" ht="17" x14ac:dyDescent="0.25">
      <c r="A694" s="3" t="s">
        <v>3</v>
      </c>
      <c r="B694">
        <f t="shared" si="69"/>
        <v>1</v>
      </c>
      <c r="C694" t="str">
        <f t="shared" si="70"/>
        <v>ls</v>
      </c>
      <c r="D694">
        <f t="shared" si="71"/>
        <v>0</v>
      </c>
      <c r="E694" t="str" cm="1">
        <f t="array" ref="E694">_xlfn.IFS(C694="cd",IF(RIGHT(A694,2)=" /","/",IF(D694=1,F693,E693&amp;RIGHT(A694,LEN(A694)-5)&amp;"/")),TRUE,E693)</f>
        <v>/jbt/gqbvgbt/rvdfpd/</v>
      </c>
      <c r="F694" t="str">
        <f>IF(E694="/","",IF(C694="cd",IF(D694=1,VLOOKUP(F693,$E$1:F693,2,FALSE),E693),F693))</f>
        <v>/jbt/gqbvgbt/</v>
      </c>
      <c r="G694" t="str">
        <f t="shared" si="72"/>
        <v/>
      </c>
      <c r="H694" t="str">
        <f t="shared" si="73"/>
        <v/>
      </c>
      <c r="I694" t="str">
        <f t="shared" si="74"/>
        <v/>
      </c>
    </row>
    <row r="695" spans="1:9" ht="17" x14ac:dyDescent="0.25">
      <c r="A695" s="3" t="s">
        <v>384</v>
      </c>
      <c r="B695">
        <f t="shared" si="69"/>
        <v>0</v>
      </c>
      <c r="C695" t="str">
        <f t="shared" si="70"/>
        <v/>
      </c>
      <c r="D695">
        <f t="shared" si="71"/>
        <v>0</v>
      </c>
      <c r="E695" t="str" cm="1">
        <f t="array" ref="E695">_xlfn.IFS(C695="cd",IF(RIGHT(A695,2)=" /","/",IF(D695=1,F694,E694&amp;RIGHT(A695,LEN(A695)-5)&amp;"/")),TRUE,E694)</f>
        <v>/jbt/gqbvgbt/rvdfpd/</v>
      </c>
      <c r="F695" t="str">
        <f>IF(E695="/","",IF(C695="cd",IF(D695=1,VLOOKUP(F694,$E$1:F694,2,FALSE),E694),F694))</f>
        <v>/jbt/gqbvgbt/</v>
      </c>
      <c r="G695" t="str">
        <f t="shared" si="72"/>
        <v/>
      </c>
      <c r="H695" t="str">
        <f t="shared" si="73"/>
        <v>/jbt/gqbvgbt/rvdfpd/cdmd.rzl</v>
      </c>
      <c r="I695">
        <f t="shared" si="74"/>
        <v>102223</v>
      </c>
    </row>
    <row r="696" spans="1:9" ht="17" x14ac:dyDescent="0.25">
      <c r="A696" s="3" t="s">
        <v>385</v>
      </c>
      <c r="B696">
        <f t="shared" si="69"/>
        <v>0</v>
      </c>
      <c r="C696" t="str">
        <f t="shared" si="70"/>
        <v/>
      </c>
      <c r="D696">
        <f t="shared" si="71"/>
        <v>0</v>
      </c>
      <c r="E696" t="str" cm="1">
        <f t="array" ref="E696">_xlfn.IFS(C696="cd",IF(RIGHT(A696,2)=" /","/",IF(D696=1,F695,E695&amp;RIGHT(A696,LEN(A696)-5)&amp;"/")),TRUE,E695)</f>
        <v>/jbt/gqbvgbt/rvdfpd/</v>
      </c>
      <c r="F696" t="str">
        <f>IF(E696="/","",IF(C696="cd",IF(D696=1,VLOOKUP(F695,$E$1:F695,2,FALSE),E695),F695))</f>
        <v>/jbt/gqbvgbt/</v>
      </c>
      <c r="G696" t="str">
        <f t="shared" si="72"/>
        <v/>
      </c>
      <c r="H696" t="str">
        <f t="shared" si="73"/>
        <v>/jbt/gqbvgbt/rvdfpd/lnr</v>
      </c>
      <c r="I696">
        <f t="shared" si="74"/>
        <v>120439</v>
      </c>
    </row>
    <row r="697" spans="1:9" ht="17" x14ac:dyDescent="0.25">
      <c r="A697" s="3" t="s">
        <v>24</v>
      </c>
      <c r="B697">
        <f t="shared" si="69"/>
        <v>1</v>
      </c>
      <c r="C697" t="str">
        <f t="shared" si="70"/>
        <v>cd</v>
      </c>
      <c r="D697">
        <f t="shared" si="71"/>
        <v>1</v>
      </c>
      <c r="E697" t="str" cm="1">
        <f t="array" ref="E697">_xlfn.IFS(C697="cd",IF(RIGHT(A697,2)=" /","/",IF(D697=1,F696,E696&amp;RIGHT(A697,LEN(A697)-5)&amp;"/")),TRUE,E696)</f>
        <v>/jbt/gqbvgbt/</v>
      </c>
      <c r="F697" t="str">
        <f>IF(E697="/","",IF(C697="cd",IF(D697=1,VLOOKUP(F696,$E$1:F696,2,FALSE),E696),F696))</f>
        <v>/jbt/</v>
      </c>
      <c r="G697" t="str">
        <f t="shared" si="72"/>
        <v/>
      </c>
      <c r="H697" t="str">
        <f t="shared" si="73"/>
        <v/>
      </c>
      <c r="I697" t="str">
        <f t="shared" si="74"/>
        <v/>
      </c>
    </row>
    <row r="698" spans="1:9" ht="17" x14ac:dyDescent="0.25">
      <c r="A698" s="3" t="s">
        <v>24</v>
      </c>
      <c r="B698">
        <f t="shared" si="69"/>
        <v>1</v>
      </c>
      <c r="C698" t="str">
        <f t="shared" si="70"/>
        <v>cd</v>
      </c>
      <c r="D698">
        <f t="shared" si="71"/>
        <v>1</v>
      </c>
      <c r="E698" t="str" cm="1">
        <f t="array" ref="E698">_xlfn.IFS(C698="cd",IF(RIGHT(A698,2)=" /","/",IF(D698=1,F697,E697&amp;RIGHT(A698,LEN(A698)-5)&amp;"/")),TRUE,E697)</f>
        <v>/jbt/</v>
      </c>
      <c r="F698" t="str">
        <f>IF(E698="/","",IF(C698="cd",IF(D698=1,VLOOKUP(F697,$E$1:F697,2,FALSE),E697),F697))</f>
        <v>/</v>
      </c>
      <c r="G698" t="str">
        <f t="shared" si="72"/>
        <v/>
      </c>
      <c r="H698" t="str">
        <f t="shared" si="73"/>
        <v/>
      </c>
      <c r="I698" t="str">
        <f t="shared" si="74"/>
        <v/>
      </c>
    </row>
    <row r="699" spans="1:9" ht="17" x14ac:dyDescent="0.25">
      <c r="A699" s="3" t="s">
        <v>386</v>
      </c>
      <c r="B699">
        <f t="shared" si="69"/>
        <v>1</v>
      </c>
      <c r="C699" t="str">
        <f t="shared" si="70"/>
        <v>cd</v>
      </c>
      <c r="D699">
        <f t="shared" si="71"/>
        <v>0</v>
      </c>
      <c r="E699" t="str" cm="1">
        <f t="array" ref="E699">_xlfn.IFS(C699="cd",IF(RIGHT(A699,2)=" /","/",IF(D699=1,F698,E698&amp;RIGHT(A699,LEN(A699)-5)&amp;"/")),TRUE,E698)</f>
        <v>/jbt/hzjzlwv/</v>
      </c>
      <c r="F699" t="str">
        <f>IF(E699="/","",IF(C699="cd",IF(D699=1,VLOOKUP(F698,$E$1:F698,2,FALSE),E698),F698))</f>
        <v>/jbt/</v>
      </c>
      <c r="G699" t="str">
        <f t="shared" si="72"/>
        <v/>
      </c>
      <c r="H699" t="str">
        <f t="shared" si="73"/>
        <v/>
      </c>
      <c r="I699" t="str">
        <f t="shared" si="74"/>
        <v/>
      </c>
    </row>
    <row r="700" spans="1:9" ht="17" x14ac:dyDescent="0.25">
      <c r="A700" s="3" t="s">
        <v>3</v>
      </c>
      <c r="B700">
        <f t="shared" si="69"/>
        <v>1</v>
      </c>
      <c r="C700" t="str">
        <f t="shared" si="70"/>
        <v>ls</v>
      </c>
      <c r="D700">
        <f t="shared" si="71"/>
        <v>0</v>
      </c>
      <c r="E700" t="str" cm="1">
        <f t="array" ref="E700">_xlfn.IFS(C700="cd",IF(RIGHT(A700,2)=" /","/",IF(D700=1,F699,E699&amp;RIGHT(A700,LEN(A700)-5)&amp;"/")),TRUE,E699)</f>
        <v>/jbt/hzjzlwv/</v>
      </c>
      <c r="F700" t="str">
        <f>IF(E700="/","",IF(C700="cd",IF(D700=1,VLOOKUP(F699,$E$1:F699,2,FALSE),E699),F699))</f>
        <v>/jbt/</v>
      </c>
      <c r="G700" t="str">
        <f t="shared" si="72"/>
        <v/>
      </c>
      <c r="H700" t="str">
        <f t="shared" si="73"/>
        <v/>
      </c>
      <c r="I700" t="str">
        <f t="shared" si="74"/>
        <v/>
      </c>
    </row>
    <row r="701" spans="1:9" ht="17" x14ac:dyDescent="0.25">
      <c r="A701" s="3" t="s">
        <v>387</v>
      </c>
      <c r="B701">
        <f t="shared" si="69"/>
        <v>0</v>
      </c>
      <c r="C701" t="str">
        <f t="shared" si="70"/>
        <v/>
      </c>
      <c r="D701">
        <f t="shared" si="71"/>
        <v>0</v>
      </c>
      <c r="E701" t="str" cm="1">
        <f t="array" ref="E701">_xlfn.IFS(C701="cd",IF(RIGHT(A701,2)=" /","/",IF(D701=1,F700,E700&amp;RIGHT(A701,LEN(A701)-5)&amp;"/")),TRUE,E700)</f>
        <v>/jbt/hzjzlwv/</v>
      </c>
      <c r="F701" t="str">
        <f>IF(E701="/","",IF(C701="cd",IF(D701=1,VLOOKUP(F700,$E$1:F700,2,FALSE),E700),F700))</f>
        <v>/jbt/</v>
      </c>
      <c r="G701" t="str">
        <f t="shared" si="72"/>
        <v/>
      </c>
      <c r="H701" t="str">
        <f t="shared" si="73"/>
        <v>/jbt/hzjzlwv/czzvcvgc.qrw</v>
      </c>
      <c r="I701">
        <f t="shared" si="74"/>
        <v>6753</v>
      </c>
    </row>
    <row r="702" spans="1:9" ht="17" x14ac:dyDescent="0.25">
      <c r="A702" s="3" t="s">
        <v>388</v>
      </c>
      <c r="B702">
        <f t="shared" si="69"/>
        <v>0</v>
      </c>
      <c r="C702" t="str">
        <f t="shared" si="70"/>
        <v/>
      </c>
      <c r="D702">
        <f t="shared" si="71"/>
        <v>0</v>
      </c>
      <c r="E702" t="str" cm="1">
        <f t="array" ref="E702">_xlfn.IFS(C702="cd",IF(RIGHT(A702,2)=" /","/",IF(D702=1,F701,E701&amp;RIGHT(A702,LEN(A702)-5)&amp;"/")),TRUE,E701)</f>
        <v>/jbt/hzjzlwv/</v>
      </c>
      <c r="F702" t="str">
        <f>IF(E702="/","",IF(C702="cd",IF(D702=1,VLOOKUP(F701,$E$1:F701,2,FALSE),E701),F701))</f>
        <v>/jbt/</v>
      </c>
      <c r="G702" t="str">
        <f t="shared" si="72"/>
        <v/>
      </c>
      <c r="H702" t="str">
        <f t="shared" si="73"/>
        <v>/jbt/hzjzlwv/wzmrclw.qbq</v>
      </c>
      <c r="I702">
        <f t="shared" si="74"/>
        <v>132168</v>
      </c>
    </row>
    <row r="703" spans="1:9" ht="17" x14ac:dyDescent="0.25">
      <c r="A703" s="3" t="s">
        <v>24</v>
      </c>
      <c r="B703">
        <f t="shared" si="69"/>
        <v>1</v>
      </c>
      <c r="C703" t="str">
        <f t="shared" si="70"/>
        <v>cd</v>
      </c>
      <c r="D703">
        <f t="shared" si="71"/>
        <v>1</v>
      </c>
      <c r="E703" t="str" cm="1">
        <f t="array" ref="E703">_xlfn.IFS(C703="cd",IF(RIGHT(A703,2)=" /","/",IF(D703=1,F702,E702&amp;RIGHT(A703,LEN(A703)-5)&amp;"/")),TRUE,E702)</f>
        <v>/jbt/</v>
      </c>
      <c r="F703" t="str">
        <f>IF(E703="/","",IF(C703="cd",IF(D703=1,VLOOKUP(F702,$E$1:F702,2,FALSE),E702),F702))</f>
        <v>/</v>
      </c>
      <c r="G703" t="str">
        <f t="shared" si="72"/>
        <v/>
      </c>
      <c r="H703" t="str">
        <f t="shared" si="73"/>
        <v/>
      </c>
      <c r="I703" t="str">
        <f t="shared" si="74"/>
        <v/>
      </c>
    </row>
    <row r="704" spans="1:9" ht="17" x14ac:dyDescent="0.25">
      <c r="A704" s="3" t="s">
        <v>389</v>
      </c>
      <c r="B704">
        <f t="shared" si="69"/>
        <v>1</v>
      </c>
      <c r="C704" t="str">
        <f t="shared" si="70"/>
        <v>cd</v>
      </c>
      <c r="D704">
        <f t="shared" si="71"/>
        <v>0</v>
      </c>
      <c r="E704" t="str" cm="1">
        <f t="array" ref="E704">_xlfn.IFS(C704="cd",IF(RIGHT(A704,2)=" /","/",IF(D704=1,F703,E703&amp;RIGHT(A704,LEN(A704)-5)&amp;"/")),TRUE,E703)</f>
        <v>/jbt/jcstr/</v>
      </c>
      <c r="F704" t="str">
        <f>IF(E704="/","",IF(C704="cd",IF(D704=1,VLOOKUP(F703,$E$1:F703,2,FALSE),E703),F703))</f>
        <v>/jbt/</v>
      </c>
      <c r="G704" t="str">
        <f t="shared" si="72"/>
        <v/>
      </c>
      <c r="H704" t="str">
        <f t="shared" si="73"/>
        <v/>
      </c>
      <c r="I704" t="str">
        <f t="shared" si="74"/>
        <v/>
      </c>
    </row>
    <row r="705" spans="1:9" ht="17" x14ac:dyDescent="0.25">
      <c r="A705" s="3" t="s">
        <v>3</v>
      </c>
      <c r="B705">
        <f t="shared" si="69"/>
        <v>1</v>
      </c>
      <c r="C705" t="str">
        <f t="shared" si="70"/>
        <v>ls</v>
      </c>
      <c r="D705">
        <f t="shared" si="71"/>
        <v>0</v>
      </c>
      <c r="E705" t="str" cm="1">
        <f t="array" ref="E705">_xlfn.IFS(C705="cd",IF(RIGHT(A705,2)=" /","/",IF(D705=1,F704,E704&amp;RIGHT(A705,LEN(A705)-5)&amp;"/")),TRUE,E704)</f>
        <v>/jbt/jcstr/</v>
      </c>
      <c r="F705" t="str">
        <f>IF(E705="/","",IF(C705="cd",IF(D705=1,VLOOKUP(F704,$E$1:F704,2,FALSE),E704),F704))</f>
        <v>/jbt/</v>
      </c>
      <c r="G705" t="str">
        <f t="shared" si="72"/>
        <v/>
      </c>
      <c r="H705" t="str">
        <f t="shared" si="73"/>
        <v/>
      </c>
      <c r="I705" t="str">
        <f t="shared" si="74"/>
        <v/>
      </c>
    </row>
    <row r="706" spans="1:9" ht="17" x14ac:dyDescent="0.25">
      <c r="A706" s="3" t="s">
        <v>390</v>
      </c>
      <c r="B706">
        <f t="shared" si="69"/>
        <v>0</v>
      </c>
      <c r="C706" t="str">
        <f t="shared" si="70"/>
        <v/>
      </c>
      <c r="D706">
        <f t="shared" si="71"/>
        <v>0</v>
      </c>
      <c r="E706" t="str" cm="1">
        <f t="array" ref="E706">_xlfn.IFS(C706="cd",IF(RIGHT(A706,2)=" /","/",IF(D706=1,F705,E705&amp;RIGHT(A706,LEN(A706)-5)&amp;"/")),TRUE,E705)</f>
        <v>/jbt/jcstr/</v>
      </c>
      <c r="F706" t="str">
        <f>IF(E706="/","",IF(C706="cd",IF(D706=1,VLOOKUP(F705,$E$1:F705,2,FALSE),E705),F705))</f>
        <v>/jbt/</v>
      </c>
      <c r="G706" t="str">
        <f t="shared" si="72"/>
        <v/>
      </c>
      <c r="H706" t="str">
        <f t="shared" si="73"/>
        <v>/jbt/jcstr/cvnfppdv</v>
      </c>
      <c r="I706">
        <f t="shared" si="74"/>
        <v>224805</v>
      </c>
    </row>
    <row r="707" spans="1:9" ht="17" x14ac:dyDescent="0.25">
      <c r="A707" s="3" t="s">
        <v>24</v>
      </c>
      <c r="B707">
        <f t="shared" ref="B707:B770" si="75">IF(LEFT(A707,1)="$",1,0)</f>
        <v>1</v>
      </c>
      <c r="C707" t="str">
        <f t="shared" ref="C707:C770" si="76">IF(B707=1,RIGHT(LEFT(A707,4),2),"")</f>
        <v>cd</v>
      </c>
      <c r="D707">
        <f t="shared" ref="D707:D770" si="77">IF(C707="cd",IF(RIGHT(A707,3)=" ..",1,0),0)</f>
        <v>1</v>
      </c>
      <c r="E707" t="str" cm="1">
        <f t="array" ref="E707">_xlfn.IFS(C707="cd",IF(RIGHT(A707,2)=" /","/",IF(D707=1,F706,E706&amp;RIGHT(A707,LEN(A707)-5)&amp;"/")),TRUE,E706)</f>
        <v>/jbt/</v>
      </c>
      <c r="F707" t="str">
        <f>IF(E707="/","",IF(C707="cd",IF(D707=1,VLOOKUP(F706,$E$1:F706,2,FALSE),E706),F706))</f>
        <v>/</v>
      </c>
      <c r="G707" t="str">
        <f t="shared" ref="G707:G770" si="78">IF(LEFT(A707,3)="dir",E707&amp;RIGHT(A707,LEN(A707)-4),"")</f>
        <v/>
      </c>
      <c r="H707" t="str">
        <f t="shared" ref="H707:H770" si="79">IF(AND(LEFT(A707,3)&lt;&gt;"dir",LEFT(A707,1)&lt;&gt;"$"),E707&amp;RIGHT(A707,LEN(A707)-FIND(" ",A707)),"")</f>
        <v/>
      </c>
      <c r="I707" t="str">
        <f t="shared" ref="I707:I770" si="80">IFERROR(IF(H707="","",LEFT(A707,FIND(" ",A707)-1))*1,"")</f>
        <v/>
      </c>
    </row>
    <row r="708" spans="1:9" ht="17" x14ac:dyDescent="0.25">
      <c r="A708" s="3" t="s">
        <v>391</v>
      </c>
      <c r="B708">
        <f t="shared" si="75"/>
        <v>1</v>
      </c>
      <c r="C708" t="str">
        <f t="shared" si="76"/>
        <v>cd</v>
      </c>
      <c r="D708">
        <f t="shared" si="77"/>
        <v>0</v>
      </c>
      <c r="E708" t="str" cm="1">
        <f t="array" ref="E708">_xlfn.IFS(C708="cd",IF(RIGHT(A708,2)=" /","/",IF(D708=1,F707,E707&amp;RIGHT(A708,LEN(A708)-5)&amp;"/")),TRUE,E707)</f>
        <v>/jbt/llf/</v>
      </c>
      <c r="F708" t="str">
        <f>IF(E708="/","",IF(C708="cd",IF(D708=1,VLOOKUP(F707,$E$1:F707,2,FALSE),E707),F707))</f>
        <v>/jbt/</v>
      </c>
      <c r="G708" t="str">
        <f t="shared" si="78"/>
        <v/>
      </c>
      <c r="H708" t="str">
        <f t="shared" si="79"/>
        <v/>
      </c>
      <c r="I708" t="str">
        <f t="shared" si="80"/>
        <v/>
      </c>
    </row>
    <row r="709" spans="1:9" ht="17" x14ac:dyDescent="0.25">
      <c r="A709" s="3" t="s">
        <v>3</v>
      </c>
      <c r="B709">
        <f t="shared" si="75"/>
        <v>1</v>
      </c>
      <c r="C709" t="str">
        <f t="shared" si="76"/>
        <v>ls</v>
      </c>
      <c r="D709">
        <f t="shared" si="77"/>
        <v>0</v>
      </c>
      <c r="E709" t="str" cm="1">
        <f t="array" ref="E709">_xlfn.IFS(C709="cd",IF(RIGHT(A709,2)=" /","/",IF(D709=1,F708,E708&amp;RIGHT(A709,LEN(A709)-5)&amp;"/")),TRUE,E708)</f>
        <v>/jbt/llf/</v>
      </c>
      <c r="F709" t="str">
        <f>IF(E709="/","",IF(C709="cd",IF(D709=1,VLOOKUP(F708,$E$1:F708,2,FALSE),E708),F708))</f>
        <v>/jbt/</v>
      </c>
      <c r="G709" t="str">
        <f t="shared" si="78"/>
        <v/>
      </c>
      <c r="H709" t="str">
        <f t="shared" si="79"/>
        <v/>
      </c>
      <c r="I709" t="str">
        <f t="shared" si="80"/>
        <v/>
      </c>
    </row>
    <row r="710" spans="1:9" ht="17" x14ac:dyDescent="0.25">
      <c r="A710" s="3" t="s">
        <v>392</v>
      </c>
      <c r="B710">
        <f t="shared" si="75"/>
        <v>0</v>
      </c>
      <c r="C710" t="str">
        <f t="shared" si="76"/>
        <v/>
      </c>
      <c r="D710">
        <f t="shared" si="77"/>
        <v>0</v>
      </c>
      <c r="E710" t="str" cm="1">
        <f t="array" ref="E710">_xlfn.IFS(C710="cd",IF(RIGHT(A710,2)=" /","/",IF(D710=1,F709,E709&amp;RIGHT(A710,LEN(A710)-5)&amp;"/")),TRUE,E709)</f>
        <v>/jbt/llf/</v>
      </c>
      <c r="F710" t="str">
        <f>IF(E710="/","",IF(C710="cd",IF(D710=1,VLOOKUP(F709,$E$1:F709,2,FALSE),E709),F709))</f>
        <v>/jbt/</v>
      </c>
      <c r="G710" t="str">
        <f t="shared" si="78"/>
        <v>/jbt/llf/dzpzvjw</v>
      </c>
      <c r="H710" t="str">
        <f t="shared" si="79"/>
        <v/>
      </c>
      <c r="I710" t="str">
        <f t="shared" si="80"/>
        <v/>
      </c>
    </row>
    <row r="711" spans="1:9" ht="17" x14ac:dyDescent="0.25">
      <c r="A711" s="3" t="s">
        <v>393</v>
      </c>
      <c r="B711">
        <f t="shared" si="75"/>
        <v>0</v>
      </c>
      <c r="C711" t="str">
        <f t="shared" si="76"/>
        <v/>
      </c>
      <c r="D711">
        <f t="shared" si="77"/>
        <v>0</v>
      </c>
      <c r="E711" t="str" cm="1">
        <f t="array" ref="E711">_xlfn.IFS(C711="cd",IF(RIGHT(A711,2)=" /","/",IF(D711=1,F710,E710&amp;RIGHT(A711,LEN(A711)-5)&amp;"/")),TRUE,E710)</f>
        <v>/jbt/llf/</v>
      </c>
      <c r="F711" t="str">
        <f>IF(E711="/","",IF(C711="cd",IF(D711=1,VLOOKUP(F710,$E$1:F710,2,FALSE),E710),F710))</f>
        <v>/jbt/</v>
      </c>
      <c r="G711" t="str">
        <f t="shared" si="78"/>
        <v>/jbt/llf/gvq</v>
      </c>
      <c r="H711" t="str">
        <f t="shared" si="79"/>
        <v/>
      </c>
      <c r="I711" t="str">
        <f t="shared" si="80"/>
        <v/>
      </c>
    </row>
    <row r="712" spans="1:9" ht="17" x14ac:dyDescent="0.25">
      <c r="A712" s="3" t="s">
        <v>394</v>
      </c>
      <c r="B712">
        <f t="shared" si="75"/>
        <v>0</v>
      </c>
      <c r="C712" t="str">
        <f t="shared" si="76"/>
        <v/>
      </c>
      <c r="D712">
        <f t="shared" si="77"/>
        <v>0</v>
      </c>
      <c r="E712" t="str" cm="1">
        <f t="array" ref="E712">_xlfn.IFS(C712="cd",IF(RIGHT(A712,2)=" /","/",IF(D712=1,F711,E711&amp;RIGHT(A712,LEN(A712)-5)&amp;"/")),TRUE,E711)</f>
        <v>/jbt/llf/</v>
      </c>
      <c r="F712" t="str">
        <f>IF(E712="/","",IF(C712="cd",IF(D712=1,VLOOKUP(F711,$E$1:F711,2,FALSE),E711),F711))</f>
        <v>/jbt/</v>
      </c>
      <c r="G712" t="str">
        <f t="shared" si="78"/>
        <v/>
      </c>
      <c r="H712" t="str">
        <f t="shared" si="79"/>
        <v>/jbt/llf/nlfv.llj</v>
      </c>
      <c r="I712">
        <f t="shared" si="80"/>
        <v>131774</v>
      </c>
    </row>
    <row r="713" spans="1:9" ht="17" x14ac:dyDescent="0.25">
      <c r="A713" s="3" t="s">
        <v>395</v>
      </c>
      <c r="B713">
        <f t="shared" si="75"/>
        <v>1</v>
      </c>
      <c r="C713" t="str">
        <f t="shared" si="76"/>
        <v>cd</v>
      </c>
      <c r="D713">
        <f t="shared" si="77"/>
        <v>0</v>
      </c>
      <c r="E713" t="str" cm="1">
        <f t="array" ref="E713">_xlfn.IFS(C713="cd",IF(RIGHT(A713,2)=" /","/",IF(D713=1,F712,E712&amp;RIGHT(A713,LEN(A713)-5)&amp;"/")),TRUE,E712)</f>
        <v>/jbt/llf/dzpzvjw/</v>
      </c>
      <c r="F713" t="str">
        <f>IF(E713="/","",IF(C713="cd",IF(D713=1,VLOOKUP(F712,$E$1:F712,2,FALSE),E712),F712))</f>
        <v>/jbt/llf/</v>
      </c>
      <c r="G713" t="str">
        <f t="shared" si="78"/>
        <v/>
      </c>
      <c r="H713" t="str">
        <f t="shared" si="79"/>
        <v/>
      </c>
      <c r="I713" t="str">
        <f t="shared" si="80"/>
        <v/>
      </c>
    </row>
    <row r="714" spans="1:9" ht="17" x14ac:dyDescent="0.25">
      <c r="A714" s="3" t="s">
        <v>3</v>
      </c>
      <c r="B714">
        <f t="shared" si="75"/>
        <v>1</v>
      </c>
      <c r="C714" t="str">
        <f t="shared" si="76"/>
        <v>ls</v>
      </c>
      <c r="D714">
        <f t="shared" si="77"/>
        <v>0</v>
      </c>
      <c r="E714" t="str" cm="1">
        <f t="array" ref="E714">_xlfn.IFS(C714="cd",IF(RIGHT(A714,2)=" /","/",IF(D714=1,F713,E713&amp;RIGHT(A714,LEN(A714)-5)&amp;"/")),TRUE,E713)</f>
        <v>/jbt/llf/dzpzvjw/</v>
      </c>
      <c r="F714" t="str">
        <f>IF(E714="/","",IF(C714="cd",IF(D714=1,VLOOKUP(F713,$E$1:F713,2,FALSE),E713),F713))</f>
        <v>/jbt/llf/</v>
      </c>
      <c r="G714" t="str">
        <f t="shared" si="78"/>
        <v/>
      </c>
      <c r="H714" t="str">
        <f t="shared" si="79"/>
        <v/>
      </c>
      <c r="I714" t="str">
        <f t="shared" si="80"/>
        <v/>
      </c>
    </row>
    <row r="715" spans="1:9" ht="17" x14ac:dyDescent="0.25">
      <c r="A715" s="3" t="s">
        <v>396</v>
      </c>
      <c r="B715">
        <f t="shared" si="75"/>
        <v>0</v>
      </c>
      <c r="C715" t="str">
        <f t="shared" si="76"/>
        <v/>
      </c>
      <c r="D715">
        <f t="shared" si="77"/>
        <v>0</v>
      </c>
      <c r="E715" t="str" cm="1">
        <f t="array" ref="E715">_xlfn.IFS(C715="cd",IF(RIGHT(A715,2)=" /","/",IF(D715=1,F714,E714&amp;RIGHT(A715,LEN(A715)-5)&amp;"/")),TRUE,E714)</f>
        <v>/jbt/llf/dzpzvjw/</v>
      </c>
      <c r="F715" t="str">
        <f>IF(E715="/","",IF(C715="cd",IF(D715=1,VLOOKUP(F714,$E$1:F714,2,FALSE),E714),F714))</f>
        <v>/jbt/llf/</v>
      </c>
      <c r="G715" t="str">
        <f t="shared" si="78"/>
        <v/>
      </c>
      <c r="H715" t="str">
        <f t="shared" si="79"/>
        <v>/jbt/llf/dzpzvjw/dfdtpgsz.cdw</v>
      </c>
      <c r="I715">
        <f t="shared" si="80"/>
        <v>284397</v>
      </c>
    </row>
    <row r="716" spans="1:9" ht="17" x14ac:dyDescent="0.25">
      <c r="A716" s="3" t="s">
        <v>13</v>
      </c>
      <c r="B716">
        <f t="shared" si="75"/>
        <v>0</v>
      </c>
      <c r="C716" t="str">
        <f t="shared" si="76"/>
        <v/>
      </c>
      <c r="D716">
        <f t="shared" si="77"/>
        <v>0</v>
      </c>
      <c r="E716" t="str" cm="1">
        <f t="array" ref="E716">_xlfn.IFS(C716="cd",IF(RIGHT(A716,2)=" /","/",IF(D716=1,F715,E715&amp;RIGHT(A716,LEN(A716)-5)&amp;"/")),TRUE,E715)</f>
        <v>/jbt/llf/dzpzvjw/</v>
      </c>
      <c r="F716" t="str">
        <f>IF(E716="/","",IF(C716="cd",IF(D716=1,VLOOKUP(F715,$E$1:F715,2,FALSE),E715),F715))</f>
        <v>/jbt/llf/</v>
      </c>
      <c r="G716" t="str">
        <f t="shared" si="78"/>
        <v>/jbt/llf/dzpzvjw/fct</v>
      </c>
      <c r="H716" t="str">
        <f t="shared" si="79"/>
        <v/>
      </c>
      <c r="I716" t="str">
        <f t="shared" si="80"/>
        <v/>
      </c>
    </row>
    <row r="717" spans="1:9" ht="17" x14ac:dyDescent="0.25">
      <c r="A717" s="3" t="s">
        <v>41</v>
      </c>
      <c r="B717">
        <f t="shared" si="75"/>
        <v>0</v>
      </c>
      <c r="C717" t="str">
        <f t="shared" si="76"/>
        <v/>
      </c>
      <c r="D717">
        <f t="shared" si="77"/>
        <v>0</v>
      </c>
      <c r="E717" t="str" cm="1">
        <f t="array" ref="E717">_xlfn.IFS(C717="cd",IF(RIGHT(A717,2)=" /","/",IF(D717=1,F716,E716&amp;RIGHT(A717,LEN(A717)-5)&amp;"/")),TRUE,E716)</f>
        <v>/jbt/llf/dzpzvjw/</v>
      </c>
      <c r="F717" t="str">
        <f>IF(E717="/","",IF(C717="cd",IF(D717=1,VLOOKUP(F716,$E$1:F716,2,FALSE),E716),F716))</f>
        <v>/jbt/llf/</v>
      </c>
      <c r="G717" t="str">
        <f t="shared" si="78"/>
        <v>/jbt/llf/dzpzvjw/pfqcbp</v>
      </c>
      <c r="H717" t="str">
        <f t="shared" si="79"/>
        <v/>
      </c>
      <c r="I717" t="str">
        <f t="shared" si="80"/>
        <v/>
      </c>
    </row>
    <row r="718" spans="1:9" ht="17" x14ac:dyDescent="0.25">
      <c r="A718" s="3" t="s">
        <v>397</v>
      </c>
      <c r="B718">
        <f t="shared" si="75"/>
        <v>0</v>
      </c>
      <c r="C718" t="str">
        <f t="shared" si="76"/>
        <v/>
      </c>
      <c r="D718">
        <f t="shared" si="77"/>
        <v>0</v>
      </c>
      <c r="E718" t="str" cm="1">
        <f t="array" ref="E718">_xlfn.IFS(C718="cd",IF(RIGHT(A718,2)=" /","/",IF(D718=1,F717,E717&amp;RIGHT(A718,LEN(A718)-5)&amp;"/")),TRUE,E717)</f>
        <v>/jbt/llf/dzpzvjw/</v>
      </c>
      <c r="F718" t="str">
        <f>IF(E718="/","",IF(C718="cd",IF(D718=1,VLOOKUP(F717,$E$1:F717,2,FALSE),E717),F717))</f>
        <v>/jbt/llf/</v>
      </c>
      <c r="G718" t="str">
        <f t="shared" si="78"/>
        <v/>
      </c>
      <c r="H718" t="str">
        <f t="shared" si="79"/>
        <v>/jbt/llf/dzpzvjw/qvbzr</v>
      </c>
      <c r="I718">
        <f t="shared" si="80"/>
        <v>210819</v>
      </c>
    </row>
    <row r="719" spans="1:9" ht="17" x14ac:dyDescent="0.25">
      <c r="A719" s="3" t="s">
        <v>398</v>
      </c>
      <c r="B719">
        <f t="shared" si="75"/>
        <v>0</v>
      </c>
      <c r="C719" t="str">
        <f t="shared" si="76"/>
        <v/>
      </c>
      <c r="D719">
        <f t="shared" si="77"/>
        <v>0</v>
      </c>
      <c r="E719" t="str" cm="1">
        <f t="array" ref="E719">_xlfn.IFS(C719="cd",IF(RIGHT(A719,2)=" /","/",IF(D719=1,F718,E718&amp;RIGHT(A719,LEN(A719)-5)&amp;"/")),TRUE,E718)</f>
        <v>/jbt/llf/dzpzvjw/</v>
      </c>
      <c r="F719" t="str">
        <f>IF(E719="/","",IF(C719="cd",IF(D719=1,VLOOKUP(F718,$E$1:F718,2,FALSE),E718),F718))</f>
        <v>/jbt/llf/</v>
      </c>
      <c r="G719" t="str">
        <f t="shared" si="78"/>
        <v>/jbt/llf/dzpzvjw/sztbm</v>
      </c>
      <c r="H719" t="str">
        <f t="shared" si="79"/>
        <v/>
      </c>
      <c r="I719" t="str">
        <f t="shared" si="80"/>
        <v/>
      </c>
    </row>
    <row r="720" spans="1:9" ht="17" x14ac:dyDescent="0.25">
      <c r="A720" s="3" t="s">
        <v>20</v>
      </c>
      <c r="B720">
        <f t="shared" si="75"/>
        <v>1</v>
      </c>
      <c r="C720" t="str">
        <f t="shared" si="76"/>
        <v>cd</v>
      </c>
      <c r="D720">
        <f t="shared" si="77"/>
        <v>0</v>
      </c>
      <c r="E720" t="str" cm="1">
        <f t="array" ref="E720">_xlfn.IFS(C720="cd",IF(RIGHT(A720,2)=" /","/",IF(D720=1,F719,E719&amp;RIGHT(A720,LEN(A720)-5)&amp;"/")),TRUE,E719)</f>
        <v>/jbt/llf/dzpzvjw/fct/</v>
      </c>
      <c r="F720" t="str">
        <f>IF(E720="/","",IF(C720="cd",IF(D720=1,VLOOKUP(F719,$E$1:F719,2,FALSE),E719),F719))</f>
        <v>/jbt/llf/dzpzvjw/</v>
      </c>
      <c r="G720" t="str">
        <f t="shared" si="78"/>
        <v/>
      </c>
      <c r="H720" t="str">
        <f t="shared" si="79"/>
        <v/>
      </c>
      <c r="I720" t="str">
        <f t="shared" si="80"/>
        <v/>
      </c>
    </row>
    <row r="721" spans="1:9" ht="17" x14ac:dyDescent="0.25">
      <c r="A721" s="3" t="s">
        <v>3</v>
      </c>
      <c r="B721">
        <f t="shared" si="75"/>
        <v>1</v>
      </c>
      <c r="C721" t="str">
        <f t="shared" si="76"/>
        <v>ls</v>
      </c>
      <c r="D721">
        <f t="shared" si="77"/>
        <v>0</v>
      </c>
      <c r="E721" t="str" cm="1">
        <f t="array" ref="E721">_xlfn.IFS(C721="cd",IF(RIGHT(A721,2)=" /","/",IF(D721=1,F720,E720&amp;RIGHT(A721,LEN(A721)-5)&amp;"/")),TRUE,E720)</f>
        <v>/jbt/llf/dzpzvjw/fct/</v>
      </c>
      <c r="F721" t="str">
        <f>IF(E721="/","",IF(C721="cd",IF(D721=1,VLOOKUP(F720,$E$1:F720,2,FALSE),E720),F720))</f>
        <v>/jbt/llf/dzpzvjw/</v>
      </c>
      <c r="G721" t="str">
        <f t="shared" si="78"/>
        <v/>
      </c>
      <c r="H721" t="str">
        <f t="shared" si="79"/>
        <v/>
      </c>
      <c r="I721" t="str">
        <f t="shared" si="80"/>
        <v/>
      </c>
    </row>
    <row r="722" spans="1:9" ht="17" x14ac:dyDescent="0.25">
      <c r="A722" s="3" t="s">
        <v>399</v>
      </c>
      <c r="B722">
        <f t="shared" si="75"/>
        <v>0</v>
      </c>
      <c r="C722" t="str">
        <f t="shared" si="76"/>
        <v/>
      </c>
      <c r="D722">
        <f t="shared" si="77"/>
        <v>0</v>
      </c>
      <c r="E722" t="str" cm="1">
        <f t="array" ref="E722">_xlfn.IFS(C722="cd",IF(RIGHT(A722,2)=" /","/",IF(D722=1,F721,E721&amp;RIGHT(A722,LEN(A722)-5)&amp;"/")),TRUE,E721)</f>
        <v>/jbt/llf/dzpzvjw/fct/</v>
      </c>
      <c r="F722" t="str">
        <f>IF(E722="/","",IF(C722="cd",IF(D722=1,VLOOKUP(F721,$E$1:F721,2,FALSE),E721),F721))</f>
        <v>/jbt/llf/dzpzvjw/</v>
      </c>
      <c r="G722" t="str">
        <f t="shared" si="78"/>
        <v/>
      </c>
      <c r="H722" t="str">
        <f t="shared" si="79"/>
        <v>/jbt/llf/dzpzvjw/fct/nlfv.zmb</v>
      </c>
      <c r="I722">
        <f t="shared" si="80"/>
        <v>242208</v>
      </c>
    </row>
    <row r="723" spans="1:9" ht="17" x14ac:dyDescent="0.25">
      <c r="A723" s="3" t="s">
        <v>400</v>
      </c>
      <c r="B723">
        <f t="shared" si="75"/>
        <v>0</v>
      </c>
      <c r="C723" t="str">
        <f t="shared" si="76"/>
        <v/>
      </c>
      <c r="D723">
        <f t="shared" si="77"/>
        <v>0</v>
      </c>
      <c r="E723" t="str" cm="1">
        <f t="array" ref="E723">_xlfn.IFS(C723="cd",IF(RIGHT(A723,2)=" /","/",IF(D723=1,F722,E722&amp;RIGHT(A723,LEN(A723)-5)&amp;"/")),TRUE,E722)</f>
        <v>/jbt/llf/dzpzvjw/fct/</v>
      </c>
      <c r="F723" t="str">
        <f>IF(E723="/","",IF(C723="cd",IF(D723=1,VLOOKUP(F722,$E$1:F722,2,FALSE),E722),F722))</f>
        <v>/jbt/llf/dzpzvjw/</v>
      </c>
      <c r="G723" t="str">
        <f t="shared" si="78"/>
        <v/>
      </c>
      <c r="H723" t="str">
        <f t="shared" si="79"/>
        <v>/jbt/llf/dzpzvjw/fct/pfqcbp</v>
      </c>
      <c r="I723">
        <f t="shared" si="80"/>
        <v>183434</v>
      </c>
    </row>
    <row r="724" spans="1:9" ht="17" x14ac:dyDescent="0.25">
      <c r="A724" s="3" t="s">
        <v>401</v>
      </c>
      <c r="B724">
        <f t="shared" si="75"/>
        <v>0</v>
      </c>
      <c r="C724" t="str">
        <f t="shared" si="76"/>
        <v/>
      </c>
      <c r="D724">
        <f t="shared" si="77"/>
        <v>0</v>
      </c>
      <c r="E724" t="str" cm="1">
        <f t="array" ref="E724">_xlfn.IFS(C724="cd",IF(RIGHT(A724,2)=" /","/",IF(D724=1,F723,E723&amp;RIGHT(A724,LEN(A724)-5)&amp;"/")),TRUE,E723)</f>
        <v>/jbt/llf/dzpzvjw/fct/</v>
      </c>
      <c r="F724" t="str">
        <f>IF(E724="/","",IF(C724="cd",IF(D724=1,VLOOKUP(F723,$E$1:F723,2,FALSE),E723),F723))</f>
        <v>/jbt/llf/dzpzvjw/</v>
      </c>
      <c r="G724" t="str">
        <f t="shared" si="78"/>
        <v/>
      </c>
      <c r="H724" t="str">
        <f t="shared" si="79"/>
        <v>/jbt/llf/dzpzvjw/fct/vdfzrvm.jlf</v>
      </c>
      <c r="I724">
        <f t="shared" si="80"/>
        <v>224189</v>
      </c>
    </row>
    <row r="725" spans="1:9" ht="17" x14ac:dyDescent="0.25">
      <c r="A725" s="3" t="s">
        <v>402</v>
      </c>
      <c r="B725">
        <f t="shared" si="75"/>
        <v>0</v>
      </c>
      <c r="C725" t="str">
        <f t="shared" si="76"/>
        <v/>
      </c>
      <c r="D725">
        <f t="shared" si="77"/>
        <v>0</v>
      </c>
      <c r="E725" t="str" cm="1">
        <f t="array" ref="E725">_xlfn.IFS(C725="cd",IF(RIGHT(A725,2)=" /","/",IF(D725=1,F724,E724&amp;RIGHT(A725,LEN(A725)-5)&amp;"/")),TRUE,E724)</f>
        <v>/jbt/llf/dzpzvjw/fct/</v>
      </c>
      <c r="F725" t="str">
        <f>IF(E725="/","",IF(C725="cd",IF(D725=1,VLOOKUP(F724,$E$1:F724,2,FALSE),E724),F724))</f>
        <v>/jbt/llf/dzpzvjw/</v>
      </c>
      <c r="G725" t="str">
        <f t="shared" si="78"/>
        <v/>
      </c>
      <c r="H725" t="str">
        <f t="shared" si="79"/>
        <v>/jbt/llf/dzpzvjw/fct/wfp.lgp</v>
      </c>
      <c r="I725">
        <f t="shared" si="80"/>
        <v>222688</v>
      </c>
    </row>
    <row r="726" spans="1:9" ht="17" x14ac:dyDescent="0.25">
      <c r="A726" s="3" t="s">
        <v>403</v>
      </c>
      <c r="B726">
        <f t="shared" si="75"/>
        <v>0</v>
      </c>
      <c r="C726" t="str">
        <f t="shared" si="76"/>
        <v/>
      </c>
      <c r="D726">
        <f t="shared" si="77"/>
        <v>0</v>
      </c>
      <c r="E726" t="str" cm="1">
        <f t="array" ref="E726">_xlfn.IFS(C726="cd",IF(RIGHT(A726,2)=" /","/",IF(D726=1,F725,E725&amp;RIGHT(A726,LEN(A726)-5)&amp;"/")),TRUE,E725)</f>
        <v>/jbt/llf/dzpzvjw/fct/</v>
      </c>
      <c r="F726" t="str">
        <f>IF(E726="/","",IF(C726="cd",IF(D726=1,VLOOKUP(F725,$E$1:F725,2,FALSE),E725),F725))</f>
        <v>/jbt/llf/dzpzvjw/</v>
      </c>
      <c r="G726" t="str">
        <f t="shared" si="78"/>
        <v/>
      </c>
      <c r="H726" t="str">
        <f t="shared" si="79"/>
        <v>/jbt/llf/dzpzvjw/fct/wzmrclw.qbq</v>
      </c>
      <c r="I726">
        <f t="shared" si="80"/>
        <v>291920</v>
      </c>
    </row>
    <row r="727" spans="1:9" ht="17" x14ac:dyDescent="0.25">
      <c r="A727" s="3" t="s">
        <v>24</v>
      </c>
      <c r="B727">
        <f t="shared" si="75"/>
        <v>1</v>
      </c>
      <c r="C727" t="str">
        <f t="shared" si="76"/>
        <v>cd</v>
      </c>
      <c r="D727">
        <f t="shared" si="77"/>
        <v>1</v>
      </c>
      <c r="E727" t="str" cm="1">
        <f t="array" ref="E727">_xlfn.IFS(C727="cd",IF(RIGHT(A727,2)=" /","/",IF(D727=1,F726,E726&amp;RIGHT(A727,LEN(A727)-5)&amp;"/")),TRUE,E726)</f>
        <v>/jbt/llf/dzpzvjw/</v>
      </c>
      <c r="F727" t="str">
        <f>IF(E727="/","",IF(C727="cd",IF(D727=1,VLOOKUP(F726,$E$1:F726,2,FALSE),E726),F726))</f>
        <v>/jbt/llf/</v>
      </c>
      <c r="G727" t="str">
        <f t="shared" si="78"/>
        <v/>
      </c>
      <c r="H727" t="str">
        <f t="shared" si="79"/>
        <v/>
      </c>
      <c r="I727" t="str">
        <f t="shared" si="80"/>
        <v/>
      </c>
    </row>
    <row r="728" spans="1:9" ht="17" x14ac:dyDescent="0.25">
      <c r="A728" s="3" t="s">
        <v>74</v>
      </c>
      <c r="B728">
        <f t="shared" si="75"/>
        <v>1</v>
      </c>
      <c r="C728" t="str">
        <f t="shared" si="76"/>
        <v>cd</v>
      </c>
      <c r="D728">
        <f t="shared" si="77"/>
        <v>0</v>
      </c>
      <c r="E728" t="str" cm="1">
        <f t="array" ref="E728">_xlfn.IFS(C728="cd",IF(RIGHT(A728,2)=" /","/",IF(D728=1,F727,E727&amp;RIGHT(A728,LEN(A728)-5)&amp;"/")),TRUE,E727)</f>
        <v>/jbt/llf/dzpzvjw/pfqcbp/</v>
      </c>
      <c r="F728" t="str">
        <f>IF(E728="/","",IF(C728="cd",IF(D728=1,VLOOKUP(F727,$E$1:F727,2,FALSE),E727),F727))</f>
        <v>/jbt/llf/dzpzvjw/</v>
      </c>
      <c r="G728" t="str">
        <f t="shared" si="78"/>
        <v/>
      </c>
      <c r="H728" t="str">
        <f t="shared" si="79"/>
        <v/>
      </c>
      <c r="I728" t="str">
        <f t="shared" si="80"/>
        <v/>
      </c>
    </row>
    <row r="729" spans="1:9" ht="17" x14ac:dyDescent="0.25">
      <c r="A729" s="3" t="s">
        <v>3</v>
      </c>
      <c r="B729">
        <f t="shared" si="75"/>
        <v>1</v>
      </c>
      <c r="C729" t="str">
        <f t="shared" si="76"/>
        <v>ls</v>
      </c>
      <c r="D729">
        <f t="shared" si="77"/>
        <v>0</v>
      </c>
      <c r="E729" t="str" cm="1">
        <f t="array" ref="E729">_xlfn.IFS(C729="cd",IF(RIGHT(A729,2)=" /","/",IF(D729=1,F728,E728&amp;RIGHT(A729,LEN(A729)-5)&amp;"/")),TRUE,E728)</f>
        <v>/jbt/llf/dzpzvjw/pfqcbp/</v>
      </c>
      <c r="F729" t="str">
        <f>IF(E729="/","",IF(C729="cd",IF(D729=1,VLOOKUP(F728,$E$1:F728,2,FALSE),E728),F728))</f>
        <v>/jbt/llf/dzpzvjw/</v>
      </c>
      <c r="G729" t="str">
        <f t="shared" si="78"/>
        <v/>
      </c>
      <c r="H729" t="str">
        <f t="shared" si="79"/>
        <v/>
      </c>
      <c r="I729" t="str">
        <f t="shared" si="80"/>
        <v/>
      </c>
    </row>
    <row r="730" spans="1:9" ht="17" x14ac:dyDescent="0.25">
      <c r="A730" s="3" t="s">
        <v>41</v>
      </c>
      <c r="B730">
        <f t="shared" si="75"/>
        <v>0</v>
      </c>
      <c r="C730" t="str">
        <f t="shared" si="76"/>
        <v/>
      </c>
      <c r="D730">
        <f t="shared" si="77"/>
        <v>0</v>
      </c>
      <c r="E730" t="str" cm="1">
        <f t="array" ref="E730">_xlfn.IFS(C730="cd",IF(RIGHT(A730,2)=" /","/",IF(D730=1,F729,E729&amp;RIGHT(A730,LEN(A730)-5)&amp;"/")),TRUE,E729)</f>
        <v>/jbt/llf/dzpzvjw/pfqcbp/</v>
      </c>
      <c r="F730" t="str">
        <f>IF(E730="/","",IF(C730="cd",IF(D730=1,VLOOKUP(F729,$E$1:F729,2,FALSE),E729),F729))</f>
        <v>/jbt/llf/dzpzvjw/</v>
      </c>
      <c r="G730" t="str">
        <f t="shared" si="78"/>
        <v>/jbt/llf/dzpzvjw/pfqcbp/pfqcbp</v>
      </c>
      <c r="H730" t="str">
        <f t="shared" si="79"/>
        <v/>
      </c>
      <c r="I730" t="str">
        <f t="shared" si="80"/>
        <v/>
      </c>
    </row>
    <row r="731" spans="1:9" ht="17" x14ac:dyDescent="0.25">
      <c r="A731" s="3" t="s">
        <v>74</v>
      </c>
      <c r="B731">
        <f t="shared" si="75"/>
        <v>1</v>
      </c>
      <c r="C731" t="str">
        <f t="shared" si="76"/>
        <v>cd</v>
      </c>
      <c r="D731">
        <f t="shared" si="77"/>
        <v>0</v>
      </c>
      <c r="E731" t="str" cm="1">
        <f t="array" ref="E731">_xlfn.IFS(C731="cd",IF(RIGHT(A731,2)=" /","/",IF(D731=1,F730,E730&amp;RIGHT(A731,LEN(A731)-5)&amp;"/")),TRUE,E730)</f>
        <v>/jbt/llf/dzpzvjw/pfqcbp/pfqcbp/</v>
      </c>
      <c r="F731" t="str">
        <f>IF(E731="/","",IF(C731="cd",IF(D731=1,VLOOKUP(F730,$E$1:F730,2,FALSE),E730),F730))</f>
        <v>/jbt/llf/dzpzvjw/pfqcbp/</v>
      </c>
      <c r="G731" t="str">
        <f t="shared" si="78"/>
        <v/>
      </c>
      <c r="H731" t="str">
        <f t="shared" si="79"/>
        <v/>
      </c>
      <c r="I731" t="str">
        <f t="shared" si="80"/>
        <v/>
      </c>
    </row>
    <row r="732" spans="1:9" ht="17" x14ac:dyDescent="0.25">
      <c r="A732" s="3" t="s">
        <v>3</v>
      </c>
      <c r="B732">
        <f t="shared" si="75"/>
        <v>1</v>
      </c>
      <c r="C732" t="str">
        <f t="shared" si="76"/>
        <v>ls</v>
      </c>
      <c r="D732">
        <f t="shared" si="77"/>
        <v>0</v>
      </c>
      <c r="E732" t="str" cm="1">
        <f t="array" ref="E732">_xlfn.IFS(C732="cd",IF(RIGHT(A732,2)=" /","/",IF(D732=1,F731,E731&amp;RIGHT(A732,LEN(A732)-5)&amp;"/")),TRUE,E731)</f>
        <v>/jbt/llf/dzpzvjw/pfqcbp/pfqcbp/</v>
      </c>
      <c r="F732" t="str">
        <f>IF(E732="/","",IF(C732="cd",IF(D732=1,VLOOKUP(F731,$E$1:F731,2,FALSE),E731),F731))</f>
        <v>/jbt/llf/dzpzvjw/pfqcbp/</v>
      </c>
      <c r="G732" t="str">
        <f t="shared" si="78"/>
        <v/>
      </c>
      <c r="H732" t="str">
        <f t="shared" si="79"/>
        <v/>
      </c>
      <c r="I732" t="str">
        <f t="shared" si="80"/>
        <v/>
      </c>
    </row>
    <row r="733" spans="1:9" ht="17" x14ac:dyDescent="0.25">
      <c r="A733" s="3" t="s">
        <v>404</v>
      </c>
      <c r="B733">
        <f t="shared" si="75"/>
        <v>0</v>
      </c>
      <c r="C733" t="str">
        <f t="shared" si="76"/>
        <v/>
      </c>
      <c r="D733">
        <f t="shared" si="77"/>
        <v>0</v>
      </c>
      <c r="E733" t="str" cm="1">
        <f t="array" ref="E733">_xlfn.IFS(C733="cd",IF(RIGHT(A733,2)=" /","/",IF(D733=1,F732,E732&amp;RIGHT(A733,LEN(A733)-5)&amp;"/")),TRUE,E732)</f>
        <v>/jbt/llf/dzpzvjw/pfqcbp/pfqcbp/</v>
      </c>
      <c r="F733" t="str">
        <f>IF(E733="/","",IF(C733="cd",IF(D733=1,VLOOKUP(F732,$E$1:F732,2,FALSE),E732),F732))</f>
        <v>/jbt/llf/dzpzvjw/pfqcbp/</v>
      </c>
      <c r="G733" t="str">
        <f t="shared" si="78"/>
        <v/>
      </c>
      <c r="H733" t="str">
        <f t="shared" si="79"/>
        <v>/jbt/llf/dzpzvjw/pfqcbp/pfqcbp/tdz</v>
      </c>
      <c r="I733">
        <f t="shared" si="80"/>
        <v>60445</v>
      </c>
    </row>
    <row r="734" spans="1:9" ht="17" x14ac:dyDescent="0.25">
      <c r="A734" s="3" t="s">
        <v>24</v>
      </c>
      <c r="B734">
        <f t="shared" si="75"/>
        <v>1</v>
      </c>
      <c r="C734" t="str">
        <f t="shared" si="76"/>
        <v>cd</v>
      </c>
      <c r="D734">
        <f t="shared" si="77"/>
        <v>1</v>
      </c>
      <c r="E734" t="str" cm="1">
        <f t="array" ref="E734">_xlfn.IFS(C734="cd",IF(RIGHT(A734,2)=" /","/",IF(D734=1,F733,E733&amp;RIGHT(A734,LEN(A734)-5)&amp;"/")),TRUE,E733)</f>
        <v>/jbt/llf/dzpzvjw/pfqcbp/</v>
      </c>
      <c r="F734" t="str">
        <f>IF(E734="/","",IF(C734="cd",IF(D734=1,VLOOKUP(F733,$E$1:F733,2,FALSE),E733),F733))</f>
        <v>/jbt/llf/dzpzvjw/</v>
      </c>
      <c r="G734" t="str">
        <f t="shared" si="78"/>
        <v/>
      </c>
      <c r="H734" t="str">
        <f t="shared" si="79"/>
        <v/>
      </c>
      <c r="I734" t="str">
        <f t="shared" si="80"/>
        <v/>
      </c>
    </row>
    <row r="735" spans="1:9" ht="17" x14ac:dyDescent="0.25">
      <c r="A735" s="3" t="s">
        <v>24</v>
      </c>
      <c r="B735">
        <f t="shared" si="75"/>
        <v>1</v>
      </c>
      <c r="C735" t="str">
        <f t="shared" si="76"/>
        <v>cd</v>
      </c>
      <c r="D735">
        <f t="shared" si="77"/>
        <v>1</v>
      </c>
      <c r="E735" t="str" cm="1">
        <f t="array" ref="E735">_xlfn.IFS(C735="cd",IF(RIGHT(A735,2)=" /","/",IF(D735=1,F734,E734&amp;RIGHT(A735,LEN(A735)-5)&amp;"/")),TRUE,E734)</f>
        <v>/jbt/llf/dzpzvjw/</v>
      </c>
      <c r="F735" t="str">
        <f>IF(E735="/","",IF(C735="cd",IF(D735=1,VLOOKUP(F734,$E$1:F734,2,FALSE),E734),F734))</f>
        <v>/jbt/llf/</v>
      </c>
      <c r="G735" t="str">
        <f t="shared" si="78"/>
        <v/>
      </c>
      <c r="H735" t="str">
        <f t="shared" si="79"/>
        <v/>
      </c>
      <c r="I735" t="str">
        <f t="shared" si="80"/>
        <v/>
      </c>
    </row>
    <row r="736" spans="1:9" ht="17" x14ac:dyDescent="0.25">
      <c r="A736" s="3" t="s">
        <v>405</v>
      </c>
      <c r="B736">
        <f t="shared" si="75"/>
        <v>1</v>
      </c>
      <c r="C736" t="str">
        <f t="shared" si="76"/>
        <v>cd</v>
      </c>
      <c r="D736">
        <f t="shared" si="77"/>
        <v>0</v>
      </c>
      <c r="E736" t="str" cm="1">
        <f t="array" ref="E736">_xlfn.IFS(C736="cd",IF(RIGHT(A736,2)=" /","/",IF(D736=1,F735,E735&amp;RIGHT(A736,LEN(A736)-5)&amp;"/")),TRUE,E735)</f>
        <v>/jbt/llf/dzpzvjw/sztbm/</v>
      </c>
      <c r="F736" t="str">
        <f>IF(E736="/","",IF(C736="cd",IF(D736=1,VLOOKUP(F735,$E$1:F735,2,FALSE),E735),F735))</f>
        <v>/jbt/llf/dzpzvjw/</v>
      </c>
      <c r="G736" t="str">
        <f t="shared" si="78"/>
        <v/>
      </c>
      <c r="H736" t="str">
        <f t="shared" si="79"/>
        <v/>
      </c>
      <c r="I736" t="str">
        <f t="shared" si="80"/>
        <v/>
      </c>
    </row>
    <row r="737" spans="1:9" ht="17" x14ac:dyDescent="0.25">
      <c r="A737" s="3" t="s">
        <v>3</v>
      </c>
      <c r="B737">
        <f t="shared" si="75"/>
        <v>1</v>
      </c>
      <c r="C737" t="str">
        <f t="shared" si="76"/>
        <v>ls</v>
      </c>
      <c r="D737">
        <f t="shared" si="77"/>
        <v>0</v>
      </c>
      <c r="E737" t="str" cm="1">
        <f t="array" ref="E737">_xlfn.IFS(C737="cd",IF(RIGHT(A737,2)=" /","/",IF(D737=1,F736,E736&amp;RIGHT(A737,LEN(A737)-5)&amp;"/")),TRUE,E736)</f>
        <v>/jbt/llf/dzpzvjw/sztbm/</v>
      </c>
      <c r="F737" t="str">
        <f>IF(E737="/","",IF(C737="cd",IF(D737=1,VLOOKUP(F736,$E$1:F736,2,FALSE),E736),F736))</f>
        <v>/jbt/llf/dzpzvjw/</v>
      </c>
      <c r="G737" t="str">
        <f t="shared" si="78"/>
        <v/>
      </c>
      <c r="H737" t="str">
        <f t="shared" si="79"/>
        <v/>
      </c>
      <c r="I737" t="str">
        <f t="shared" si="80"/>
        <v/>
      </c>
    </row>
    <row r="738" spans="1:9" ht="17" x14ac:dyDescent="0.25">
      <c r="A738" s="3" t="s">
        <v>406</v>
      </c>
      <c r="B738">
        <f t="shared" si="75"/>
        <v>0</v>
      </c>
      <c r="C738" t="str">
        <f t="shared" si="76"/>
        <v/>
      </c>
      <c r="D738">
        <f t="shared" si="77"/>
        <v>0</v>
      </c>
      <c r="E738" t="str" cm="1">
        <f t="array" ref="E738">_xlfn.IFS(C738="cd",IF(RIGHT(A738,2)=" /","/",IF(D738=1,F737,E737&amp;RIGHT(A738,LEN(A738)-5)&amp;"/")),TRUE,E737)</f>
        <v>/jbt/llf/dzpzvjw/sztbm/</v>
      </c>
      <c r="F738" t="str">
        <f>IF(E738="/","",IF(C738="cd",IF(D738=1,VLOOKUP(F737,$E$1:F737,2,FALSE),E737),F737))</f>
        <v>/jbt/llf/dzpzvjw/</v>
      </c>
      <c r="G738" t="str">
        <f t="shared" si="78"/>
        <v/>
      </c>
      <c r="H738" t="str">
        <f t="shared" si="79"/>
        <v>/jbt/llf/dzpzvjw/sztbm/mcqlcmc.rbp</v>
      </c>
      <c r="I738">
        <f t="shared" si="80"/>
        <v>165502</v>
      </c>
    </row>
    <row r="739" spans="1:9" ht="17" x14ac:dyDescent="0.25">
      <c r="A739" s="3" t="s">
        <v>24</v>
      </c>
      <c r="B739">
        <f t="shared" si="75"/>
        <v>1</v>
      </c>
      <c r="C739" t="str">
        <f t="shared" si="76"/>
        <v>cd</v>
      </c>
      <c r="D739">
        <f t="shared" si="77"/>
        <v>1</v>
      </c>
      <c r="E739" t="str" cm="1">
        <f t="array" ref="E739">_xlfn.IFS(C739="cd",IF(RIGHT(A739,2)=" /","/",IF(D739=1,F738,E738&amp;RIGHT(A739,LEN(A739)-5)&amp;"/")),TRUE,E738)</f>
        <v>/jbt/llf/dzpzvjw/</v>
      </c>
      <c r="F739" t="str">
        <f>IF(E739="/","",IF(C739="cd",IF(D739=1,VLOOKUP(F738,$E$1:F738,2,FALSE),E738),F738))</f>
        <v>/jbt/llf/</v>
      </c>
      <c r="G739" t="str">
        <f t="shared" si="78"/>
        <v/>
      </c>
      <c r="H739" t="str">
        <f t="shared" si="79"/>
        <v/>
      </c>
      <c r="I739" t="str">
        <f t="shared" si="80"/>
        <v/>
      </c>
    </row>
    <row r="740" spans="1:9" ht="17" x14ac:dyDescent="0.25">
      <c r="A740" s="3" t="s">
        <v>24</v>
      </c>
      <c r="B740">
        <f t="shared" si="75"/>
        <v>1</v>
      </c>
      <c r="C740" t="str">
        <f t="shared" si="76"/>
        <v>cd</v>
      </c>
      <c r="D740">
        <f t="shared" si="77"/>
        <v>1</v>
      </c>
      <c r="E740" t="str" cm="1">
        <f t="array" ref="E740">_xlfn.IFS(C740="cd",IF(RIGHT(A740,2)=" /","/",IF(D740=1,F739,E739&amp;RIGHT(A740,LEN(A740)-5)&amp;"/")),TRUE,E739)</f>
        <v>/jbt/llf/</v>
      </c>
      <c r="F740" t="str">
        <f>IF(E740="/","",IF(C740="cd",IF(D740=1,VLOOKUP(F739,$E$1:F739,2,FALSE),E739),F739))</f>
        <v>/jbt/</v>
      </c>
      <c r="G740" t="str">
        <f t="shared" si="78"/>
        <v/>
      </c>
      <c r="H740" t="str">
        <f t="shared" si="79"/>
        <v/>
      </c>
      <c r="I740" t="str">
        <f t="shared" si="80"/>
        <v/>
      </c>
    </row>
    <row r="741" spans="1:9" ht="17" x14ac:dyDescent="0.25">
      <c r="A741" s="3" t="s">
        <v>407</v>
      </c>
      <c r="B741">
        <f t="shared" si="75"/>
        <v>1</v>
      </c>
      <c r="C741" t="str">
        <f t="shared" si="76"/>
        <v>cd</v>
      </c>
      <c r="D741">
        <f t="shared" si="77"/>
        <v>0</v>
      </c>
      <c r="E741" t="str" cm="1">
        <f t="array" ref="E741">_xlfn.IFS(C741="cd",IF(RIGHT(A741,2)=" /","/",IF(D741=1,F740,E740&amp;RIGHT(A741,LEN(A741)-5)&amp;"/")),TRUE,E740)</f>
        <v>/jbt/llf/gvq/</v>
      </c>
      <c r="F741" t="str">
        <f>IF(E741="/","",IF(C741="cd",IF(D741=1,VLOOKUP(F740,$E$1:F740,2,FALSE),E740),F740))</f>
        <v>/jbt/llf/</v>
      </c>
      <c r="G741" t="str">
        <f t="shared" si="78"/>
        <v/>
      </c>
      <c r="H741" t="str">
        <f t="shared" si="79"/>
        <v/>
      </c>
      <c r="I741" t="str">
        <f t="shared" si="80"/>
        <v/>
      </c>
    </row>
    <row r="742" spans="1:9" ht="17" x14ac:dyDescent="0.25">
      <c r="A742" s="3" t="s">
        <v>3</v>
      </c>
      <c r="B742">
        <f t="shared" si="75"/>
        <v>1</v>
      </c>
      <c r="C742" t="str">
        <f t="shared" si="76"/>
        <v>ls</v>
      </c>
      <c r="D742">
        <f t="shared" si="77"/>
        <v>0</v>
      </c>
      <c r="E742" t="str" cm="1">
        <f t="array" ref="E742">_xlfn.IFS(C742="cd",IF(RIGHT(A742,2)=" /","/",IF(D742=1,F741,E741&amp;RIGHT(A742,LEN(A742)-5)&amp;"/")),TRUE,E741)</f>
        <v>/jbt/llf/gvq/</v>
      </c>
      <c r="F742" t="str">
        <f>IF(E742="/","",IF(C742="cd",IF(D742=1,VLOOKUP(F741,$E$1:F741,2,FALSE),E741),F741))</f>
        <v>/jbt/llf/</v>
      </c>
      <c r="G742" t="str">
        <f t="shared" si="78"/>
        <v/>
      </c>
      <c r="H742" t="str">
        <f t="shared" si="79"/>
        <v/>
      </c>
      <c r="I742" t="str">
        <f t="shared" si="80"/>
        <v/>
      </c>
    </row>
    <row r="743" spans="1:9" ht="17" x14ac:dyDescent="0.25">
      <c r="A743" s="3" t="s">
        <v>408</v>
      </c>
      <c r="B743">
        <f t="shared" si="75"/>
        <v>0</v>
      </c>
      <c r="C743" t="str">
        <f t="shared" si="76"/>
        <v/>
      </c>
      <c r="D743">
        <f t="shared" si="77"/>
        <v>0</v>
      </c>
      <c r="E743" t="str" cm="1">
        <f t="array" ref="E743">_xlfn.IFS(C743="cd",IF(RIGHT(A743,2)=" /","/",IF(D743=1,F742,E742&amp;RIGHT(A743,LEN(A743)-5)&amp;"/")),TRUE,E742)</f>
        <v>/jbt/llf/gvq/</v>
      </c>
      <c r="F743" t="str">
        <f>IF(E743="/","",IF(C743="cd",IF(D743=1,VLOOKUP(F742,$E$1:F742,2,FALSE),E742),F742))</f>
        <v>/jbt/llf/</v>
      </c>
      <c r="G743" t="str">
        <f t="shared" si="78"/>
        <v>/jbt/llf/gvq/dwtj</v>
      </c>
      <c r="H743" t="str">
        <f t="shared" si="79"/>
        <v/>
      </c>
      <c r="I743" t="str">
        <f t="shared" si="80"/>
        <v/>
      </c>
    </row>
    <row r="744" spans="1:9" ht="17" x14ac:dyDescent="0.25">
      <c r="A744" s="3" t="s">
        <v>409</v>
      </c>
      <c r="B744">
        <f t="shared" si="75"/>
        <v>0</v>
      </c>
      <c r="C744" t="str">
        <f t="shared" si="76"/>
        <v/>
      </c>
      <c r="D744">
        <f t="shared" si="77"/>
        <v>0</v>
      </c>
      <c r="E744" t="str" cm="1">
        <f t="array" ref="E744">_xlfn.IFS(C744="cd",IF(RIGHT(A744,2)=" /","/",IF(D744=1,F743,E743&amp;RIGHT(A744,LEN(A744)-5)&amp;"/")),TRUE,E743)</f>
        <v>/jbt/llf/gvq/</v>
      </c>
      <c r="F744" t="str">
        <f>IF(E744="/","",IF(C744="cd",IF(D744=1,VLOOKUP(F743,$E$1:F743,2,FALSE),E743),F743))</f>
        <v>/jbt/llf/</v>
      </c>
      <c r="G744" t="str">
        <f t="shared" si="78"/>
        <v>/jbt/llf/gvq/fnmvrslw</v>
      </c>
      <c r="H744" t="str">
        <f t="shared" si="79"/>
        <v/>
      </c>
      <c r="I744" t="str">
        <f t="shared" si="80"/>
        <v/>
      </c>
    </row>
    <row r="745" spans="1:9" ht="17" x14ac:dyDescent="0.25">
      <c r="A745" s="3" t="s">
        <v>42</v>
      </c>
      <c r="B745">
        <f t="shared" si="75"/>
        <v>0</v>
      </c>
      <c r="C745" t="str">
        <f t="shared" si="76"/>
        <v/>
      </c>
      <c r="D745">
        <f t="shared" si="77"/>
        <v>0</v>
      </c>
      <c r="E745" t="str" cm="1">
        <f t="array" ref="E745">_xlfn.IFS(C745="cd",IF(RIGHT(A745,2)=" /","/",IF(D745=1,F744,E744&amp;RIGHT(A745,LEN(A745)-5)&amp;"/")),TRUE,E744)</f>
        <v>/jbt/llf/gvq/</v>
      </c>
      <c r="F745" t="str">
        <f>IF(E745="/","",IF(C745="cd",IF(D745=1,VLOOKUP(F744,$E$1:F744,2,FALSE),E744),F744))</f>
        <v>/jbt/llf/</v>
      </c>
      <c r="G745" t="str">
        <f t="shared" si="78"/>
        <v>/jbt/llf/gvq/tdz</v>
      </c>
      <c r="H745" t="str">
        <f t="shared" si="79"/>
        <v/>
      </c>
      <c r="I745" t="str">
        <f t="shared" si="80"/>
        <v/>
      </c>
    </row>
    <row r="746" spans="1:9" ht="17" x14ac:dyDescent="0.25">
      <c r="A746" s="3" t="s">
        <v>410</v>
      </c>
      <c r="B746">
        <f t="shared" si="75"/>
        <v>0</v>
      </c>
      <c r="C746" t="str">
        <f t="shared" si="76"/>
        <v/>
      </c>
      <c r="D746">
        <f t="shared" si="77"/>
        <v>0</v>
      </c>
      <c r="E746" t="str" cm="1">
        <f t="array" ref="E746">_xlfn.IFS(C746="cd",IF(RIGHT(A746,2)=" /","/",IF(D746=1,F745,E745&amp;RIGHT(A746,LEN(A746)-5)&amp;"/")),TRUE,E745)</f>
        <v>/jbt/llf/gvq/</v>
      </c>
      <c r="F746" t="str">
        <f>IF(E746="/","",IF(C746="cd",IF(D746=1,VLOOKUP(F745,$E$1:F745,2,FALSE),E745),F745))</f>
        <v>/jbt/llf/</v>
      </c>
      <c r="G746" t="str">
        <f t="shared" si="78"/>
        <v>/jbt/llf/gvq/vndm</v>
      </c>
      <c r="H746" t="str">
        <f t="shared" si="79"/>
        <v/>
      </c>
      <c r="I746" t="str">
        <f t="shared" si="80"/>
        <v/>
      </c>
    </row>
    <row r="747" spans="1:9" ht="17" x14ac:dyDescent="0.25">
      <c r="A747" s="3" t="s">
        <v>411</v>
      </c>
      <c r="B747">
        <f t="shared" si="75"/>
        <v>1</v>
      </c>
      <c r="C747" t="str">
        <f t="shared" si="76"/>
        <v>cd</v>
      </c>
      <c r="D747">
        <f t="shared" si="77"/>
        <v>0</v>
      </c>
      <c r="E747" t="str" cm="1">
        <f t="array" ref="E747">_xlfn.IFS(C747="cd",IF(RIGHT(A747,2)=" /","/",IF(D747=1,F746,E746&amp;RIGHT(A747,LEN(A747)-5)&amp;"/")),TRUE,E746)</f>
        <v>/jbt/llf/gvq/dwtj/</v>
      </c>
      <c r="F747" t="str">
        <f>IF(E747="/","",IF(C747="cd",IF(D747=1,VLOOKUP(F746,$E$1:F746,2,FALSE),E746),F746))</f>
        <v>/jbt/llf/gvq/</v>
      </c>
      <c r="G747" t="str">
        <f t="shared" si="78"/>
        <v/>
      </c>
      <c r="H747" t="str">
        <f t="shared" si="79"/>
        <v/>
      </c>
      <c r="I747" t="str">
        <f t="shared" si="80"/>
        <v/>
      </c>
    </row>
    <row r="748" spans="1:9" ht="17" x14ac:dyDescent="0.25">
      <c r="A748" s="3" t="s">
        <v>3</v>
      </c>
      <c r="B748">
        <f t="shared" si="75"/>
        <v>1</v>
      </c>
      <c r="C748" t="str">
        <f t="shared" si="76"/>
        <v>ls</v>
      </c>
      <c r="D748">
        <f t="shared" si="77"/>
        <v>0</v>
      </c>
      <c r="E748" t="str" cm="1">
        <f t="array" ref="E748">_xlfn.IFS(C748="cd",IF(RIGHT(A748,2)=" /","/",IF(D748=1,F747,E747&amp;RIGHT(A748,LEN(A748)-5)&amp;"/")),TRUE,E747)</f>
        <v>/jbt/llf/gvq/dwtj/</v>
      </c>
      <c r="F748" t="str">
        <f>IF(E748="/","",IF(C748="cd",IF(D748=1,VLOOKUP(F747,$E$1:F747,2,FALSE),E747),F747))</f>
        <v>/jbt/llf/gvq/</v>
      </c>
      <c r="G748" t="str">
        <f t="shared" si="78"/>
        <v/>
      </c>
      <c r="H748" t="str">
        <f t="shared" si="79"/>
        <v/>
      </c>
      <c r="I748" t="str">
        <f t="shared" si="80"/>
        <v/>
      </c>
    </row>
    <row r="749" spans="1:9" ht="17" x14ac:dyDescent="0.25">
      <c r="A749" s="3" t="s">
        <v>412</v>
      </c>
      <c r="B749">
        <f t="shared" si="75"/>
        <v>0</v>
      </c>
      <c r="C749" t="str">
        <f t="shared" si="76"/>
        <v/>
      </c>
      <c r="D749">
        <f t="shared" si="77"/>
        <v>0</v>
      </c>
      <c r="E749" t="str" cm="1">
        <f t="array" ref="E749">_xlfn.IFS(C749="cd",IF(RIGHT(A749,2)=" /","/",IF(D749=1,F748,E748&amp;RIGHT(A749,LEN(A749)-5)&amp;"/")),TRUE,E748)</f>
        <v>/jbt/llf/gvq/dwtj/</v>
      </c>
      <c r="F749" t="str">
        <f>IF(E749="/","",IF(C749="cd",IF(D749=1,VLOOKUP(F748,$E$1:F748,2,FALSE),E748),F748))</f>
        <v>/jbt/llf/gvq/</v>
      </c>
      <c r="G749" t="str">
        <f t="shared" si="78"/>
        <v>/jbt/llf/gvq/dwtj/qtrqhh</v>
      </c>
      <c r="H749" t="str">
        <f t="shared" si="79"/>
        <v/>
      </c>
      <c r="I749" t="str">
        <f t="shared" si="80"/>
        <v/>
      </c>
    </row>
    <row r="750" spans="1:9" ht="17" x14ac:dyDescent="0.25">
      <c r="A750" s="3" t="s">
        <v>413</v>
      </c>
      <c r="B750">
        <f t="shared" si="75"/>
        <v>1</v>
      </c>
      <c r="C750" t="str">
        <f t="shared" si="76"/>
        <v>cd</v>
      </c>
      <c r="D750">
        <f t="shared" si="77"/>
        <v>0</v>
      </c>
      <c r="E750" t="str" cm="1">
        <f t="array" ref="E750">_xlfn.IFS(C750="cd",IF(RIGHT(A750,2)=" /","/",IF(D750=1,F749,E749&amp;RIGHT(A750,LEN(A750)-5)&amp;"/")),TRUE,E749)</f>
        <v>/jbt/llf/gvq/dwtj/qtrqhh/</v>
      </c>
      <c r="F750" t="str">
        <f>IF(E750="/","",IF(C750="cd",IF(D750=1,VLOOKUP(F749,$E$1:F749,2,FALSE),E749),F749))</f>
        <v>/jbt/llf/gvq/dwtj/</v>
      </c>
      <c r="G750" t="str">
        <f t="shared" si="78"/>
        <v/>
      </c>
      <c r="H750" t="str">
        <f t="shared" si="79"/>
        <v/>
      </c>
      <c r="I750" t="str">
        <f t="shared" si="80"/>
        <v/>
      </c>
    </row>
    <row r="751" spans="1:9" ht="17" x14ac:dyDescent="0.25">
      <c r="A751" s="3" t="s">
        <v>3</v>
      </c>
      <c r="B751">
        <f t="shared" si="75"/>
        <v>1</v>
      </c>
      <c r="C751" t="str">
        <f t="shared" si="76"/>
        <v>ls</v>
      </c>
      <c r="D751">
        <f t="shared" si="77"/>
        <v>0</v>
      </c>
      <c r="E751" t="str" cm="1">
        <f t="array" ref="E751">_xlfn.IFS(C751="cd",IF(RIGHT(A751,2)=" /","/",IF(D751=1,F750,E750&amp;RIGHT(A751,LEN(A751)-5)&amp;"/")),TRUE,E750)</f>
        <v>/jbt/llf/gvq/dwtj/qtrqhh/</v>
      </c>
      <c r="F751" t="str">
        <f>IF(E751="/","",IF(C751="cd",IF(D751=1,VLOOKUP(F750,$E$1:F750,2,FALSE),E750),F750))</f>
        <v>/jbt/llf/gvq/dwtj/</v>
      </c>
      <c r="G751" t="str">
        <f t="shared" si="78"/>
        <v/>
      </c>
      <c r="H751" t="str">
        <f t="shared" si="79"/>
        <v/>
      </c>
      <c r="I751" t="str">
        <f t="shared" si="80"/>
        <v/>
      </c>
    </row>
    <row r="752" spans="1:9" ht="17" x14ac:dyDescent="0.25">
      <c r="A752" s="3" t="s">
        <v>414</v>
      </c>
      <c r="B752">
        <f t="shared" si="75"/>
        <v>0</v>
      </c>
      <c r="C752" t="str">
        <f t="shared" si="76"/>
        <v/>
      </c>
      <c r="D752">
        <f t="shared" si="77"/>
        <v>0</v>
      </c>
      <c r="E752" t="str" cm="1">
        <f t="array" ref="E752">_xlfn.IFS(C752="cd",IF(RIGHT(A752,2)=" /","/",IF(D752=1,F751,E751&amp;RIGHT(A752,LEN(A752)-5)&amp;"/")),TRUE,E751)</f>
        <v>/jbt/llf/gvq/dwtj/qtrqhh/</v>
      </c>
      <c r="F752" t="str">
        <f>IF(E752="/","",IF(C752="cd",IF(D752=1,VLOOKUP(F751,$E$1:F751,2,FALSE),E751),F751))</f>
        <v>/jbt/llf/gvq/dwtj/</v>
      </c>
      <c r="G752" t="str">
        <f t="shared" si="78"/>
        <v/>
      </c>
      <c r="H752" t="str">
        <f t="shared" si="79"/>
        <v>/jbt/llf/gvq/dwtj/qtrqhh/tdz.nzv</v>
      </c>
      <c r="I752">
        <f t="shared" si="80"/>
        <v>115781</v>
      </c>
    </row>
    <row r="753" spans="1:9" ht="17" x14ac:dyDescent="0.25">
      <c r="A753" s="3" t="s">
        <v>415</v>
      </c>
      <c r="B753">
        <f t="shared" si="75"/>
        <v>0</v>
      </c>
      <c r="C753" t="str">
        <f t="shared" si="76"/>
        <v/>
      </c>
      <c r="D753">
        <f t="shared" si="77"/>
        <v>0</v>
      </c>
      <c r="E753" t="str" cm="1">
        <f t="array" ref="E753">_xlfn.IFS(C753="cd",IF(RIGHT(A753,2)=" /","/",IF(D753=1,F752,E752&amp;RIGHT(A753,LEN(A753)-5)&amp;"/")),TRUE,E752)</f>
        <v>/jbt/llf/gvq/dwtj/qtrqhh/</v>
      </c>
      <c r="F753" t="str">
        <f>IF(E753="/","",IF(C753="cd",IF(D753=1,VLOOKUP(F752,$E$1:F752,2,FALSE),E752),F752))</f>
        <v>/jbt/llf/gvq/dwtj/</v>
      </c>
      <c r="G753" t="str">
        <f t="shared" si="78"/>
        <v/>
      </c>
      <c r="H753" t="str">
        <f t="shared" si="79"/>
        <v>/jbt/llf/gvq/dwtj/qtrqhh/wfp.lgp</v>
      </c>
      <c r="I753">
        <f t="shared" si="80"/>
        <v>123358</v>
      </c>
    </row>
    <row r="754" spans="1:9" ht="17" x14ac:dyDescent="0.25">
      <c r="A754" s="3" t="s">
        <v>24</v>
      </c>
      <c r="B754">
        <f t="shared" si="75"/>
        <v>1</v>
      </c>
      <c r="C754" t="str">
        <f t="shared" si="76"/>
        <v>cd</v>
      </c>
      <c r="D754">
        <f t="shared" si="77"/>
        <v>1</v>
      </c>
      <c r="E754" t="str" cm="1">
        <f t="array" ref="E754">_xlfn.IFS(C754="cd",IF(RIGHT(A754,2)=" /","/",IF(D754=1,F753,E753&amp;RIGHT(A754,LEN(A754)-5)&amp;"/")),TRUE,E753)</f>
        <v>/jbt/llf/gvq/dwtj/</v>
      </c>
      <c r="F754" t="str">
        <f>IF(E754="/","",IF(C754="cd",IF(D754=1,VLOOKUP(F753,$E$1:F753,2,FALSE),E753),F753))</f>
        <v>/jbt/llf/gvq/</v>
      </c>
      <c r="G754" t="str">
        <f t="shared" si="78"/>
        <v/>
      </c>
      <c r="H754" t="str">
        <f t="shared" si="79"/>
        <v/>
      </c>
      <c r="I754" t="str">
        <f t="shared" si="80"/>
        <v/>
      </c>
    </row>
    <row r="755" spans="1:9" ht="17" x14ac:dyDescent="0.25">
      <c r="A755" s="3" t="s">
        <v>24</v>
      </c>
      <c r="B755">
        <f t="shared" si="75"/>
        <v>1</v>
      </c>
      <c r="C755" t="str">
        <f t="shared" si="76"/>
        <v>cd</v>
      </c>
      <c r="D755">
        <f t="shared" si="77"/>
        <v>1</v>
      </c>
      <c r="E755" t="str" cm="1">
        <f t="array" ref="E755">_xlfn.IFS(C755="cd",IF(RIGHT(A755,2)=" /","/",IF(D755=1,F754,E754&amp;RIGHT(A755,LEN(A755)-5)&amp;"/")),TRUE,E754)</f>
        <v>/jbt/llf/gvq/</v>
      </c>
      <c r="F755" t="str">
        <f>IF(E755="/","",IF(C755="cd",IF(D755=1,VLOOKUP(F754,$E$1:F754,2,FALSE),E754),F754))</f>
        <v>/jbt/llf/</v>
      </c>
      <c r="G755" t="str">
        <f t="shared" si="78"/>
        <v/>
      </c>
      <c r="H755" t="str">
        <f t="shared" si="79"/>
        <v/>
      </c>
      <c r="I755" t="str">
        <f t="shared" si="80"/>
        <v/>
      </c>
    </row>
    <row r="756" spans="1:9" ht="17" x14ac:dyDescent="0.25">
      <c r="A756" s="3" t="s">
        <v>416</v>
      </c>
      <c r="B756">
        <f t="shared" si="75"/>
        <v>1</v>
      </c>
      <c r="C756" t="str">
        <f t="shared" si="76"/>
        <v>cd</v>
      </c>
      <c r="D756">
        <f t="shared" si="77"/>
        <v>0</v>
      </c>
      <c r="E756" t="str" cm="1">
        <f t="array" ref="E756">_xlfn.IFS(C756="cd",IF(RIGHT(A756,2)=" /","/",IF(D756=1,F755,E755&amp;RIGHT(A756,LEN(A756)-5)&amp;"/")),TRUE,E755)</f>
        <v>/jbt/llf/gvq/fnmvrslw/</v>
      </c>
      <c r="F756" t="str">
        <f>IF(E756="/","",IF(C756="cd",IF(D756=1,VLOOKUP(F755,$E$1:F755,2,FALSE),E755),F755))</f>
        <v>/jbt/llf/gvq/</v>
      </c>
      <c r="G756" t="str">
        <f t="shared" si="78"/>
        <v/>
      </c>
      <c r="H756" t="str">
        <f t="shared" si="79"/>
        <v/>
      </c>
      <c r="I756" t="str">
        <f t="shared" si="80"/>
        <v/>
      </c>
    </row>
    <row r="757" spans="1:9" ht="17" x14ac:dyDescent="0.25">
      <c r="A757" s="3" t="s">
        <v>3</v>
      </c>
      <c r="B757">
        <f t="shared" si="75"/>
        <v>1</v>
      </c>
      <c r="C757" t="str">
        <f t="shared" si="76"/>
        <v>ls</v>
      </c>
      <c r="D757">
        <f t="shared" si="77"/>
        <v>0</v>
      </c>
      <c r="E757" t="str" cm="1">
        <f t="array" ref="E757">_xlfn.IFS(C757="cd",IF(RIGHT(A757,2)=" /","/",IF(D757=1,F756,E756&amp;RIGHT(A757,LEN(A757)-5)&amp;"/")),TRUE,E756)</f>
        <v>/jbt/llf/gvq/fnmvrslw/</v>
      </c>
      <c r="F757" t="str">
        <f>IF(E757="/","",IF(C757="cd",IF(D757=1,VLOOKUP(F756,$E$1:F756,2,FALSE),E756),F756))</f>
        <v>/jbt/llf/gvq/</v>
      </c>
      <c r="G757" t="str">
        <f t="shared" si="78"/>
        <v/>
      </c>
      <c r="H757" t="str">
        <f t="shared" si="79"/>
        <v/>
      </c>
      <c r="I757" t="str">
        <f t="shared" si="80"/>
        <v/>
      </c>
    </row>
    <row r="758" spans="1:9" ht="17" x14ac:dyDescent="0.25">
      <c r="A758" s="3" t="s">
        <v>417</v>
      </c>
      <c r="B758">
        <f t="shared" si="75"/>
        <v>0</v>
      </c>
      <c r="C758" t="str">
        <f t="shared" si="76"/>
        <v/>
      </c>
      <c r="D758">
        <f t="shared" si="77"/>
        <v>0</v>
      </c>
      <c r="E758" t="str" cm="1">
        <f t="array" ref="E758">_xlfn.IFS(C758="cd",IF(RIGHT(A758,2)=" /","/",IF(D758=1,F757,E757&amp;RIGHT(A758,LEN(A758)-5)&amp;"/")),TRUE,E757)</f>
        <v>/jbt/llf/gvq/fnmvrslw/</v>
      </c>
      <c r="F758" t="str">
        <f>IF(E758="/","",IF(C758="cd",IF(D758=1,VLOOKUP(F757,$E$1:F757,2,FALSE),E757),F757))</f>
        <v>/jbt/llf/gvq/</v>
      </c>
      <c r="G758" t="str">
        <f t="shared" si="78"/>
        <v>/jbt/llf/gvq/fnmvrslw/brzzr</v>
      </c>
      <c r="H758" t="str">
        <f t="shared" si="79"/>
        <v/>
      </c>
      <c r="I758" t="str">
        <f t="shared" si="80"/>
        <v/>
      </c>
    </row>
    <row r="759" spans="1:9" ht="17" x14ac:dyDescent="0.25">
      <c r="A759" s="3" t="s">
        <v>418</v>
      </c>
      <c r="B759">
        <f t="shared" si="75"/>
        <v>0</v>
      </c>
      <c r="C759" t="str">
        <f t="shared" si="76"/>
        <v/>
      </c>
      <c r="D759">
        <f t="shared" si="77"/>
        <v>0</v>
      </c>
      <c r="E759" t="str" cm="1">
        <f t="array" ref="E759">_xlfn.IFS(C759="cd",IF(RIGHT(A759,2)=" /","/",IF(D759=1,F758,E758&amp;RIGHT(A759,LEN(A759)-5)&amp;"/")),TRUE,E758)</f>
        <v>/jbt/llf/gvq/fnmvrslw/</v>
      </c>
      <c r="F759" t="str">
        <f>IF(E759="/","",IF(C759="cd",IF(D759=1,VLOOKUP(F758,$E$1:F758,2,FALSE),E758),F758))</f>
        <v>/jbt/llf/gvq/</v>
      </c>
      <c r="G759" t="str">
        <f t="shared" si="78"/>
        <v/>
      </c>
      <c r="H759" t="str">
        <f t="shared" si="79"/>
        <v>/jbt/llf/gvq/fnmvrslw/fct.fqz</v>
      </c>
      <c r="I759">
        <f t="shared" si="80"/>
        <v>29456</v>
      </c>
    </row>
    <row r="760" spans="1:9" ht="17" x14ac:dyDescent="0.25">
      <c r="A760" s="3" t="s">
        <v>419</v>
      </c>
      <c r="B760">
        <f t="shared" si="75"/>
        <v>0</v>
      </c>
      <c r="C760" t="str">
        <f t="shared" si="76"/>
        <v/>
      </c>
      <c r="D760">
        <f t="shared" si="77"/>
        <v>0</v>
      </c>
      <c r="E760" t="str" cm="1">
        <f t="array" ref="E760">_xlfn.IFS(C760="cd",IF(RIGHT(A760,2)=" /","/",IF(D760=1,F759,E759&amp;RIGHT(A760,LEN(A760)-5)&amp;"/")),TRUE,E759)</f>
        <v>/jbt/llf/gvq/fnmvrslw/</v>
      </c>
      <c r="F760" t="str">
        <f>IF(E760="/","",IF(C760="cd",IF(D760=1,VLOOKUP(F759,$E$1:F759,2,FALSE),E759),F759))</f>
        <v>/jbt/llf/gvq/</v>
      </c>
      <c r="G760" t="str">
        <f t="shared" si="78"/>
        <v/>
      </c>
      <c r="H760" t="str">
        <f t="shared" si="79"/>
        <v>/jbt/llf/gvq/fnmvrslw/nlfv</v>
      </c>
      <c r="I760">
        <f t="shared" si="80"/>
        <v>257982</v>
      </c>
    </row>
    <row r="761" spans="1:9" ht="17" x14ac:dyDescent="0.25">
      <c r="A761" s="3" t="s">
        <v>420</v>
      </c>
      <c r="B761">
        <f t="shared" si="75"/>
        <v>1</v>
      </c>
      <c r="C761" t="str">
        <f t="shared" si="76"/>
        <v>cd</v>
      </c>
      <c r="D761">
        <f t="shared" si="77"/>
        <v>0</v>
      </c>
      <c r="E761" t="str" cm="1">
        <f t="array" ref="E761">_xlfn.IFS(C761="cd",IF(RIGHT(A761,2)=" /","/",IF(D761=1,F760,E760&amp;RIGHT(A761,LEN(A761)-5)&amp;"/")),TRUE,E760)</f>
        <v>/jbt/llf/gvq/fnmvrslw/brzzr/</v>
      </c>
      <c r="F761" t="str">
        <f>IF(E761="/","",IF(C761="cd",IF(D761=1,VLOOKUP(F760,$E$1:F760,2,FALSE),E760),F760))</f>
        <v>/jbt/llf/gvq/fnmvrslw/</v>
      </c>
      <c r="G761" t="str">
        <f t="shared" si="78"/>
        <v/>
      </c>
      <c r="H761" t="str">
        <f t="shared" si="79"/>
        <v/>
      </c>
      <c r="I761" t="str">
        <f t="shared" si="80"/>
        <v/>
      </c>
    </row>
    <row r="762" spans="1:9" ht="17" x14ac:dyDescent="0.25">
      <c r="A762" s="3" t="s">
        <v>3</v>
      </c>
      <c r="B762">
        <f t="shared" si="75"/>
        <v>1</v>
      </c>
      <c r="C762" t="str">
        <f t="shared" si="76"/>
        <v>ls</v>
      </c>
      <c r="D762">
        <f t="shared" si="77"/>
        <v>0</v>
      </c>
      <c r="E762" t="str" cm="1">
        <f t="array" ref="E762">_xlfn.IFS(C762="cd",IF(RIGHT(A762,2)=" /","/",IF(D762=1,F761,E761&amp;RIGHT(A762,LEN(A762)-5)&amp;"/")),TRUE,E761)</f>
        <v>/jbt/llf/gvq/fnmvrslw/brzzr/</v>
      </c>
      <c r="F762" t="str">
        <f>IF(E762="/","",IF(C762="cd",IF(D762=1,VLOOKUP(F761,$E$1:F761,2,FALSE),E761),F761))</f>
        <v>/jbt/llf/gvq/fnmvrslw/</v>
      </c>
      <c r="G762" t="str">
        <f t="shared" si="78"/>
        <v/>
      </c>
      <c r="H762" t="str">
        <f t="shared" si="79"/>
        <v/>
      </c>
      <c r="I762" t="str">
        <f t="shared" si="80"/>
        <v/>
      </c>
    </row>
    <row r="763" spans="1:9" ht="17" x14ac:dyDescent="0.25">
      <c r="A763" s="3" t="s">
        <v>421</v>
      </c>
      <c r="B763">
        <f t="shared" si="75"/>
        <v>0</v>
      </c>
      <c r="C763" t="str">
        <f t="shared" si="76"/>
        <v/>
      </c>
      <c r="D763">
        <f t="shared" si="77"/>
        <v>0</v>
      </c>
      <c r="E763" t="str" cm="1">
        <f t="array" ref="E763">_xlfn.IFS(C763="cd",IF(RIGHT(A763,2)=" /","/",IF(D763=1,F762,E762&amp;RIGHT(A763,LEN(A763)-5)&amp;"/")),TRUE,E762)</f>
        <v>/jbt/llf/gvq/fnmvrslw/brzzr/</v>
      </c>
      <c r="F763" t="str">
        <f>IF(E763="/","",IF(C763="cd",IF(D763=1,VLOOKUP(F762,$E$1:F762,2,FALSE),E762),F762))</f>
        <v>/jbt/llf/gvq/fnmvrslw/</v>
      </c>
      <c r="G763" t="str">
        <f t="shared" si="78"/>
        <v/>
      </c>
      <c r="H763" t="str">
        <f t="shared" si="79"/>
        <v>/jbt/llf/gvq/fnmvrslw/brzzr/mlsszsf</v>
      </c>
      <c r="I763">
        <f t="shared" si="80"/>
        <v>195396</v>
      </c>
    </row>
    <row r="764" spans="1:9" ht="17" x14ac:dyDescent="0.25">
      <c r="A764" s="3" t="s">
        <v>422</v>
      </c>
      <c r="B764">
        <f t="shared" si="75"/>
        <v>0</v>
      </c>
      <c r="C764" t="str">
        <f t="shared" si="76"/>
        <v/>
      </c>
      <c r="D764">
        <f t="shared" si="77"/>
        <v>0</v>
      </c>
      <c r="E764" t="str" cm="1">
        <f t="array" ref="E764">_xlfn.IFS(C764="cd",IF(RIGHT(A764,2)=" /","/",IF(D764=1,F763,E763&amp;RIGHT(A764,LEN(A764)-5)&amp;"/")),TRUE,E763)</f>
        <v>/jbt/llf/gvq/fnmvrslw/brzzr/</v>
      </c>
      <c r="F764" t="str">
        <f>IF(E764="/","",IF(C764="cd",IF(D764=1,VLOOKUP(F763,$E$1:F763,2,FALSE),E763),F763))</f>
        <v>/jbt/llf/gvq/fnmvrslw/</v>
      </c>
      <c r="G764" t="str">
        <f t="shared" si="78"/>
        <v/>
      </c>
      <c r="H764" t="str">
        <f t="shared" si="79"/>
        <v>/jbt/llf/gvq/fnmvrslw/brzzr/nlfv</v>
      </c>
      <c r="I764">
        <f t="shared" si="80"/>
        <v>309844</v>
      </c>
    </row>
    <row r="765" spans="1:9" ht="17" x14ac:dyDescent="0.25">
      <c r="A765" s="3" t="s">
        <v>24</v>
      </c>
      <c r="B765">
        <f t="shared" si="75"/>
        <v>1</v>
      </c>
      <c r="C765" t="str">
        <f t="shared" si="76"/>
        <v>cd</v>
      </c>
      <c r="D765">
        <f t="shared" si="77"/>
        <v>1</v>
      </c>
      <c r="E765" t="str" cm="1">
        <f t="array" ref="E765">_xlfn.IFS(C765="cd",IF(RIGHT(A765,2)=" /","/",IF(D765=1,F764,E764&amp;RIGHT(A765,LEN(A765)-5)&amp;"/")),TRUE,E764)</f>
        <v>/jbt/llf/gvq/fnmvrslw/</v>
      </c>
      <c r="F765" t="str">
        <f>IF(E765="/","",IF(C765="cd",IF(D765=1,VLOOKUP(F764,$E$1:F764,2,FALSE),E764),F764))</f>
        <v>/jbt/llf/gvq/</v>
      </c>
      <c r="G765" t="str">
        <f t="shared" si="78"/>
        <v/>
      </c>
      <c r="H765" t="str">
        <f t="shared" si="79"/>
        <v/>
      </c>
      <c r="I765" t="str">
        <f t="shared" si="80"/>
        <v/>
      </c>
    </row>
    <row r="766" spans="1:9" ht="17" x14ac:dyDescent="0.25">
      <c r="A766" s="3" t="s">
        <v>24</v>
      </c>
      <c r="B766">
        <f t="shared" si="75"/>
        <v>1</v>
      </c>
      <c r="C766" t="str">
        <f t="shared" si="76"/>
        <v>cd</v>
      </c>
      <c r="D766">
        <f t="shared" si="77"/>
        <v>1</v>
      </c>
      <c r="E766" t="str" cm="1">
        <f t="array" ref="E766">_xlfn.IFS(C766="cd",IF(RIGHT(A766,2)=" /","/",IF(D766=1,F765,E765&amp;RIGHT(A766,LEN(A766)-5)&amp;"/")),TRUE,E765)</f>
        <v>/jbt/llf/gvq/</v>
      </c>
      <c r="F766" t="str">
        <f>IF(E766="/","",IF(C766="cd",IF(D766=1,VLOOKUP(F765,$E$1:F765,2,FALSE),E765),F765))</f>
        <v>/jbt/llf/</v>
      </c>
      <c r="G766" t="str">
        <f t="shared" si="78"/>
        <v/>
      </c>
      <c r="H766" t="str">
        <f t="shared" si="79"/>
        <v/>
      </c>
      <c r="I766" t="str">
        <f t="shared" si="80"/>
        <v/>
      </c>
    </row>
    <row r="767" spans="1:9" ht="17" x14ac:dyDescent="0.25">
      <c r="A767" s="3" t="s">
        <v>128</v>
      </c>
      <c r="B767">
        <f t="shared" si="75"/>
        <v>1</v>
      </c>
      <c r="C767" t="str">
        <f t="shared" si="76"/>
        <v>cd</v>
      </c>
      <c r="D767">
        <f t="shared" si="77"/>
        <v>0</v>
      </c>
      <c r="E767" t="str" cm="1">
        <f t="array" ref="E767">_xlfn.IFS(C767="cd",IF(RIGHT(A767,2)=" /","/",IF(D767=1,F766,E766&amp;RIGHT(A767,LEN(A767)-5)&amp;"/")),TRUE,E766)</f>
        <v>/jbt/llf/gvq/tdz/</v>
      </c>
      <c r="F767" t="str">
        <f>IF(E767="/","",IF(C767="cd",IF(D767=1,VLOOKUP(F766,$E$1:F766,2,FALSE),E766),F766))</f>
        <v>/jbt/llf/gvq/</v>
      </c>
      <c r="G767" t="str">
        <f t="shared" si="78"/>
        <v/>
      </c>
      <c r="H767" t="str">
        <f t="shared" si="79"/>
        <v/>
      </c>
      <c r="I767" t="str">
        <f t="shared" si="80"/>
        <v/>
      </c>
    </row>
    <row r="768" spans="1:9" ht="17" x14ac:dyDescent="0.25">
      <c r="A768" s="3" t="s">
        <v>3</v>
      </c>
      <c r="B768">
        <f t="shared" si="75"/>
        <v>1</v>
      </c>
      <c r="C768" t="str">
        <f t="shared" si="76"/>
        <v>ls</v>
      </c>
      <c r="D768">
        <f t="shared" si="77"/>
        <v>0</v>
      </c>
      <c r="E768" t="str" cm="1">
        <f t="array" ref="E768">_xlfn.IFS(C768="cd",IF(RIGHT(A768,2)=" /","/",IF(D768=1,F767,E767&amp;RIGHT(A768,LEN(A768)-5)&amp;"/")),TRUE,E767)</f>
        <v>/jbt/llf/gvq/tdz/</v>
      </c>
      <c r="F768" t="str">
        <f>IF(E768="/","",IF(C768="cd",IF(D768=1,VLOOKUP(F767,$E$1:F767,2,FALSE),E767),F767))</f>
        <v>/jbt/llf/gvq/</v>
      </c>
      <c r="G768" t="str">
        <f t="shared" si="78"/>
        <v/>
      </c>
      <c r="H768" t="str">
        <f t="shared" si="79"/>
        <v/>
      </c>
      <c r="I768" t="str">
        <f t="shared" si="80"/>
        <v/>
      </c>
    </row>
    <row r="769" spans="1:9" ht="17" x14ac:dyDescent="0.25">
      <c r="A769" s="3" t="s">
        <v>423</v>
      </c>
      <c r="B769">
        <f t="shared" si="75"/>
        <v>0</v>
      </c>
      <c r="C769" t="str">
        <f t="shared" si="76"/>
        <v/>
      </c>
      <c r="D769">
        <f t="shared" si="77"/>
        <v>0</v>
      </c>
      <c r="E769" t="str" cm="1">
        <f t="array" ref="E769">_xlfn.IFS(C769="cd",IF(RIGHT(A769,2)=" /","/",IF(D769=1,F768,E768&amp;RIGHT(A769,LEN(A769)-5)&amp;"/")),TRUE,E768)</f>
        <v>/jbt/llf/gvq/tdz/</v>
      </c>
      <c r="F769" t="str">
        <f>IF(E769="/","",IF(C769="cd",IF(D769=1,VLOOKUP(F768,$E$1:F768,2,FALSE),E768),F768))</f>
        <v>/jbt/llf/gvq/</v>
      </c>
      <c r="G769" t="str">
        <f t="shared" si="78"/>
        <v>/jbt/llf/gvq/tdz/stwrprz</v>
      </c>
      <c r="H769" t="str">
        <f t="shared" si="79"/>
        <v/>
      </c>
      <c r="I769" t="str">
        <f t="shared" si="80"/>
        <v/>
      </c>
    </row>
    <row r="770" spans="1:9" ht="17" x14ac:dyDescent="0.25">
      <c r="A770" s="3" t="s">
        <v>424</v>
      </c>
      <c r="B770">
        <f t="shared" si="75"/>
        <v>0</v>
      </c>
      <c r="C770" t="str">
        <f t="shared" si="76"/>
        <v/>
      </c>
      <c r="D770">
        <f t="shared" si="77"/>
        <v>0</v>
      </c>
      <c r="E770" t="str" cm="1">
        <f t="array" ref="E770">_xlfn.IFS(C770="cd",IF(RIGHT(A770,2)=" /","/",IF(D770=1,F769,E769&amp;RIGHT(A770,LEN(A770)-5)&amp;"/")),TRUE,E769)</f>
        <v>/jbt/llf/gvq/tdz/</v>
      </c>
      <c r="F770" t="str">
        <f>IF(E770="/","",IF(C770="cd",IF(D770=1,VLOOKUP(F769,$E$1:F769,2,FALSE),E769),F769))</f>
        <v>/jbt/llf/gvq/</v>
      </c>
      <c r="G770" t="str">
        <f t="shared" si="78"/>
        <v>/jbt/llf/gvq/tdz/zmrm</v>
      </c>
      <c r="H770" t="str">
        <f t="shared" si="79"/>
        <v/>
      </c>
      <c r="I770" t="str">
        <f t="shared" si="80"/>
        <v/>
      </c>
    </row>
    <row r="771" spans="1:9" ht="17" x14ac:dyDescent="0.25">
      <c r="A771" s="3" t="s">
        <v>425</v>
      </c>
      <c r="B771">
        <f t="shared" ref="B771:B834" si="81">IF(LEFT(A771,1)="$",1,0)</f>
        <v>1</v>
      </c>
      <c r="C771" t="str">
        <f t="shared" ref="C771:C834" si="82">IF(B771=1,RIGHT(LEFT(A771,4),2),"")</f>
        <v>cd</v>
      </c>
      <c r="D771">
        <f t="shared" ref="D771:D834" si="83">IF(C771="cd",IF(RIGHT(A771,3)=" ..",1,0),0)</f>
        <v>0</v>
      </c>
      <c r="E771" t="str" cm="1">
        <f t="array" ref="E771">_xlfn.IFS(C771="cd",IF(RIGHT(A771,2)=" /","/",IF(D771=1,F770,E770&amp;RIGHT(A771,LEN(A771)-5)&amp;"/")),TRUE,E770)</f>
        <v>/jbt/llf/gvq/tdz/stwrprz/</v>
      </c>
      <c r="F771" t="str">
        <f>IF(E771="/","",IF(C771="cd",IF(D771=1,VLOOKUP(F770,$E$1:F770,2,FALSE),E770),F770))</f>
        <v>/jbt/llf/gvq/tdz/</v>
      </c>
      <c r="G771" t="str">
        <f t="shared" ref="G771:G834" si="84">IF(LEFT(A771,3)="dir",E771&amp;RIGHT(A771,LEN(A771)-4),"")</f>
        <v/>
      </c>
      <c r="H771" t="str">
        <f t="shared" ref="H771:H834" si="85">IF(AND(LEFT(A771,3)&lt;&gt;"dir",LEFT(A771,1)&lt;&gt;"$"),E771&amp;RIGHT(A771,LEN(A771)-FIND(" ",A771)),"")</f>
        <v/>
      </c>
      <c r="I771" t="str">
        <f t="shared" ref="I771:I834" si="86">IFERROR(IF(H771="","",LEFT(A771,FIND(" ",A771)-1))*1,"")</f>
        <v/>
      </c>
    </row>
    <row r="772" spans="1:9" ht="17" x14ac:dyDescent="0.25">
      <c r="A772" s="3" t="s">
        <v>3</v>
      </c>
      <c r="B772">
        <f t="shared" si="81"/>
        <v>1</v>
      </c>
      <c r="C772" t="str">
        <f t="shared" si="82"/>
        <v>ls</v>
      </c>
      <c r="D772">
        <f t="shared" si="83"/>
        <v>0</v>
      </c>
      <c r="E772" t="str" cm="1">
        <f t="array" ref="E772">_xlfn.IFS(C772="cd",IF(RIGHT(A772,2)=" /","/",IF(D772=1,F771,E771&amp;RIGHT(A772,LEN(A772)-5)&amp;"/")),TRUE,E771)</f>
        <v>/jbt/llf/gvq/tdz/stwrprz/</v>
      </c>
      <c r="F772" t="str">
        <f>IF(E772="/","",IF(C772="cd",IF(D772=1,VLOOKUP(F771,$E$1:F771,2,FALSE),E771),F771))</f>
        <v>/jbt/llf/gvq/tdz/</v>
      </c>
      <c r="G772" t="str">
        <f t="shared" si="84"/>
        <v/>
      </c>
      <c r="H772" t="str">
        <f t="shared" si="85"/>
        <v/>
      </c>
      <c r="I772" t="str">
        <f t="shared" si="86"/>
        <v/>
      </c>
    </row>
    <row r="773" spans="1:9" ht="17" x14ac:dyDescent="0.25">
      <c r="A773" s="3" t="s">
        <v>426</v>
      </c>
      <c r="B773">
        <f t="shared" si="81"/>
        <v>0</v>
      </c>
      <c r="C773" t="str">
        <f t="shared" si="82"/>
        <v/>
      </c>
      <c r="D773">
        <f t="shared" si="83"/>
        <v>0</v>
      </c>
      <c r="E773" t="str" cm="1">
        <f t="array" ref="E773">_xlfn.IFS(C773="cd",IF(RIGHT(A773,2)=" /","/",IF(D773=1,F772,E772&amp;RIGHT(A773,LEN(A773)-5)&amp;"/")),TRUE,E772)</f>
        <v>/jbt/llf/gvq/tdz/stwrprz/</v>
      </c>
      <c r="F773" t="str">
        <f>IF(E773="/","",IF(C773="cd",IF(D773=1,VLOOKUP(F772,$E$1:F772,2,FALSE),E772),F772))</f>
        <v>/jbt/llf/gvq/tdz/</v>
      </c>
      <c r="G773" t="str">
        <f t="shared" si="84"/>
        <v/>
      </c>
      <c r="H773" t="str">
        <f t="shared" si="85"/>
        <v>/jbt/llf/gvq/tdz/stwrprz/slfbtj.qtz</v>
      </c>
      <c r="I773">
        <f t="shared" si="86"/>
        <v>143929</v>
      </c>
    </row>
    <row r="774" spans="1:9" ht="17" x14ac:dyDescent="0.25">
      <c r="A774" s="3" t="s">
        <v>24</v>
      </c>
      <c r="B774">
        <f t="shared" si="81"/>
        <v>1</v>
      </c>
      <c r="C774" t="str">
        <f t="shared" si="82"/>
        <v>cd</v>
      </c>
      <c r="D774">
        <f t="shared" si="83"/>
        <v>1</v>
      </c>
      <c r="E774" t="str" cm="1">
        <f t="array" ref="E774">_xlfn.IFS(C774="cd",IF(RIGHT(A774,2)=" /","/",IF(D774=1,F773,E773&amp;RIGHT(A774,LEN(A774)-5)&amp;"/")),TRUE,E773)</f>
        <v>/jbt/llf/gvq/tdz/</v>
      </c>
      <c r="F774" t="str">
        <f>IF(E774="/","",IF(C774="cd",IF(D774=1,VLOOKUP(F773,$E$1:F773,2,FALSE),E773),F773))</f>
        <v>/jbt/llf/gvq/</v>
      </c>
      <c r="G774" t="str">
        <f t="shared" si="84"/>
        <v/>
      </c>
      <c r="H774" t="str">
        <f t="shared" si="85"/>
        <v/>
      </c>
      <c r="I774" t="str">
        <f t="shared" si="86"/>
        <v/>
      </c>
    </row>
    <row r="775" spans="1:9" ht="17" x14ac:dyDescent="0.25">
      <c r="A775" s="3" t="s">
        <v>427</v>
      </c>
      <c r="B775">
        <f t="shared" si="81"/>
        <v>1</v>
      </c>
      <c r="C775" t="str">
        <f t="shared" si="82"/>
        <v>cd</v>
      </c>
      <c r="D775">
        <f t="shared" si="83"/>
        <v>0</v>
      </c>
      <c r="E775" t="str" cm="1">
        <f t="array" ref="E775">_xlfn.IFS(C775="cd",IF(RIGHT(A775,2)=" /","/",IF(D775=1,F774,E774&amp;RIGHT(A775,LEN(A775)-5)&amp;"/")),TRUE,E774)</f>
        <v>/jbt/llf/gvq/tdz/zmrm/</v>
      </c>
      <c r="F775" t="str">
        <f>IF(E775="/","",IF(C775="cd",IF(D775=1,VLOOKUP(F774,$E$1:F774,2,FALSE),E774),F774))</f>
        <v>/jbt/llf/gvq/tdz/</v>
      </c>
      <c r="G775" t="str">
        <f t="shared" si="84"/>
        <v/>
      </c>
      <c r="H775" t="str">
        <f t="shared" si="85"/>
        <v/>
      </c>
      <c r="I775" t="str">
        <f t="shared" si="86"/>
        <v/>
      </c>
    </row>
    <row r="776" spans="1:9" ht="17" x14ac:dyDescent="0.25">
      <c r="A776" s="3" t="s">
        <v>3</v>
      </c>
      <c r="B776">
        <f t="shared" si="81"/>
        <v>1</v>
      </c>
      <c r="C776" t="str">
        <f t="shared" si="82"/>
        <v>ls</v>
      </c>
      <c r="D776">
        <f t="shared" si="83"/>
        <v>0</v>
      </c>
      <c r="E776" t="str" cm="1">
        <f t="array" ref="E776">_xlfn.IFS(C776="cd",IF(RIGHT(A776,2)=" /","/",IF(D776=1,F775,E775&amp;RIGHT(A776,LEN(A776)-5)&amp;"/")),TRUE,E775)</f>
        <v>/jbt/llf/gvq/tdz/zmrm/</v>
      </c>
      <c r="F776" t="str">
        <f>IF(E776="/","",IF(C776="cd",IF(D776=1,VLOOKUP(F775,$E$1:F775,2,FALSE),E775),F775))</f>
        <v>/jbt/llf/gvq/tdz/</v>
      </c>
      <c r="G776" t="str">
        <f t="shared" si="84"/>
        <v/>
      </c>
      <c r="H776" t="str">
        <f t="shared" si="85"/>
        <v/>
      </c>
      <c r="I776" t="str">
        <f t="shared" si="86"/>
        <v/>
      </c>
    </row>
    <row r="777" spans="1:9" ht="17" x14ac:dyDescent="0.25">
      <c r="A777" s="3" t="s">
        <v>428</v>
      </c>
      <c r="B777">
        <f t="shared" si="81"/>
        <v>0</v>
      </c>
      <c r="C777" t="str">
        <f t="shared" si="82"/>
        <v/>
      </c>
      <c r="D777">
        <f t="shared" si="83"/>
        <v>0</v>
      </c>
      <c r="E777" t="str" cm="1">
        <f t="array" ref="E777">_xlfn.IFS(C777="cd",IF(RIGHT(A777,2)=" /","/",IF(D777=1,F776,E776&amp;RIGHT(A777,LEN(A777)-5)&amp;"/")),TRUE,E776)</f>
        <v>/jbt/llf/gvq/tdz/zmrm/</v>
      </c>
      <c r="F777" t="str">
        <f>IF(E777="/","",IF(C777="cd",IF(D777=1,VLOOKUP(F776,$E$1:F776,2,FALSE),E776),F776))</f>
        <v>/jbt/llf/gvq/tdz/</v>
      </c>
      <c r="G777" t="str">
        <f t="shared" si="84"/>
        <v/>
      </c>
      <c r="H777" t="str">
        <f t="shared" si="85"/>
        <v>/jbt/llf/gvq/tdz/zmrm/nlr</v>
      </c>
      <c r="I777">
        <f t="shared" si="86"/>
        <v>128440</v>
      </c>
    </row>
    <row r="778" spans="1:9" ht="17" x14ac:dyDescent="0.25">
      <c r="A778" s="3" t="s">
        <v>24</v>
      </c>
      <c r="B778">
        <f t="shared" si="81"/>
        <v>1</v>
      </c>
      <c r="C778" t="str">
        <f t="shared" si="82"/>
        <v>cd</v>
      </c>
      <c r="D778">
        <f t="shared" si="83"/>
        <v>1</v>
      </c>
      <c r="E778" t="str" cm="1">
        <f t="array" ref="E778">_xlfn.IFS(C778="cd",IF(RIGHT(A778,2)=" /","/",IF(D778=1,F777,E777&amp;RIGHT(A778,LEN(A778)-5)&amp;"/")),TRUE,E777)</f>
        <v>/jbt/llf/gvq/tdz/</v>
      </c>
      <c r="F778" t="str">
        <f>IF(E778="/","",IF(C778="cd",IF(D778=1,VLOOKUP(F777,$E$1:F777,2,FALSE),E777),F777))</f>
        <v>/jbt/llf/gvq/</v>
      </c>
      <c r="G778" t="str">
        <f t="shared" si="84"/>
        <v/>
      </c>
      <c r="H778" t="str">
        <f t="shared" si="85"/>
        <v/>
      </c>
      <c r="I778" t="str">
        <f t="shared" si="86"/>
        <v/>
      </c>
    </row>
    <row r="779" spans="1:9" ht="17" x14ac:dyDescent="0.25">
      <c r="A779" s="3" t="s">
        <v>24</v>
      </c>
      <c r="B779">
        <f t="shared" si="81"/>
        <v>1</v>
      </c>
      <c r="C779" t="str">
        <f t="shared" si="82"/>
        <v>cd</v>
      </c>
      <c r="D779">
        <f t="shared" si="83"/>
        <v>1</v>
      </c>
      <c r="E779" t="str" cm="1">
        <f t="array" ref="E779">_xlfn.IFS(C779="cd",IF(RIGHT(A779,2)=" /","/",IF(D779=1,F778,E778&amp;RIGHT(A779,LEN(A779)-5)&amp;"/")),TRUE,E778)</f>
        <v>/jbt/llf/gvq/</v>
      </c>
      <c r="F779" t="str">
        <f>IF(E779="/","",IF(C779="cd",IF(D779=1,VLOOKUP(F778,$E$1:F778,2,FALSE),E778),F778))</f>
        <v>/jbt/llf/</v>
      </c>
      <c r="G779" t="str">
        <f t="shared" si="84"/>
        <v/>
      </c>
      <c r="H779" t="str">
        <f t="shared" si="85"/>
        <v/>
      </c>
      <c r="I779" t="str">
        <f t="shared" si="86"/>
        <v/>
      </c>
    </row>
    <row r="780" spans="1:9" ht="17" x14ac:dyDescent="0.25">
      <c r="A780" s="3" t="s">
        <v>429</v>
      </c>
      <c r="B780">
        <f t="shared" si="81"/>
        <v>1</v>
      </c>
      <c r="C780" t="str">
        <f t="shared" si="82"/>
        <v>cd</v>
      </c>
      <c r="D780">
        <f t="shared" si="83"/>
        <v>0</v>
      </c>
      <c r="E780" t="str" cm="1">
        <f t="array" ref="E780">_xlfn.IFS(C780="cd",IF(RIGHT(A780,2)=" /","/",IF(D780=1,F779,E779&amp;RIGHT(A780,LEN(A780)-5)&amp;"/")),TRUE,E779)</f>
        <v>/jbt/llf/gvq/vndm/</v>
      </c>
      <c r="F780" t="str">
        <f>IF(E780="/","",IF(C780="cd",IF(D780=1,VLOOKUP(F779,$E$1:F779,2,FALSE),E779),F779))</f>
        <v>/jbt/llf/gvq/</v>
      </c>
      <c r="G780" t="str">
        <f t="shared" si="84"/>
        <v/>
      </c>
      <c r="H780" t="str">
        <f t="shared" si="85"/>
        <v/>
      </c>
      <c r="I780" t="str">
        <f t="shared" si="86"/>
        <v/>
      </c>
    </row>
    <row r="781" spans="1:9" ht="17" x14ac:dyDescent="0.25">
      <c r="A781" s="3" t="s">
        <v>3</v>
      </c>
      <c r="B781">
        <f t="shared" si="81"/>
        <v>1</v>
      </c>
      <c r="C781" t="str">
        <f t="shared" si="82"/>
        <v>ls</v>
      </c>
      <c r="D781">
        <f t="shared" si="83"/>
        <v>0</v>
      </c>
      <c r="E781" t="str" cm="1">
        <f t="array" ref="E781">_xlfn.IFS(C781="cd",IF(RIGHT(A781,2)=" /","/",IF(D781=1,F780,E780&amp;RIGHT(A781,LEN(A781)-5)&amp;"/")),TRUE,E780)</f>
        <v>/jbt/llf/gvq/vndm/</v>
      </c>
      <c r="F781" t="str">
        <f>IF(E781="/","",IF(C781="cd",IF(D781=1,VLOOKUP(F780,$E$1:F780,2,FALSE),E780),F780))</f>
        <v>/jbt/llf/gvq/</v>
      </c>
      <c r="G781" t="str">
        <f t="shared" si="84"/>
        <v/>
      </c>
      <c r="H781" t="str">
        <f t="shared" si="85"/>
        <v/>
      </c>
      <c r="I781" t="str">
        <f t="shared" si="86"/>
        <v/>
      </c>
    </row>
    <row r="782" spans="1:9" ht="17" x14ac:dyDescent="0.25">
      <c r="A782" s="3" t="s">
        <v>430</v>
      </c>
      <c r="B782">
        <f t="shared" si="81"/>
        <v>0</v>
      </c>
      <c r="C782" t="str">
        <f t="shared" si="82"/>
        <v/>
      </c>
      <c r="D782">
        <f t="shared" si="83"/>
        <v>0</v>
      </c>
      <c r="E782" t="str" cm="1">
        <f t="array" ref="E782">_xlfn.IFS(C782="cd",IF(RIGHT(A782,2)=" /","/",IF(D782=1,F781,E781&amp;RIGHT(A782,LEN(A782)-5)&amp;"/")),TRUE,E781)</f>
        <v>/jbt/llf/gvq/vndm/</v>
      </c>
      <c r="F782" t="str">
        <f>IF(E782="/","",IF(C782="cd",IF(D782=1,VLOOKUP(F781,$E$1:F781,2,FALSE),E781),F781))</f>
        <v>/jbt/llf/gvq/</v>
      </c>
      <c r="G782" t="str">
        <f t="shared" si="84"/>
        <v>/jbt/llf/gvq/vndm/dnzlnmzc</v>
      </c>
      <c r="H782" t="str">
        <f t="shared" si="85"/>
        <v/>
      </c>
      <c r="I782" t="str">
        <f t="shared" si="86"/>
        <v/>
      </c>
    </row>
    <row r="783" spans="1:9" ht="17" x14ac:dyDescent="0.25">
      <c r="A783" s="3" t="s">
        <v>13</v>
      </c>
      <c r="B783">
        <f t="shared" si="81"/>
        <v>0</v>
      </c>
      <c r="C783" t="str">
        <f t="shared" si="82"/>
        <v/>
      </c>
      <c r="D783">
        <f t="shared" si="83"/>
        <v>0</v>
      </c>
      <c r="E783" t="str" cm="1">
        <f t="array" ref="E783">_xlfn.IFS(C783="cd",IF(RIGHT(A783,2)=" /","/",IF(D783=1,F782,E782&amp;RIGHT(A783,LEN(A783)-5)&amp;"/")),TRUE,E782)</f>
        <v>/jbt/llf/gvq/vndm/</v>
      </c>
      <c r="F783" t="str">
        <f>IF(E783="/","",IF(C783="cd",IF(D783=1,VLOOKUP(F782,$E$1:F782,2,FALSE),E782),F782))</f>
        <v>/jbt/llf/gvq/</v>
      </c>
      <c r="G783" t="str">
        <f t="shared" si="84"/>
        <v>/jbt/llf/gvq/vndm/fct</v>
      </c>
      <c r="H783" t="str">
        <f t="shared" si="85"/>
        <v/>
      </c>
      <c r="I783" t="str">
        <f t="shared" si="86"/>
        <v/>
      </c>
    </row>
    <row r="784" spans="1:9" ht="17" x14ac:dyDescent="0.25">
      <c r="A784" s="3" t="s">
        <v>431</v>
      </c>
      <c r="B784">
        <f t="shared" si="81"/>
        <v>1</v>
      </c>
      <c r="C784" t="str">
        <f t="shared" si="82"/>
        <v>cd</v>
      </c>
      <c r="D784">
        <f t="shared" si="83"/>
        <v>0</v>
      </c>
      <c r="E784" t="str" cm="1">
        <f t="array" ref="E784">_xlfn.IFS(C784="cd",IF(RIGHT(A784,2)=" /","/",IF(D784=1,F783,E783&amp;RIGHT(A784,LEN(A784)-5)&amp;"/")),TRUE,E783)</f>
        <v>/jbt/llf/gvq/vndm/dnzlnmzc/</v>
      </c>
      <c r="F784" t="str">
        <f>IF(E784="/","",IF(C784="cd",IF(D784=1,VLOOKUP(F783,$E$1:F783,2,FALSE),E783),F783))</f>
        <v>/jbt/llf/gvq/vndm/</v>
      </c>
      <c r="G784" t="str">
        <f t="shared" si="84"/>
        <v/>
      </c>
      <c r="H784" t="str">
        <f t="shared" si="85"/>
        <v/>
      </c>
      <c r="I784" t="str">
        <f t="shared" si="86"/>
        <v/>
      </c>
    </row>
    <row r="785" spans="1:9" ht="17" x14ac:dyDescent="0.25">
      <c r="A785" s="3" t="s">
        <v>3</v>
      </c>
      <c r="B785">
        <f t="shared" si="81"/>
        <v>1</v>
      </c>
      <c r="C785" t="str">
        <f t="shared" si="82"/>
        <v>ls</v>
      </c>
      <c r="D785">
        <f t="shared" si="83"/>
        <v>0</v>
      </c>
      <c r="E785" t="str" cm="1">
        <f t="array" ref="E785">_xlfn.IFS(C785="cd",IF(RIGHT(A785,2)=" /","/",IF(D785=1,F784,E784&amp;RIGHT(A785,LEN(A785)-5)&amp;"/")),TRUE,E784)</f>
        <v>/jbt/llf/gvq/vndm/dnzlnmzc/</v>
      </c>
      <c r="F785" t="str">
        <f>IF(E785="/","",IF(C785="cd",IF(D785=1,VLOOKUP(F784,$E$1:F784,2,FALSE),E784),F784))</f>
        <v>/jbt/llf/gvq/vndm/</v>
      </c>
      <c r="G785" t="str">
        <f t="shared" si="84"/>
        <v/>
      </c>
      <c r="H785" t="str">
        <f t="shared" si="85"/>
        <v/>
      </c>
      <c r="I785" t="str">
        <f t="shared" si="86"/>
        <v/>
      </c>
    </row>
    <row r="786" spans="1:9" ht="17" x14ac:dyDescent="0.25">
      <c r="A786" s="3" t="s">
        <v>432</v>
      </c>
      <c r="B786">
        <f t="shared" si="81"/>
        <v>0</v>
      </c>
      <c r="C786" t="str">
        <f t="shared" si="82"/>
        <v/>
      </c>
      <c r="D786">
        <f t="shared" si="83"/>
        <v>0</v>
      </c>
      <c r="E786" t="str" cm="1">
        <f t="array" ref="E786">_xlfn.IFS(C786="cd",IF(RIGHT(A786,2)=" /","/",IF(D786=1,F785,E785&amp;RIGHT(A786,LEN(A786)-5)&amp;"/")),TRUE,E785)</f>
        <v>/jbt/llf/gvq/vndm/dnzlnmzc/</v>
      </c>
      <c r="F786" t="str">
        <f>IF(E786="/","",IF(C786="cd",IF(D786=1,VLOOKUP(F785,$E$1:F785,2,FALSE),E785),F785))</f>
        <v>/jbt/llf/gvq/vndm/</v>
      </c>
      <c r="G786" t="str">
        <f t="shared" si="84"/>
        <v/>
      </c>
      <c r="H786" t="str">
        <f t="shared" si="85"/>
        <v>/jbt/llf/gvq/vndm/dnzlnmzc/nvdznjtw.fqp</v>
      </c>
      <c r="I786">
        <f t="shared" si="86"/>
        <v>73389</v>
      </c>
    </row>
    <row r="787" spans="1:9" ht="17" x14ac:dyDescent="0.25">
      <c r="A787" s="3" t="s">
        <v>433</v>
      </c>
      <c r="B787">
        <f t="shared" si="81"/>
        <v>0</v>
      </c>
      <c r="C787" t="str">
        <f t="shared" si="82"/>
        <v/>
      </c>
      <c r="D787">
        <f t="shared" si="83"/>
        <v>0</v>
      </c>
      <c r="E787" t="str" cm="1">
        <f t="array" ref="E787">_xlfn.IFS(C787="cd",IF(RIGHT(A787,2)=" /","/",IF(D787=1,F786,E786&amp;RIGHT(A787,LEN(A787)-5)&amp;"/")),TRUE,E786)</f>
        <v>/jbt/llf/gvq/vndm/dnzlnmzc/</v>
      </c>
      <c r="F787" t="str">
        <f>IF(E787="/","",IF(C787="cd",IF(D787=1,VLOOKUP(F786,$E$1:F786,2,FALSE),E786),F786))</f>
        <v>/jbt/llf/gvq/vndm/</v>
      </c>
      <c r="G787" t="str">
        <f t="shared" si="84"/>
        <v/>
      </c>
      <c r="H787" t="str">
        <f t="shared" si="85"/>
        <v>/jbt/llf/gvq/vndm/dnzlnmzc/rcrtl.fwc</v>
      </c>
      <c r="I787">
        <f t="shared" si="86"/>
        <v>51123</v>
      </c>
    </row>
    <row r="788" spans="1:9" ht="17" x14ac:dyDescent="0.25">
      <c r="A788" s="3" t="s">
        <v>24</v>
      </c>
      <c r="B788">
        <f t="shared" si="81"/>
        <v>1</v>
      </c>
      <c r="C788" t="str">
        <f t="shared" si="82"/>
        <v>cd</v>
      </c>
      <c r="D788">
        <f t="shared" si="83"/>
        <v>1</v>
      </c>
      <c r="E788" t="str" cm="1">
        <f t="array" ref="E788">_xlfn.IFS(C788="cd",IF(RIGHT(A788,2)=" /","/",IF(D788=1,F787,E787&amp;RIGHT(A788,LEN(A788)-5)&amp;"/")),TRUE,E787)</f>
        <v>/jbt/llf/gvq/vndm/</v>
      </c>
      <c r="F788" t="str">
        <f>IF(E788="/","",IF(C788="cd",IF(D788=1,VLOOKUP(F787,$E$1:F787,2,FALSE),E787),F787))</f>
        <v>/jbt/llf/gvq/</v>
      </c>
      <c r="G788" t="str">
        <f t="shared" si="84"/>
        <v/>
      </c>
      <c r="H788" t="str">
        <f t="shared" si="85"/>
        <v/>
      </c>
      <c r="I788" t="str">
        <f t="shared" si="86"/>
        <v/>
      </c>
    </row>
    <row r="789" spans="1:9" ht="17" x14ac:dyDescent="0.25">
      <c r="A789" s="3" t="s">
        <v>20</v>
      </c>
      <c r="B789">
        <f t="shared" si="81"/>
        <v>1</v>
      </c>
      <c r="C789" t="str">
        <f t="shared" si="82"/>
        <v>cd</v>
      </c>
      <c r="D789">
        <f t="shared" si="83"/>
        <v>0</v>
      </c>
      <c r="E789" t="str" cm="1">
        <f t="array" ref="E789">_xlfn.IFS(C789="cd",IF(RIGHT(A789,2)=" /","/",IF(D789=1,F788,E788&amp;RIGHT(A789,LEN(A789)-5)&amp;"/")),TRUE,E788)</f>
        <v>/jbt/llf/gvq/vndm/fct/</v>
      </c>
      <c r="F789" t="str">
        <f>IF(E789="/","",IF(C789="cd",IF(D789=1,VLOOKUP(F788,$E$1:F788,2,FALSE),E788),F788))</f>
        <v>/jbt/llf/gvq/vndm/</v>
      </c>
      <c r="G789" t="str">
        <f t="shared" si="84"/>
        <v/>
      </c>
      <c r="H789" t="str">
        <f t="shared" si="85"/>
        <v/>
      </c>
      <c r="I789" t="str">
        <f t="shared" si="86"/>
        <v/>
      </c>
    </row>
    <row r="790" spans="1:9" ht="17" x14ac:dyDescent="0.25">
      <c r="A790" s="3" t="s">
        <v>3</v>
      </c>
      <c r="B790">
        <f t="shared" si="81"/>
        <v>1</v>
      </c>
      <c r="C790" t="str">
        <f t="shared" si="82"/>
        <v>ls</v>
      </c>
      <c r="D790">
        <f t="shared" si="83"/>
        <v>0</v>
      </c>
      <c r="E790" t="str" cm="1">
        <f t="array" ref="E790">_xlfn.IFS(C790="cd",IF(RIGHT(A790,2)=" /","/",IF(D790=1,F789,E789&amp;RIGHT(A790,LEN(A790)-5)&amp;"/")),TRUE,E789)</f>
        <v>/jbt/llf/gvq/vndm/fct/</v>
      </c>
      <c r="F790" t="str">
        <f>IF(E790="/","",IF(C790="cd",IF(D790=1,VLOOKUP(F789,$E$1:F789,2,FALSE),E789),F789))</f>
        <v>/jbt/llf/gvq/vndm/</v>
      </c>
      <c r="G790" t="str">
        <f t="shared" si="84"/>
        <v/>
      </c>
      <c r="H790" t="str">
        <f t="shared" si="85"/>
        <v/>
      </c>
      <c r="I790" t="str">
        <f t="shared" si="86"/>
        <v/>
      </c>
    </row>
    <row r="791" spans="1:9" ht="17" x14ac:dyDescent="0.25">
      <c r="A791" s="3" t="s">
        <v>434</v>
      </c>
      <c r="B791">
        <f t="shared" si="81"/>
        <v>0</v>
      </c>
      <c r="C791" t="str">
        <f t="shared" si="82"/>
        <v/>
      </c>
      <c r="D791">
        <f t="shared" si="83"/>
        <v>0</v>
      </c>
      <c r="E791" t="str" cm="1">
        <f t="array" ref="E791">_xlfn.IFS(C791="cd",IF(RIGHT(A791,2)=" /","/",IF(D791=1,F790,E790&amp;RIGHT(A791,LEN(A791)-5)&amp;"/")),TRUE,E790)</f>
        <v>/jbt/llf/gvq/vndm/fct/</v>
      </c>
      <c r="F791" t="str">
        <f>IF(E791="/","",IF(C791="cd",IF(D791=1,VLOOKUP(F790,$E$1:F790,2,FALSE),E790),F790))</f>
        <v>/jbt/llf/gvq/vndm/</v>
      </c>
      <c r="G791" t="str">
        <f t="shared" si="84"/>
        <v/>
      </c>
      <c r="H791" t="str">
        <f t="shared" si="85"/>
        <v>/jbt/llf/gvq/vndm/fct/drcmppfs</v>
      </c>
      <c r="I791">
        <f t="shared" si="86"/>
        <v>14933</v>
      </c>
    </row>
    <row r="792" spans="1:9" ht="17" x14ac:dyDescent="0.25">
      <c r="A792" s="3" t="s">
        <v>435</v>
      </c>
      <c r="B792">
        <f t="shared" si="81"/>
        <v>0</v>
      </c>
      <c r="C792" t="str">
        <f t="shared" si="82"/>
        <v/>
      </c>
      <c r="D792">
        <f t="shared" si="83"/>
        <v>0</v>
      </c>
      <c r="E792" t="str" cm="1">
        <f t="array" ref="E792">_xlfn.IFS(C792="cd",IF(RIGHT(A792,2)=" /","/",IF(D792=1,F791,E791&amp;RIGHT(A792,LEN(A792)-5)&amp;"/")),TRUE,E791)</f>
        <v>/jbt/llf/gvq/vndm/fct/</v>
      </c>
      <c r="F792" t="str">
        <f>IF(E792="/","",IF(C792="cd",IF(D792=1,VLOOKUP(F791,$E$1:F791,2,FALSE),E791),F791))</f>
        <v>/jbt/llf/gvq/vndm/</v>
      </c>
      <c r="G792" t="str">
        <f t="shared" si="84"/>
        <v/>
      </c>
      <c r="H792" t="str">
        <f t="shared" si="85"/>
        <v>/jbt/llf/gvq/vndm/fct/drm.fmg</v>
      </c>
      <c r="I792">
        <f t="shared" si="86"/>
        <v>324404</v>
      </c>
    </row>
    <row r="793" spans="1:9" ht="17" x14ac:dyDescent="0.25">
      <c r="A793" s="3" t="s">
        <v>24</v>
      </c>
      <c r="B793">
        <f t="shared" si="81"/>
        <v>1</v>
      </c>
      <c r="C793" t="str">
        <f t="shared" si="82"/>
        <v>cd</v>
      </c>
      <c r="D793">
        <f t="shared" si="83"/>
        <v>1</v>
      </c>
      <c r="E793" t="str" cm="1">
        <f t="array" ref="E793">_xlfn.IFS(C793="cd",IF(RIGHT(A793,2)=" /","/",IF(D793=1,F792,E792&amp;RIGHT(A793,LEN(A793)-5)&amp;"/")),TRUE,E792)</f>
        <v>/jbt/llf/gvq/vndm/</v>
      </c>
      <c r="F793" t="str">
        <f>IF(E793="/","",IF(C793="cd",IF(D793=1,VLOOKUP(F792,$E$1:F792,2,FALSE),E792),F792))</f>
        <v>/jbt/llf/gvq/</v>
      </c>
      <c r="G793" t="str">
        <f t="shared" si="84"/>
        <v/>
      </c>
      <c r="H793" t="str">
        <f t="shared" si="85"/>
        <v/>
      </c>
      <c r="I793" t="str">
        <f t="shared" si="86"/>
        <v/>
      </c>
    </row>
    <row r="794" spans="1:9" ht="17" x14ac:dyDescent="0.25">
      <c r="A794" s="3" t="s">
        <v>24</v>
      </c>
      <c r="B794">
        <f t="shared" si="81"/>
        <v>1</v>
      </c>
      <c r="C794" t="str">
        <f t="shared" si="82"/>
        <v>cd</v>
      </c>
      <c r="D794">
        <f t="shared" si="83"/>
        <v>1</v>
      </c>
      <c r="E794" t="str" cm="1">
        <f t="array" ref="E794">_xlfn.IFS(C794="cd",IF(RIGHT(A794,2)=" /","/",IF(D794=1,F793,E793&amp;RIGHT(A794,LEN(A794)-5)&amp;"/")),TRUE,E793)</f>
        <v>/jbt/llf/gvq/</v>
      </c>
      <c r="F794" t="str">
        <f>IF(E794="/","",IF(C794="cd",IF(D794=1,VLOOKUP(F793,$E$1:F793,2,FALSE),E793),F793))</f>
        <v>/jbt/llf/</v>
      </c>
      <c r="G794" t="str">
        <f t="shared" si="84"/>
        <v/>
      </c>
      <c r="H794" t="str">
        <f t="shared" si="85"/>
        <v/>
      </c>
      <c r="I794" t="str">
        <f t="shared" si="86"/>
        <v/>
      </c>
    </row>
    <row r="795" spans="1:9" ht="17" x14ac:dyDescent="0.25">
      <c r="A795" s="3" t="s">
        <v>24</v>
      </c>
      <c r="B795">
        <f t="shared" si="81"/>
        <v>1</v>
      </c>
      <c r="C795" t="str">
        <f t="shared" si="82"/>
        <v>cd</v>
      </c>
      <c r="D795">
        <f t="shared" si="83"/>
        <v>1</v>
      </c>
      <c r="E795" t="str" cm="1">
        <f t="array" ref="E795">_xlfn.IFS(C795="cd",IF(RIGHT(A795,2)=" /","/",IF(D795=1,F794,E794&amp;RIGHT(A795,LEN(A795)-5)&amp;"/")),TRUE,E794)</f>
        <v>/jbt/llf/</v>
      </c>
      <c r="F795" t="str">
        <f>IF(E795="/","",IF(C795="cd",IF(D795=1,VLOOKUP(F794,$E$1:F794,2,FALSE),E794),F794))</f>
        <v>/jbt/</v>
      </c>
      <c r="G795" t="str">
        <f t="shared" si="84"/>
        <v/>
      </c>
      <c r="H795" t="str">
        <f t="shared" si="85"/>
        <v/>
      </c>
      <c r="I795" t="str">
        <f t="shared" si="86"/>
        <v/>
      </c>
    </row>
    <row r="796" spans="1:9" ht="17" x14ac:dyDescent="0.25">
      <c r="A796" s="3" t="s">
        <v>24</v>
      </c>
      <c r="B796">
        <f t="shared" si="81"/>
        <v>1</v>
      </c>
      <c r="C796" t="str">
        <f t="shared" si="82"/>
        <v>cd</v>
      </c>
      <c r="D796">
        <f t="shared" si="83"/>
        <v>1</v>
      </c>
      <c r="E796" t="str" cm="1">
        <f t="array" ref="E796">_xlfn.IFS(C796="cd",IF(RIGHT(A796,2)=" /","/",IF(D796=1,F795,E795&amp;RIGHT(A796,LEN(A796)-5)&amp;"/")),TRUE,E795)</f>
        <v>/jbt/</v>
      </c>
      <c r="F796" t="str">
        <f>IF(E796="/","",IF(C796="cd",IF(D796=1,VLOOKUP(F795,$E$1:F795,2,FALSE),E795),F795))</f>
        <v>/</v>
      </c>
      <c r="G796" t="str">
        <f t="shared" si="84"/>
        <v/>
      </c>
      <c r="H796" t="str">
        <f t="shared" si="85"/>
        <v/>
      </c>
      <c r="I796" t="str">
        <f t="shared" si="86"/>
        <v/>
      </c>
    </row>
    <row r="797" spans="1:9" ht="17" x14ac:dyDescent="0.25">
      <c r="A797" s="3" t="s">
        <v>24</v>
      </c>
      <c r="B797">
        <f t="shared" si="81"/>
        <v>1</v>
      </c>
      <c r="C797" t="str">
        <f t="shared" si="82"/>
        <v>cd</v>
      </c>
      <c r="D797">
        <f t="shared" si="83"/>
        <v>1</v>
      </c>
      <c r="E797" t="str" cm="1">
        <f t="array" ref="E797">_xlfn.IFS(C797="cd",IF(RIGHT(A797,2)=" /","/",IF(D797=1,F796,E796&amp;RIGHT(A797,LEN(A797)-5)&amp;"/")),TRUE,E796)</f>
        <v>/</v>
      </c>
      <c r="F797" t="str">
        <f>IF(E797="/","",IF(C797="cd",IF(D797=1,VLOOKUP(F796,$E$1:F796,2,FALSE),E796),F796))</f>
        <v/>
      </c>
      <c r="G797" t="str">
        <f t="shared" si="84"/>
        <v/>
      </c>
      <c r="H797" t="str">
        <f t="shared" si="85"/>
        <v/>
      </c>
      <c r="I797" t="str">
        <f t="shared" si="86"/>
        <v/>
      </c>
    </row>
    <row r="798" spans="1:9" ht="17" x14ac:dyDescent="0.25">
      <c r="A798" s="3" t="s">
        <v>436</v>
      </c>
      <c r="B798">
        <f t="shared" si="81"/>
        <v>1</v>
      </c>
      <c r="C798" t="str">
        <f t="shared" si="82"/>
        <v>cd</v>
      </c>
      <c r="D798">
        <f t="shared" si="83"/>
        <v>0</v>
      </c>
      <c r="E798" t="str" cm="1">
        <f t="array" ref="E798">_xlfn.IFS(C798="cd",IF(RIGHT(A798,2)=" /","/",IF(D798=1,F797,E797&amp;RIGHT(A798,LEN(A798)-5)&amp;"/")),TRUE,E797)</f>
        <v>/nnn/</v>
      </c>
      <c r="F798" t="str">
        <f>IF(E798="/","",IF(C798="cd",IF(D798=1,VLOOKUP(F797,$E$1:F797,2,FALSE),E797),F797))</f>
        <v>/</v>
      </c>
      <c r="G798" t="str">
        <f t="shared" si="84"/>
        <v/>
      </c>
      <c r="H798" t="str">
        <f t="shared" si="85"/>
        <v/>
      </c>
      <c r="I798" t="str">
        <f t="shared" si="86"/>
        <v/>
      </c>
    </row>
    <row r="799" spans="1:9" ht="17" x14ac:dyDescent="0.25">
      <c r="A799" s="3" t="s">
        <v>3</v>
      </c>
      <c r="B799">
        <f t="shared" si="81"/>
        <v>1</v>
      </c>
      <c r="C799" t="str">
        <f t="shared" si="82"/>
        <v>ls</v>
      </c>
      <c r="D799">
        <f t="shared" si="83"/>
        <v>0</v>
      </c>
      <c r="E799" t="str" cm="1">
        <f t="array" ref="E799">_xlfn.IFS(C799="cd",IF(RIGHT(A799,2)=" /","/",IF(D799=1,F798,E798&amp;RIGHT(A799,LEN(A799)-5)&amp;"/")),TRUE,E798)</f>
        <v>/nnn/</v>
      </c>
      <c r="F799" t="str">
        <f>IF(E799="/","",IF(C799="cd",IF(D799=1,VLOOKUP(F798,$E$1:F798,2,FALSE),E798),F798))</f>
        <v>/</v>
      </c>
      <c r="G799" t="str">
        <f t="shared" si="84"/>
        <v/>
      </c>
      <c r="H799" t="str">
        <f t="shared" si="85"/>
        <v/>
      </c>
      <c r="I799" t="str">
        <f t="shared" si="86"/>
        <v/>
      </c>
    </row>
    <row r="800" spans="1:9" ht="17" x14ac:dyDescent="0.25">
      <c r="A800" s="3" t="s">
        <v>41</v>
      </c>
      <c r="B800">
        <f t="shared" si="81"/>
        <v>0</v>
      </c>
      <c r="C800" t="str">
        <f t="shared" si="82"/>
        <v/>
      </c>
      <c r="D800">
        <f t="shared" si="83"/>
        <v>0</v>
      </c>
      <c r="E800" t="str" cm="1">
        <f t="array" ref="E800">_xlfn.IFS(C800="cd",IF(RIGHT(A800,2)=" /","/",IF(D800=1,F799,E799&amp;RIGHT(A800,LEN(A800)-5)&amp;"/")),TRUE,E799)</f>
        <v>/nnn/</v>
      </c>
      <c r="F800" t="str">
        <f>IF(E800="/","",IF(C800="cd",IF(D800=1,VLOOKUP(F799,$E$1:F799,2,FALSE),E799),F799))</f>
        <v>/</v>
      </c>
      <c r="G800" t="str">
        <f t="shared" si="84"/>
        <v>/nnn/pfqcbp</v>
      </c>
      <c r="H800" t="str">
        <f t="shared" si="85"/>
        <v/>
      </c>
      <c r="I800" t="str">
        <f t="shared" si="86"/>
        <v/>
      </c>
    </row>
    <row r="801" spans="1:9" ht="17" x14ac:dyDescent="0.25">
      <c r="A801" s="3" t="s">
        <v>437</v>
      </c>
      <c r="B801">
        <f t="shared" si="81"/>
        <v>0</v>
      </c>
      <c r="C801" t="str">
        <f t="shared" si="82"/>
        <v/>
      </c>
      <c r="D801">
        <f t="shared" si="83"/>
        <v>0</v>
      </c>
      <c r="E801" t="str" cm="1">
        <f t="array" ref="E801">_xlfn.IFS(C801="cd",IF(RIGHT(A801,2)=" /","/",IF(D801=1,F800,E800&amp;RIGHT(A801,LEN(A801)-5)&amp;"/")),TRUE,E800)</f>
        <v>/nnn/</v>
      </c>
      <c r="F801" t="str">
        <f>IF(E801="/","",IF(C801="cd",IF(D801=1,VLOOKUP(F800,$E$1:F800,2,FALSE),E800),F800))</f>
        <v>/</v>
      </c>
      <c r="G801" t="str">
        <f t="shared" si="84"/>
        <v>/nnn/rlvfd</v>
      </c>
      <c r="H801" t="str">
        <f t="shared" si="85"/>
        <v/>
      </c>
      <c r="I801" t="str">
        <f t="shared" si="86"/>
        <v/>
      </c>
    </row>
    <row r="802" spans="1:9" ht="17" x14ac:dyDescent="0.25">
      <c r="A802" s="3" t="s">
        <v>74</v>
      </c>
      <c r="B802">
        <f t="shared" si="81"/>
        <v>1</v>
      </c>
      <c r="C802" t="str">
        <f t="shared" si="82"/>
        <v>cd</v>
      </c>
      <c r="D802">
        <f t="shared" si="83"/>
        <v>0</v>
      </c>
      <c r="E802" t="str" cm="1">
        <f t="array" ref="E802">_xlfn.IFS(C802="cd",IF(RIGHT(A802,2)=" /","/",IF(D802=1,F801,E801&amp;RIGHT(A802,LEN(A802)-5)&amp;"/")),TRUE,E801)</f>
        <v>/nnn/pfqcbp/</v>
      </c>
      <c r="F802" t="str">
        <f>IF(E802="/","",IF(C802="cd",IF(D802=1,VLOOKUP(F801,$E$1:F801,2,FALSE),E801),F801))</f>
        <v>/nnn/</v>
      </c>
      <c r="G802" t="str">
        <f t="shared" si="84"/>
        <v/>
      </c>
      <c r="H802" t="str">
        <f t="shared" si="85"/>
        <v/>
      </c>
      <c r="I802" t="str">
        <f t="shared" si="86"/>
        <v/>
      </c>
    </row>
    <row r="803" spans="1:9" ht="17" x14ac:dyDescent="0.25">
      <c r="A803" s="3" t="s">
        <v>3</v>
      </c>
      <c r="B803">
        <f t="shared" si="81"/>
        <v>1</v>
      </c>
      <c r="C803" t="str">
        <f t="shared" si="82"/>
        <v>ls</v>
      </c>
      <c r="D803">
        <f t="shared" si="83"/>
        <v>0</v>
      </c>
      <c r="E803" t="str" cm="1">
        <f t="array" ref="E803">_xlfn.IFS(C803="cd",IF(RIGHT(A803,2)=" /","/",IF(D803=1,F802,E802&amp;RIGHT(A803,LEN(A803)-5)&amp;"/")),TRUE,E802)</f>
        <v>/nnn/pfqcbp/</v>
      </c>
      <c r="F803" t="str">
        <f>IF(E803="/","",IF(C803="cd",IF(D803=1,VLOOKUP(F802,$E$1:F802,2,FALSE),E802),F802))</f>
        <v>/nnn/</v>
      </c>
      <c r="G803" t="str">
        <f t="shared" si="84"/>
        <v/>
      </c>
      <c r="H803" t="str">
        <f t="shared" si="85"/>
        <v/>
      </c>
      <c r="I803" t="str">
        <f t="shared" si="86"/>
        <v/>
      </c>
    </row>
    <row r="804" spans="1:9" ht="17" x14ac:dyDescent="0.25">
      <c r="A804" s="3" t="s">
        <v>438</v>
      </c>
      <c r="B804">
        <f t="shared" si="81"/>
        <v>0</v>
      </c>
      <c r="C804" t="str">
        <f t="shared" si="82"/>
        <v/>
      </c>
      <c r="D804">
        <f t="shared" si="83"/>
        <v>0</v>
      </c>
      <c r="E804" t="str" cm="1">
        <f t="array" ref="E804">_xlfn.IFS(C804="cd",IF(RIGHT(A804,2)=" /","/",IF(D804=1,F803,E803&amp;RIGHT(A804,LEN(A804)-5)&amp;"/")),TRUE,E803)</f>
        <v>/nnn/pfqcbp/</v>
      </c>
      <c r="F804" t="str">
        <f>IF(E804="/","",IF(C804="cd",IF(D804=1,VLOOKUP(F803,$E$1:F803,2,FALSE),E803),F803))</f>
        <v>/nnn/</v>
      </c>
      <c r="G804" t="str">
        <f t="shared" si="84"/>
        <v/>
      </c>
      <c r="H804" t="str">
        <f t="shared" si="85"/>
        <v>/nnn/pfqcbp/lspfqghn.ccl</v>
      </c>
      <c r="I804">
        <f t="shared" si="86"/>
        <v>285385</v>
      </c>
    </row>
    <row r="805" spans="1:9" ht="17" x14ac:dyDescent="0.25">
      <c r="A805" s="3" t="s">
        <v>439</v>
      </c>
      <c r="B805">
        <f t="shared" si="81"/>
        <v>0</v>
      </c>
      <c r="C805" t="str">
        <f t="shared" si="82"/>
        <v/>
      </c>
      <c r="D805">
        <f t="shared" si="83"/>
        <v>0</v>
      </c>
      <c r="E805" t="str" cm="1">
        <f t="array" ref="E805">_xlfn.IFS(C805="cd",IF(RIGHT(A805,2)=" /","/",IF(D805=1,F804,E804&amp;RIGHT(A805,LEN(A805)-5)&amp;"/")),TRUE,E804)</f>
        <v>/nnn/pfqcbp/</v>
      </c>
      <c r="F805" t="str">
        <f>IF(E805="/","",IF(C805="cd",IF(D805=1,VLOOKUP(F804,$E$1:F804,2,FALSE),E804),F804))</f>
        <v>/nnn/</v>
      </c>
      <c r="G805" t="str">
        <f t="shared" si="84"/>
        <v/>
      </c>
      <c r="H805" t="str">
        <f t="shared" si="85"/>
        <v>/nnn/pfqcbp/nlr</v>
      </c>
      <c r="I805">
        <f t="shared" si="86"/>
        <v>90876</v>
      </c>
    </row>
    <row r="806" spans="1:9" ht="17" x14ac:dyDescent="0.25">
      <c r="A806" s="3" t="s">
        <v>24</v>
      </c>
      <c r="B806">
        <f t="shared" si="81"/>
        <v>1</v>
      </c>
      <c r="C806" t="str">
        <f t="shared" si="82"/>
        <v>cd</v>
      </c>
      <c r="D806">
        <f t="shared" si="83"/>
        <v>1</v>
      </c>
      <c r="E806" t="str" cm="1">
        <f t="array" ref="E806">_xlfn.IFS(C806="cd",IF(RIGHT(A806,2)=" /","/",IF(D806=1,F805,E805&amp;RIGHT(A806,LEN(A806)-5)&amp;"/")),TRUE,E805)</f>
        <v>/nnn/</v>
      </c>
      <c r="F806" t="str">
        <f>IF(E806="/","",IF(C806="cd",IF(D806=1,VLOOKUP(F805,$E$1:F805,2,FALSE),E805),F805))</f>
        <v>/</v>
      </c>
      <c r="G806" t="str">
        <f t="shared" si="84"/>
        <v/>
      </c>
      <c r="H806" t="str">
        <f t="shared" si="85"/>
        <v/>
      </c>
      <c r="I806" t="str">
        <f t="shared" si="86"/>
        <v/>
      </c>
    </row>
    <row r="807" spans="1:9" ht="17" x14ac:dyDescent="0.25">
      <c r="A807" s="3" t="s">
        <v>440</v>
      </c>
      <c r="B807">
        <f t="shared" si="81"/>
        <v>1</v>
      </c>
      <c r="C807" t="str">
        <f t="shared" si="82"/>
        <v>cd</v>
      </c>
      <c r="D807">
        <f t="shared" si="83"/>
        <v>0</v>
      </c>
      <c r="E807" t="str" cm="1">
        <f t="array" ref="E807">_xlfn.IFS(C807="cd",IF(RIGHT(A807,2)=" /","/",IF(D807=1,F806,E806&amp;RIGHT(A807,LEN(A807)-5)&amp;"/")),TRUE,E806)</f>
        <v>/nnn/rlvfd/</v>
      </c>
      <c r="F807" t="str">
        <f>IF(E807="/","",IF(C807="cd",IF(D807=1,VLOOKUP(F806,$E$1:F806,2,FALSE),E806),F806))</f>
        <v>/nnn/</v>
      </c>
      <c r="G807" t="str">
        <f t="shared" si="84"/>
        <v/>
      </c>
      <c r="H807" t="str">
        <f t="shared" si="85"/>
        <v/>
      </c>
      <c r="I807" t="str">
        <f t="shared" si="86"/>
        <v/>
      </c>
    </row>
    <row r="808" spans="1:9" ht="17" x14ac:dyDescent="0.25">
      <c r="A808" s="3" t="s">
        <v>3</v>
      </c>
      <c r="B808">
        <f t="shared" si="81"/>
        <v>1</v>
      </c>
      <c r="C808" t="str">
        <f t="shared" si="82"/>
        <v>ls</v>
      </c>
      <c r="D808">
        <f t="shared" si="83"/>
        <v>0</v>
      </c>
      <c r="E808" t="str" cm="1">
        <f t="array" ref="E808">_xlfn.IFS(C808="cd",IF(RIGHT(A808,2)=" /","/",IF(D808=1,F807,E807&amp;RIGHT(A808,LEN(A808)-5)&amp;"/")),TRUE,E807)</f>
        <v>/nnn/rlvfd/</v>
      </c>
      <c r="F808" t="str">
        <f>IF(E808="/","",IF(C808="cd",IF(D808=1,VLOOKUP(F807,$E$1:F807,2,FALSE),E807),F807))</f>
        <v>/nnn/</v>
      </c>
      <c r="G808" t="str">
        <f t="shared" si="84"/>
        <v/>
      </c>
      <c r="H808" t="str">
        <f t="shared" si="85"/>
        <v/>
      </c>
      <c r="I808" t="str">
        <f t="shared" si="86"/>
        <v/>
      </c>
    </row>
    <row r="809" spans="1:9" ht="17" x14ac:dyDescent="0.25">
      <c r="A809" s="3" t="s">
        <v>441</v>
      </c>
      <c r="B809">
        <f t="shared" si="81"/>
        <v>0</v>
      </c>
      <c r="C809" t="str">
        <f t="shared" si="82"/>
        <v/>
      </c>
      <c r="D809">
        <f t="shared" si="83"/>
        <v>0</v>
      </c>
      <c r="E809" t="str" cm="1">
        <f t="array" ref="E809">_xlfn.IFS(C809="cd",IF(RIGHT(A809,2)=" /","/",IF(D809=1,F808,E808&amp;RIGHT(A809,LEN(A809)-5)&amp;"/")),TRUE,E808)</f>
        <v>/nnn/rlvfd/</v>
      </c>
      <c r="F809" t="str">
        <f>IF(E809="/","",IF(C809="cd",IF(D809=1,VLOOKUP(F808,$E$1:F808,2,FALSE),E808),F808))</f>
        <v>/nnn/</v>
      </c>
      <c r="G809" t="str">
        <f t="shared" si="84"/>
        <v/>
      </c>
      <c r="H809" t="str">
        <f t="shared" si="85"/>
        <v>/nnn/rlvfd/wpzg</v>
      </c>
      <c r="I809">
        <f t="shared" si="86"/>
        <v>198026</v>
      </c>
    </row>
    <row r="810" spans="1:9" ht="17" x14ac:dyDescent="0.25">
      <c r="A810" s="3" t="s">
        <v>24</v>
      </c>
      <c r="B810">
        <f t="shared" si="81"/>
        <v>1</v>
      </c>
      <c r="C810" t="str">
        <f t="shared" si="82"/>
        <v>cd</v>
      </c>
      <c r="D810">
        <f t="shared" si="83"/>
        <v>1</v>
      </c>
      <c r="E810" t="str" cm="1">
        <f t="array" ref="E810">_xlfn.IFS(C810="cd",IF(RIGHT(A810,2)=" /","/",IF(D810=1,F809,E809&amp;RIGHT(A810,LEN(A810)-5)&amp;"/")),TRUE,E809)</f>
        <v>/nnn/</v>
      </c>
      <c r="F810" t="str">
        <f>IF(E810="/","",IF(C810="cd",IF(D810=1,VLOOKUP(F809,$E$1:F809,2,FALSE),E809),F809))</f>
        <v>/</v>
      </c>
      <c r="G810" t="str">
        <f t="shared" si="84"/>
        <v/>
      </c>
      <c r="H810" t="str">
        <f t="shared" si="85"/>
        <v/>
      </c>
      <c r="I810" t="str">
        <f t="shared" si="86"/>
        <v/>
      </c>
    </row>
    <row r="811" spans="1:9" ht="17" x14ac:dyDescent="0.25">
      <c r="A811" s="3" t="s">
        <v>24</v>
      </c>
      <c r="B811">
        <f t="shared" si="81"/>
        <v>1</v>
      </c>
      <c r="C811" t="str">
        <f t="shared" si="82"/>
        <v>cd</v>
      </c>
      <c r="D811">
        <f t="shared" si="83"/>
        <v>1</v>
      </c>
      <c r="E811" t="str" cm="1">
        <f t="array" ref="E811">_xlfn.IFS(C811="cd",IF(RIGHT(A811,2)=" /","/",IF(D811=1,F810,E810&amp;RIGHT(A811,LEN(A811)-5)&amp;"/")),TRUE,E810)</f>
        <v>/</v>
      </c>
      <c r="F811" t="str">
        <f>IF(E811="/","",IF(C811="cd",IF(D811=1,VLOOKUP(F810,$E$1:F810,2,FALSE),E810),F810))</f>
        <v/>
      </c>
      <c r="G811" t="str">
        <f t="shared" si="84"/>
        <v/>
      </c>
      <c r="H811" t="str">
        <f t="shared" si="85"/>
        <v/>
      </c>
      <c r="I811" t="str">
        <f t="shared" si="86"/>
        <v/>
      </c>
    </row>
    <row r="812" spans="1:9" ht="17" x14ac:dyDescent="0.25">
      <c r="A812" s="3" t="s">
        <v>442</v>
      </c>
      <c r="B812">
        <f t="shared" si="81"/>
        <v>1</v>
      </c>
      <c r="C812" t="str">
        <f t="shared" si="82"/>
        <v>cd</v>
      </c>
      <c r="D812">
        <f t="shared" si="83"/>
        <v>0</v>
      </c>
      <c r="E812" t="str" cm="1">
        <f t="array" ref="E812">_xlfn.IFS(C812="cd",IF(RIGHT(A812,2)=" /","/",IF(D812=1,F811,E811&amp;RIGHT(A812,LEN(A812)-5)&amp;"/")),TRUE,E811)</f>
        <v>/qsdv/</v>
      </c>
      <c r="F812" t="str">
        <f>IF(E812="/","",IF(C812="cd",IF(D812=1,VLOOKUP(F811,$E$1:F811,2,FALSE),E811),F811))</f>
        <v>/</v>
      </c>
      <c r="G812" t="str">
        <f t="shared" si="84"/>
        <v/>
      </c>
      <c r="H812" t="str">
        <f t="shared" si="85"/>
        <v/>
      </c>
      <c r="I812" t="str">
        <f t="shared" si="86"/>
        <v/>
      </c>
    </row>
    <row r="813" spans="1:9" ht="17" x14ac:dyDescent="0.25">
      <c r="A813" s="3" t="s">
        <v>3</v>
      </c>
      <c r="B813">
        <f t="shared" si="81"/>
        <v>1</v>
      </c>
      <c r="C813" t="str">
        <f t="shared" si="82"/>
        <v>ls</v>
      </c>
      <c r="D813">
        <f t="shared" si="83"/>
        <v>0</v>
      </c>
      <c r="E813" t="str" cm="1">
        <f t="array" ref="E813">_xlfn.IFS(C813="cd",IF(RIGHT(A813,2)=" /","/",IF(D813=1,F812,E812&amp;RIGHT(A813,LEN(A813)-5)&amp;"/")),TRUE,E812)</f>
        <v>/qsdv/</v>
      </c>
      <c r="F813" t="str">
        <f>IF(E813="/","",IF(C813="cd",IF(D813=1,VLOOKUP(F812,$E$1:F812,2,FALSE),E812),F812))</f>
        <v>/</v>
      </c>
      <c r="G813" t="str">
        <f t="shared" si="84"/>
        <v/>
      </c>
      <c r="H813" t="str">
        <f t="shared" si="85"/>
        <v/>
      </c>
      <c r="I813" t="str">
        <f t="shared" si="86"/>
        <v/>
      </c>
    </row>
    <row r="814" spans="1:9" ht="17" x14ac:dyDescent="0.25">
      <c r="A814" s="3" t="s">
        <v>443</v>
      </c>
      <c r="B814">
        <f t="shared" si="81"/>
        <v>0</v>
      </c>
      <c r="C814" t="str">
        <f t="shared" si="82"/>
        <v/>
      </c>
      <c r="D814">
        <f t="shared" si="83"/>
        <v>0</v>
      </c>
      <c r="E814" t="str" cm="1">
        <f t="array" ref="E814">_xlfn.IFS(C814="cd",IF(RIGHT(A814,2)=" /","/",IF(D814=1,F813,E813&amp;RIGHT(A814,LEN(A814)-5)&amp;"/")),TRUE,E813)</f>
        <v>/qsdv/</v>
      </c>
      <c r="F814" t="str">
        <f>IF(E814="/","",IF(C814="cd",IF(D814=1,VLOOKUP(F813,$E$1:F813,2,FALSE),E813),F813))</f>
        <v>/</v>
      </c>
      <c r="G814" t="str">
        <f t="shared" si="84"/>
        <v/>
      </c>
      <c r="H814" t="str">
        <f t="shared" si="85"/>
        <v>/qsdv/fct.psc</v>
      </c>
      <c r="I814">
        <f t="shared" si="86"/>
        <v>32915</v>
      </c>
    </row>
    <row r="815" spans="1:9" ht="17" x14ac:dyDescent="0.25">
      <c r="A815" s="3" t="s">
        <v>444</v>
      </c>
      <c r="B815">
        <f t="shared" si="81"/>
        <v>0</v>
      </c>
      <c r="C815" t="str">
        <f t="shared" si="82"/>
        <v/>
      </c>
      <c r="D815">
        <f t="shared" si="83"/>
        <v>0</v>
      </c>
      <c r="E815" t="str" cm="1">
        <f t="array" ref="E815">_xlfn.IFS(C815="cd",IF(RIGHT(A815,2)=" /","/",IF(D815=1,F814,E814&amp;RIGHT(A815,LEN(A815)-5)&amp;"/")),TRUE,E814)</f>
        <v>/qsdv/</v>
      </c>
      <c r="F815" t="str">
        <f>IF(E815="/","",IF(C815="cd",IF(D815=1,VLOOKUP(F814,$E$1:F814,2,FALSE),E814),F814))</f>
        <v>/</v>
      </c>
      <c r="G815" t="str">
        <f t="shared" si="84"/>
        <v/>
      </c>
      <c r="H815" t="str">
        <f t="shared" si="85"/>
        <v>/qsdv/qfzsfz</v>
      </c>
      <c r="I815">
        <f t="shared" si="86"/>
        <v>86919</v>
      </c>
    </row>
    <row r="816" spans="1:9" ht="17" x14ac:dyDescent="0.25">
      <c r="A816" s="3" t="s">
        <v>24</v>
      </c>
      <c r="B816">
        <f t="shared" si="81"/>
        <v>1</v>
      </c>
      <c r="C816" t="str">
        <f t="shared" si="82"/>
        <v>cd</v>
      </c>
      <c r="D816">
        <f t="shared" si="83"/>
        <v>1</v>
      </c>
      <c r="E816" t="str" cm="1">
        <f t="array" ref="E816">_xlfn.IFS(C816="cd",IF(RIGHT(A816,2)=" /","/",IF(D816=1,F815,E815&amp;RIGHT(A816,LEN(A816)-5)&amp;"/")),TRUE,E815)</f>
        <v>/</v>
      </c>
      <c r="F816" t="str">
        <f>IF(E816="/","",IF(C816="cd",IF(D816=1,VLOOKUP(F815,$E$1:F815,2,FALSE),E815),F815))</f>
        <v/>
      </c>
      <c r="G816" t="str">
        <f t="shared" si="84"/>
        <v/>
      </c>
      <c r="H816" t="str">
        <f t="shared" si="85"/>
        <v/>
      </c>
      <c r="I816" t="str">
        <f t="shared" si="86"/>
        <v/>
      </c>
    </row>
    <row r="817" spans="1:9" ht="17" x14ac:dyDescent="0.25">
      <c r="A817" s="3" t="s">
        <v>113</v>
      </c>
      <c r="B817">
        <f t="shared" si="81"/>
        <v>1</v>
      </c>
      <c r="C817" t="str">
        <f t="shared" si="82"/>
        <v>cd</v>
      </c>
      <c r="D817">
        <f t="shared" si="83"/>
        <v>0</v>
      </c>
      <c r="E817" t="str" cm="1">
        <f t="array" ref="E817">_xlfn.IFS(C817="cd",IF(RIGHT(A817,2)=" /","/",IF(D817=1,F816,E816&amp;RIGHT(A817,LEN(A817)-5)&amp;"/")),TRUE,E816)</f>
        <v>/tdl/</v>
      </c>
      <c r="F817" t="str">
        <f>IF(E817="/","",IF(C817="cd",IF(D817=1,VLOOKUP(F816,$E$1:F816,2,FALSE),E816),F816))</f>
        <v>/</v>
      </c>
      <c r="G817" t="str">
        <f t="shared" si="84"/>
        <v/>
      </c>
      <c r="H817" t="str">
        <f t="shared" si="85"/>
        <v/>
      </c>
      <c r="I817" t="str">
        <f t="shared" si="86"/>
        <v/>
      </c>
    </row>
    <row r="818" spans="1:9" ht="17" x14ac:dyDescent="0.25">
      <c r="A818" s="3" t="s">
        <v>3</v>
      </c>
      <c r="B818">
        <f t="shared" si="81"/>
        <v>1</v>
      </c>
      <c r="C818" t="str">
        <f t="shared" si="82"/>
        <v>ls</v>
      </c>
      <c r="D818">
        <f t="shared" si="83"/>
        <v>0</v>
      </c>
      <c r="E818" t="str" cm="1">
        <f t="array" ref="E818">_xlfn.IFS(C818="cd",IF(RIGHT(A818,2)=" /","/",IF(D818=1,F817,E817&amp;RIGHT(A818,LEN(A818)-5)&amp;"/")),TRUE,E817)</f>
        <v>/tdl/</v>
      </c>
      <c r="F818" t="str">
        <f>IF(E818="/","",IF(C818="cd",IF(D818=1,VLOOKUP(F817,$E$1:F817,2,FALSE),E817),F817))</f>
        <v>/</v>
      </c>
      <c r="G818" t="str">
        <f t="shared" si="84"/>
        <v/>
      </c>
      <c r="H818" t="str">
        <f t="shared" si="85"/>
        <v/>
      </c>
      <c r="I818" t="str">
        <f t="shared" si="86"/>
        <v/>
      </c>
    </row>
    <row r="819" spans="1:9" ht="17" x14ac:dyDescent="0.25">
      <c r="A819" s="3" t="s">
        <v>445</v>
      </c>
      <c r="B819">
        <f t="shared" si="81"/>
        <v>0</v>
      </c>
      <c r="C819" t="str">
        <f t="shared" si="82"/>
        <v/>
      </c>
      <c r="D819">
        <f t="shared" si="83"/>
        <v>0</v>
      </c>
      <c r="E819" t="str" cm="1">
        <f t="array" ref="E819">_xlfn.IFS(C819="cd",IF(RIGHT(A819,2)=" /","/",IF(D819=1,F818,E818&amp;RIGHT(A819,LEN(A819)-5)&amp;"/")),TRUE,E818)</f>
        <v>/tdl/</v>
      </c>
      <c r="F819" t="str">
        <f>IF(E819="/","",IF(C819="cd",IF(D819=1,VLOOKUP(F818,$E$1:F818,2,FALSE),E818),F818))</f>
        <v>/</v>
      </c>
      <c r="G819" t="str">
        <f t="shared" si="84"/>
        <v/>
      </c>
      <c r="H819" t="str">
        <f t="shared" si="85"/>
        <v>/tdl/tdbpggtw</v>
      </c>
      <c r="I819">
        <f t="shared" si="86"/>
        <v>320007</v>
      </c>
    </row>
    <row r="820" spans="1:9" ht="17" x14ac:dyDescent="0.25">
      <c r="A820" s="3" t="s">
        <v>24</v>
      </c>
      <c r="B820">
        <f t="shared" si="81"/>
        <v>1</v>
      </c>
      <c r="C820" t="str">
        <f t="shared" si="82"/>
        <v>cd</v>
      </c>
      <c r="D820">
        <f t="shared" si="83"/>
        <v>1</v>
      </c>
      <c r="E820" t="str" cm="1">
        <f t="array" ref="E820">_xlfn.IFS(C820="cd",IF(RIGHT(A820,2)=" /","/",IF(D820=1,F819,E819&amp;RIGHT(A820,LEN(A820)-5)&amp;"/")),TRUE,E819)</f>
        <v>/</v>
      </c>
      <c r="F820" t="str">
        <f>IF(E820="/","",IF(C820="cd",IF(D820=1,VLOOKUP(F819,$E$1:F819,2,FALSE),E819),F819))</f>
        <v/>
      </c>
      <c r="G820" t="str">
        <f t="shared" si="84"/>
        <v/>
      </c>
      <c r="H820" t="str">
        <f t="shared" si="85"/>
        <v/>
      </c>
      <c r="I820" t="str">
        <f t="shared" si="86"/>
        <v/>
      </c>
    </row>
    <row r="821" spans="1:9" ht="17" x14ac:dyDescent="0.25">
      <c r="A821" s="3" t="s">
        <v>446</v>
      </c>
      <c r="B821">
        <f t="shared" si="81"/>
        <v>1</v>
      </c>
      <c r="C821" t="str">
        <f t="shared" si="82"/>
        <v>cd</v>
      </c>
      <c r="D821">
        <f t="shared" si="83"/>
        <v>0</v>
      </c>
      <c r="E821" t="str" cm="1">
        <f t="array" ref="E821">_xlfn.IFS(C821="cd",IF(RIGHT(A821,2)=" /","/",IF(D821=1,F820,E820&amp;RIGHT(A821,LEN(A821)-5)&amp;"/")),TRUE,E820)</f>
        <v>/tmcpgtz/</v>
      </c>
      <c r="F821" t="str">
        <f>IF(E821="/","",IF(C821="cd",IF(D821=1,VLOOKUP(F820,$E$1:F820,2,FALSE),E820),F820))</f>
        <v>/</v>
      </c>
      <c r="G821" t="str">
        <f t="shared" si="84"/>
        <v/>
      </c>
      <c r="H821" t="str">
        <f t="shared" si="85"/>
        <v/>
      </c>
      <c r="I821" t="str">
        <f t="shared" si="86"/>
        <v/>
      </c>
    </row>
    <row r="822" spans="1:9" ht="17" x14ac:dyDescent="0.25">
      <c r="A822" s="3" t="s">
        <v>3</v>
      </c>
      <c r="B822">
        <f t="shared" si="81"/>
        <v>1</v>
      </c>
      <c r="C822" t="str">
        <f t="shared" si="82"/>
        <v>ls</v>
      </c>
      <c r="D822">
        <f t="shared" si="83"/>
        <v>0</v>
      </c>
      <c r="E822" t="str" cm="1">
        <f t="array" ref="E822">_xlfn.IFS(C822="cd",IF(RIGHT(A822,2)=" /","/",IF(D822=1,F821,E821&amp;RIGHT(A822,LEN(A822)-5)&amp;"/")),TRUE,E821)</f>
        <v>/tmcpgtz/</v>
      </c>
      <c r="F822" t="str">
        <f>IF(E822="/","",IF(C822="cd",IF(D822=1,VLOOKUP(F821,$E$1:F821,2,FALSE),E821),F821))</f>
        <v>/</v>
      </c>
      <c r="G822" t="str">
        <f t="shared" si="84"/>
        <v/>
      </c>
      <c r="H822" t="str">
        <f t="shared" si="85"/>
        <v/>
      </c>
      <c r="I822" t="str">
        <f t="shared" si="86"/>
        <v/>
      </c>
    </row>
    <row r="823" spans="1:9" ht="17" x14ac:dyDescent="0.25">
      <c r="A823" s="3" t="s">
        <v>447</v>
      </c>
      <c r="B823">
        <f t="shared" si="81"/>
        <v>0</v>
      </c>
      <c r="C823" t="str">
        <f t="shared" si="82"/>
        <v/>
      </c>
      <c r="D823">
        <f t="shared" si="83"/>
        <v>0</v>
      </c>
      <c r="E823" t="str" cm="1">
        <f t="array" ref="E823">_xlfn.IFS(C823="cd",IF(RIGHT(A823,2)=" /","/",IF(D823=1,F822,E822&amp;RIGHT(A823,LEN(A823)-5)&amp;"/")),TRUE,E822)</f>
        <v>/tmcpgtz/</v>
      </c>
      <c r="F823" t="str">
        <f>IF(E823="/","",IF(C823="cd",IF(D823=1,VLOOKUP(F822,$E$1:F822,2,FALSE),E822),F822))</f>
        <v>/</v>
      </c>
      <c r="G823" t="str">
        <f t="shared" si="84"/>
        <v>/tmcpgtz/brbn</v>
      </c>
      <c r="H823" t="str">
        <f t="shared" si="85"/>
        <v/>
      </c>
      <c r="I823" t="str">
        <f t="shared" si="86"/>
        <v/>
      </c>
    </row>
    <row r="824" spans="1:9" ht="17" x14ac:dyDescent="0.25">
      <c r="A824" s="3" t="s">
        <v>448</v>
      </c>
      <c r="B824">
        <f t="shared" si="81"/>
        <v>0</v>
      </c>
      <c r="C824" t="str">
        <f t="shared" si="82"/>
        <v/>
      </c>
      <c r="D824">
        <f t="shared" si="83"/>
        <v>0</v>
      </c>
      <c r="E824" t="str" cm="1">
        <f t="array" ref="E824">_xlfn.IFS(C824="cd",IF(RIGHT(A824,2)=" /","/",IF(D824=1,F823,E823&amp;RIGHT(A824,LEN(A824)-5)&amp;"/")),TRUE,E823)</f>
        <v>/tmcpgtz/</v>
      </c>
      <c r="F824" t="str">
        <f>IF(E824="/","",IF(C824="cd",IF(D824=1,VLOOKUP(F823,$E$1:F823,2,FALSE),E823),F823))</f>
        <v>/</v>
      </c>
      <c r="G824" t="str">
        <f t="shared" si="84"/>
        <v>/tmcpgtz/brt</v>
      </c>
      <c r="H824" t="str">
        <f t="shared" si="85"/>
        <v/>
      </c>
      <c r="I824" t="str">
        <f t="shared" si="86"/>
        <v/>
      </c>
    </row>
    <row r="825" spans="1:9" ht="17" x14ac:dyDescent="0.25">
      <c r="A825" s="3" t="s">
        <v>449</v>
      </c>
      <c r="B825">
        <f t="shared" si="81"/>
        <v>0</v>
      </c>
      <c r="C825" t="str">
        <f t="shared" si="82"/>
        <v/>
      </c>
      <c r="D825">
        <f t="shared" si="83"/>
        <v>0</v>
      </c>
      <c r="E825" t="str" cm="1">
        <f t="array" ref="E825">_xlfn.IFS(C825="cd",IF(RIGHT(A825,2)=" /","/",IF(D825=1,F824,E824&amp;RIGHT(A825,LEN(A825)-5)&amp;"/")),TRUE,E824)</f>
        <v>/tmcpgtz/</v>
      </c>
      <c r="F825" t="str">
        <f>IF(E825="/","",IF(C825="cd",IF(D825=1,VLOOKUP(F824,$E$1:F824,2,FALSE),E824),F824))</f>
        <v>/</v>
      </c>
      <c r="G825" t="str">
        <f t="shared" si="84"/>
        <v/>
      </c>
      <c r="H825" t="str">
        <f t="shared" si="85"/>
        <v>/tmcpgtz/hdtg.bbb</v>
      </c>
      <c r="I825">
        <f t="shared" si="86"/>
        <v>101599</v>
      </c>
    </row>
    <row r="826" spans="1:9" ht="17" x14ac:dyDescent="0.25">
      <c r="A826" s="3" t="s">
        <v>450</v>
      </c>
      <c r="B826">
        <f t="shared" si="81"/>
        <v>0</v>
      </c>
      <c r="C826" t="str">
        <f t="shared" si="82"/>
        <v/>
      </c>
      <c r="D826">
        <f t="shared" si="83"/>
        <v>0</v>
      </c>
      <c r="E826" t="str" cm="1">
        <f t="array" ref="E826">_xlfn.IFS(C826="cd",IF(RIGHT(A826,2)=" /","/",IF(D826=1,F825,E825&amp;RIGHT(A826,LEN(A826)-5)&amp;"/")),TRUE,E825)</f>
        <v>/tmcpgtz/</v>
      </c>
      <c r="F826" t="str">
        <f>IF(E826="/","",IF(C826="cd",IF(D826=1,VLOOKUP(F825,$E$1:F825,2,FALSE),E825),F825))</f>
        <v>/</v>
      </c>
      <c r="G826" t="str">
        <f t="shared" si="84"/>
        <v>/tmcpgtz/jhz</v>
      </c>
      <c r="H826" t="str">
        <f t="shared" si="85"/>
        <v/>
      </c>
      <c r="I826" t="str">
        <f t="shared" si="86"/>
        <v/>
      </c>
    </row>
    <row r="827" spans="1:9" ht="17" x14ac:dyDescent="0.25">
      <c r="A827" s="3" t="s">
        <v>451</v>
      </c>
      <c r="B827">
        <f t="shared" si="81"/>
        <v>0</v>
      </c>
      <c r="C827" t="str">
        <f t="shared" si="82"/>
        <v/>
      </c>
      <c r="D827">
        <f t="shared" si="83"/>
        <v>0</v>
      </c>
      <c r="E827" t="str" cm="1">
        <f t="array" ref="E827">_xlfn.IFS(C827="cd",IF(RIGHT(A827,2)=" /","/",IF(D827=1,F826,E826&amp;RIGHT(A827,LEN(A827)-5)&amp;"/")),TRUE,E826)</f>
        <v>/tmcpgtz/</v>
      </c>
      <c r="F827" t="str">
        <f>IF(E827="/","",IF(C827="cd",IF(D827=1,VLOOKUP(F826,$E$1:F826,2,FALSE),E826),F826))</f>
        <v>/</v>
      </c>
      <c r="G827" t="str">
        <f t="shared" si="84"/>
        <v>/tmcpgtz/rbdbtd</v>
      </c>
      <c r="H827" t="str">
        <f t="shared" si="85"/>
        <v/>
      </c>
      <c r="I827" t="str">
        <f t="shared" si="86"/>
        <v/>
      </c>
    </row>
    <row r="828" spans="1:9" ht="17" x14ac:dyDescent="0.25">
      <c r="A828" s="3" t="s">
        <v>42</v>
      </c>
      <c r="B828">
        <f t="shared" si="81"/>
        <v>0</v>
      </c>
      <c r="C828" t="str">
        <f t="shared" si="82"/>
        <v/>
      </c>
      <c r="D828">
        <f t="shared" si="83"/>
        <v>0</v>
      </c>
      <c r="E828" t="str" cm="1">
        <f t="array" ref="E828">_xlfn.IFS(C828="cd",IF(RIGHT(A828,2)=" /","/",IF(D828=1,F827,E827&amp;RIGHT(A828,LEN(A828)-5)&amp;"/")),TRUE,E827)</f>
        <v>/tmcpgtz/</v>
      </c>
      <c r="F828" t="str">
        <f>IF(E828="/","",IF(C828="cd",IF(D828=1,VLOOKUP(F827,$E$1:F827,2,FALSE),E827),F827))</f>
        <v>/</v>
      </c>
      <c r="G828" t="str">
        <f t="shared" si="84"/>
        <v>/tmcpgtz/tdz</v>
      </c>
      <c r="H828" t="str">
        <f t="shared" si="85"/>
        <v/>
      </c>
      <c r="I828" t="str">
        <f t="shared" si="86"/>
        <v/>
      </c>
    </row>
    <row r="829" spans="1:9" ht="17" x14ac:dyDescent="0.25">
      <c r="A829" s="3" t="s">
        <v>452</v>
      </c>
      <c r="B829">
        <f t="shared" si="81"/>
        <v>0</v>
      </c>
      <c r="C829" t="str">
        <f t="shared" si="82"/>
        <v/>
      </c>
      <c r="D829">
        <f t="shared" si="83"/>
        <v>0</v>
      </c>
      <c r="E829" t="str" cm="1">
        <f t="array" ref="E829">_xlfn.IFS(C829="cd",IF(RIGHT(A829,2)=" /","/",IF(D829=1,F828,E828&amp;RIGHT(A829,LEN(A829)-5)&amp;"/")),TRUE,E828)</f>
        <v>/tmcpgtz/</v>
      </c>
      <c r="F829" t="str">
        <f>IF(E829="/","",IF(C829="cd",IF(D829=1,VLOOKUP(F828,$E$1:F828,2,FALSE),E828),F828))</f>
        <v>/</v>
      </c>
      <c r="G829" t="str">
        <f t="shared" si="84"/>
        <v>/tmcpgtz/trflnpmw</v>
      </c>
      <c r="H829" t="str">
        <f t="shared" si="85"/>
        <v/>
      </c>
      <c r="I829" t="str">
        <f t="shared" si="86"/>
        <v/>
      </c>
    </row>
    <row r="830" spans="1:9" ht="17" x14ac:dyDescent="0.25">
      <c r="A830" s="3" t="s">
        <v>453</v>
      </c>
      <c r="B830">
        <f t="shared" si="81"/>
        <v>0</v>
      </c>
      <c r="C830" t="str">
        <f t="shared" si="82"/>
        <v/>
      </c>
      <c r="D830">
        <f t="shared" si="83"/>
        <v>0</v>
      </c>
      <c r="E830" t="str" cm="1">
        <f t="array" ref="E830">_xlfn.IFS(C830="cd",IF(RIGHT(A830,2)=" /","/",IF(D830=1,F829,E829&amp;RIGHT(A830,LEN(A830)-5)&amp;"/")),TRUE,E829)</f>
        <v>/tmcpgtz/</v>
      </c>
      <c r="F830" t="str">
        <f>IF(E830="/","",IF(C830="cd",IF(D830=1,VLOOKUP(F829,$E$1:F829,2,FALSE),E829),F829))</f>
        <v>/</v>
      </c>
      <c r="G830" t="str">
        <f t="shared" si="84"/>
        <v>/tmcpgtz/wldfm</v>
      </c>
      <c r="H830" t="str">
        <f t="shared" si="85"/>
        <v/>
      </c>
      <c r="I830" t="str">
        <f t="shared" si="86"/>
        <v/>
      </c>
    </row>
    <row r="831" spans="1:9" ht="17" x14ac:dyDescent="0.25">
      <c r="A831" s="3" t="s">
        <v>454</v>
      </c>
      <c r="B831">
        <f t="shared" si="81"/>
        <v>1</v>
      </c>
      <c r="C831" t="str">
        <f t="shared" si="82"/>
        <v>cd</v>
      </c>
      <c r="D831">
        <f t="shared" si="83"/>
        <v>0</v>
      </c>
      <c r="E831" t="str" cm="1">
        <f t="array" ref="E831">_xlfn.IFS(C831="cd",IF(RIGHT(A831,2)=" /","/",IF(D831=1,F830,E830&amp;RIGHT(A831,LEN(A831)-5)&amp;"/")),TRUE,E830)</f>
        <v>/tmcpgtz/brbn/</v>
      </c>
      <c r="F831" t="str">
        <f>IF(E831="/","",IF(C831="cd",IF(D831=1,VLOOKUP(F830,$E$1:F830,2,FALSE),E830),F830))</f>
        <v>/tmcpgtz/</v>
      </c>
      <c r="G831" t="str">
        <f t="shared" si="84"/>
        <v/>
      </c>
      <c r="H831" t="str">
        <f t="shared" si="85"/>
        <v/>
      </c>
      <c r="I831" t="str">
        <f t="shared" si="86"/>
        <v/>
      </c>
    </row>
    <row r="832" spans="1:9" ht="17" x14ac:dyDescent="0.25">
      <c r="A832" s="3" t="s">
        <v>3</v>
      </c>
      <c r="B832">
        <f t="shared" si="81"/>
        <v>1</v>
      </c>
      <c r="C832" t="str">
        <f t="shared" si="82"/>
        <v>ls</v>
      </c>
      <c r="D832">
        <f t="shared" si="83"/>
        <v>0</v>
      </c>
      <c r="E832" t="str" cm="1">
        <f t="array" ref="E832">_xlfn.IFS(C832="cd",IF(RIGHT(A832,2)=" /","/",IF(D832=1,F831,E831&amp;RIGHT(A832,LEN(A832)-5)&amp;"/")),TRUE,E831)</f>
        <v>/tmcpgtz/brbn/</v>
      </c>
      <c r="F832" t="str">
        <f>IF(E832="/","",IF(C832="cd",IF(D832=1,VLOOKUP(F831,$E$1:F831,2,FALSE),E831),F831))</f>
        <v>/tmcpgtz/</v>
      </c>
      <c r="G832" t="str">
        <f t="shared" si="84"/>
        <v/>
      </c>
      <c r="H832" t="str">
        <f t="shared" si="85"/>
        <v/>
      </c>
      <c r="I832" t="str">
        <f t="shared" si="86"/>
        <v/>
      </c>
    </row>
    <row r="833" spans="1:9" ht="17" x14ac:dyDescent="0.25">
      <c r="A833" s="3" t="s">
        <v>455</v>
      </c>
      <c r="B833">
        <f t="shared" si="81"/>
        <v>0</v>
      </c>
      <c r="C833" t="str">
        <f t="shared" si="82"/>
        <v/>
      </c>
      <c r="D833">
        <f t="shared" si="83"/>
        <v>0</v>
      </c>
      <c r="E833" t="str" cm="1">
        <f t="array" ref="E833">_xlfn.IFS(C833="cd",IF(RIGHT(A833,2)=" /","/",IF(D833=1,F832,E832&amp;RIGHT(A833,LEN(A833)-5)&amp;"/")),TRUE,E832)</f>
        <v>/tmcpgtz/brbn/</v>
      </c>
      <c r="F833" t="str">
        <f>IF(E833="/","",IF(C833="cd",IF(D833=1,VLOOKUP(F832,$E$1:F832,2,FALSE),E832),F832))</f>
        <v>/tmcpgtz/</v>
      </c>
      <c r="G833" t="str">
        <f t="shared" si="84"/>
        <v>/tmcpgtz/brbn/hfdlq</v>
      </c>
      <c r="H833" t="str">
        <f t="shared" si="85"/>
        <v/>
      </c>
      <c r="I833" t="str">
        <f t="shared" si="86"/>
        <v/>
      </c>
    </row>
    <row r="834" spans="1:9" ht="17" x14ac:dyDescent="0.25">
      <c r="A834" s="3" t="s">
        <v>456</v>
      </c>
      <c r="B834">
        <f t="shared" si="81"/>
        <v>0</v>
      </c>
      <c r="C834" t="str">
        <f t="shared" si="82"/>
        <v/>
      </c>
      <c r="D834">
        <f t="shared" si="83"/>
        <v>0</v>
      </c>
      <c r="E834" t="str" cm="1">
        <f t="array" ref="E834">_xlfn.IFS(C834="cd",IF(RIGHT(A834,2)=" /","/",IF(D834=1,F833,E833&amp;RIGHT(A834,LEN(A834)-5)&amp;"/")),TRUE,E833)</f>
        <v>/tmcpgtz/brbn/</v>
      </c>
      <c r="F834" t="str">
        <f>IF(E834="/","",IF(C834="cd",IF(D834=1,VLOOKUP(F833,$E$1:F833,2,FALSE),E833),F833))</f>
        <v>/tmcpgtz/</v>
      </c>
      <c r="G834" t="str">
        <f t="shared" si="84"/>
        <v/>
      </c>
      <c r="H834" t="str">
        <f t="shared" si="85"/>
        <v>/tmcpgtz/brbn/wfp.lgp</v>
      </c>
      <c r="I834">
        <f t="shared" si="86"/>
        <v>145067</v>
      </c>
    </row>
    <row r="835" spans="1:9" ht="17" x14ac:dyDescent="0.25">
      <c r="A835" s="3" t="s">
        <v>457</v>
      </c>
      <c r="B835">
        <f t="shared" ref="B835:B898" si="87">IF(LEFT(A835,1)="$",1,0)</f>
        <v>1</v>
      </c>
      <c r="C835" t="str">
        <f t="shared" ref="C835:C898" si="88">IF(B835=1,RIGHT(LEFT(A835,4),2),"")</f>
        <v>cd</v>
      </c>
      <c r="D835">
        <f t="shared" ref="D835:D898" si="89">IF(C835="cd",IF(RIGHT(A835,3)=" ..",1,0),0)</f>
        <v>0</v>
      </c>
      <c r="E835" t="str" cm="1">
        <f t="array" ref="E835">_xlfn.IFS(C835="cd",IF(RIGHT(A835,2)=" /","/",IF(D835=1,F834,E834&amp;RIGHT(A835,LEN(A835)-5)&amp;"/")),TRUE,E834)</f>
        <v>/tmcpgtz/brbn/hfdlq/</v>
      </c>
      <c r="F835" t="str">
        <f>IF(E835="/","",IF(C835="cd",IF(D835=1,VLOOKUP(F834,$E$1:F834,2,FALSE),E834),F834))</f>
        <v>/tmcpgtz/brbn/</v>
      </c>
      <c r="G835" t="str">
        <f t="shared" ref="G835:G898" si="90">IF(LEFT(A835,3)="dir",E835&amp;RIGHT(A835,LEN(A835)-4),"")</f>
        <v/>
      </c>
      <c r="H835" t="str">
        <f t="shared" ref="H835:H898" si="91">IF(AND(LEFT(A835,3)&lt;&gt;"dir",LEFT(A835,1)&lt;&gt;"$"),E835&amp;RIGHT(A835,LEN(A835)-FIND(" ",A835)),"")</f>
        <v/>
      </c>
      <c r="I835" t="str">
        <f t="shared" ref="I835:I898" si="92">IFERROR(IF(H835="","",LEFT(A835,FIND(" ",A835)-1))*1,"")</f>
        <v/>
      </c>
    </row>
    <row r="836" spans="1:9" ht="17" x14ac:dyDescent="0.25">
      <c r="A836" s="3" t="s">
        <v>3</v>
      </c>
      <c r="B836">
        <f t="shared" si="87"/>
        <v>1</v>
      </c>
      <c r="C836" t="str">
        <f t="shared" si="88"/>
        <v>ls</v>
      </c>
      <c r="D836">
        <f t="shared" si="89"/>
        <v>0</v>
      </c>
      <c r="E836" t="str" cm="1">
        <f t="array" ref="E836">_xlfn.IFS(C836="cd",IF(RIGHT(A836,2)=" /","/",IF(D836=1,F835,E835&amp;RIGHT(A836,LEN(A836)-5)&amp;"/")),TRUE,E835)</f>
        <v>/tmcpgtz/brbn/hfdlq/</v>
      </c>
      <c r="F836" t="str">
        <f>IF(E836="/","",IF(C836="cd",IF(D836=1,VLOOKUP(F835,$E$1:F835,2,FALSE),E835),F835))</f>
        <v>/tmcpgtz/brbn/</v>
      </c>
      <c r="G836" t="str">
        <f t="shared" si="90"/>
        <v/>
      </c>
      <c r="H836" t="str">
        <f t="shared" si="91"/>
        <v/>
      </c>
      <c r="I836" t="str">
        <f t="shared" si="92"/>
        <v/>
      </c>
    </row>
    <row r="837" spans="1:9" ht="17" x14ac:dyDescent="0.25">
      <c r="A837" s="3" t="s">
        <v>458</v>
      </c>
      <c r="B837">
        <f t="shared" si="87"/>
        <v>0</v>
      </c>
      <c r="C837" t="str">
        <f t="shared" si="88"/>
        <v/>
      </c>
      <c r="D837">
        <f t="shared" si="89"/>
        <v>0</v>
      </c>
      <c r="E837" t="str" cm="1">
        <f t="array" ref="E837">_xlfn.IFS(C837="cd",IF(RIGHT(A837,2)=" /","/",IF(D837=1,F836,E836&amp;RIGHT(A837,LEN(A837)-5)&amp;"/")),TRUE,E836)</f>
        <v>/tmcpgtz/brbn/hfdlq/</v>
      </c>
      <c r="F837" t="str">
        <f>IF(E837="/","",IF(C837="cd",IF(D837=1,VLOOKUP(F836,$E$1:F836,2,FALSE),E836),F836))</f>
        <v>/tmcpgtz/brbn/</v>
      </c>
      <c r="G837" t="str">
        <f t="shared" si="90"/>
        <v/>
      </c>
      <c r="H837" t="str">
        <f t="shared" si="91"/>
        <v>/tmcpgtz/brbn/hfdlq/htshjzd</v>
      </c>
      <c r="I837">
        <f t="shared" si="92"/>
        <v>43395</v>
      </c>
    </row>
    <row r="838" spans="1:9" ht="17" x14ac:dyDescent="0.25">
      <c r="A838" s="3" t="s">
        <v>24</v>
      </c>
      <c r="B838">
        <f t="shared" si="87"/>
        <v>1</v>
      </c>
      <c r="C838" t="str">
        <f t="shared" si="88"/>
        <v>cd</v>
      </c>
      <c r="D838">
        <f t="shared" si="89"/>
        <v>1</v>
      </c>
      <c r="E838" t="str" cm="1">
        <f t="array" ref="E838">_xlfn.IFS(C838="cd",IF(RIGHT(A838,2)=" /","/",IF(D838=1,F837,E837&amp;RIGHT(A838,LEN(A838)-5)&amp;"/")),TRUE,E837)</f>
        <v>/tmcpgtz/brbn/</v>
      </c>
      <c r="F838" t="str">
        <f>IF(E838="/","",IF(C838="cd",IF(D838=1,VLOOKUP(F837,$E$1:F837,2,FALSE),E837),F837))</f>
        <v>/tmcpgtz/</v>
      </c>
      <c r="G838" t="str">
        <f t="shared" si="90"/>
        <v/>
      </c>
      <c r="H838" t="str">
        <f t="shared" si="91"/>
        <v/>
      </c>
      <c r="I838" t="str">
        <f t="shared" si="92"/>
        <v/>
      </c>
    </row>
    <row r="839" spans="1:9" ht="17" x14ac:dyDescent="0.25">
      <c r="A839" s="3" t="s">
        <v>24</v>
      </c>
      <c r="B839">
        <f t="shared" si="87"/>
        <v>1</v>
      </c>
      <c r="C839" t="str">
        <f t="shared" si="88"/>
        <v>cd</v>
      </c>
      <c r="D839">
        <f t="shared" si="89"/>
        <v>1</v>
      </c>
      <c r="E839" t="str" cm="1">
        <f t="array" ref="E839">_xlfn.IFS(C839="cd",IF(RIGHT(A839,2)=" /","/",IF(D839=1,F838,E838&amp;RIGHT(A839,LEN(A839)-5)&amp;"/")),TRUE,E838)</f>
        <v>/tmcpgtz/</v>
      </c>
      <c r="F839" t="str">
        <f>IF(E839="/","",IF(C839="cd",IF(D839=1,VLOOKUP(F838,$E$1:F838,2,FALSE),E838),F838))</f>
        <v>/</v>
      </c>
      <c r="G839" t="str">
        <f t="shared" si="90"/>
        <v/>
      </c>
      <c r="H839" t="str">
        <f t="shared" si="91"/>
        <v/>
      </c>
      <c r="I839" t="str">
        <f t="shared" si="92"/>
        <v/>
      </c>
    </row>
    <row r="840" spans="1:9" ht="17" x14ac:dyDescent="0.25">
      <c r="A840" s="3" t="s">
        <v>459</v>
      </c>
      <c r="B840">
        <f t="shared" si="87"/>
        <v>1</v>
      </c>
      <c r="C840" t="str">
        <f t="shared" si="88"/>
        <v>cd</v>
      </c>
      <c r="D840">
        <f t="shared" si="89"/>
        <v>0</v>
      </c>
      <c r="E840" t="str" cm="1">
        <f t="array" ref="E840">_xlfn.IFS(C840="cd",IF(RIGHT(A840,2)=" /","/",IF(D840=1,F839,E839&amp;RIGHT(A840,LEN(A840)-5)&amp;"/")),TRUE,E839)</f>
        <v>/tmcpgtz/brt/</v>
      </c>
      <c r="F840" t="str">
        <f>IF(E840="/","",IF(C840="cd",IF(D840=1,VLOOKUP(F839,$E$1:F839,2,FALSE),E839),F839))</f>
        <v>/tmcpgtz/</v>
      </c>
      <c r="G840" t="str">
        <f t="shared" si="90"/>
        <v/>
      </c>
      <c r="H840" t="str">
        <f t="shared" si="91"/>
        <v/>
      </c>
      <c r="I840" t="str">
        <f t="shared" si="92"/>
        <v/>
      </c>
    </row>
    <row r="841" spans="1:9" ht="17" x14ac:dyDescent="0.25">
      <c r="A841" s="3" t="s">
        <v>3</v>
      </c>
      <c r="B841">
        <f t="shared" si="87"/>
        <v>1</v>
      </c>
      <c r="C841" t="str">
        <f t="shared" si="88"/>
        <v>ls</v>
      </c>
      <c r="D841">
        <f t="shared" si="89"/>
        <v>0</v>
      </c>
      <c r="E841" t="str" cm="1">
        <f t="array" ref="E841">_xlfn.IFS(C841="cd",IF(RIGHT(A841,2)=" /","/",IF(D841=1,F840,E840&amp;RIGHT(A841,LEN(A841)-5)&amp;"/")),TRUE,E840)</f>
        <v>/tmcpgtz/brt/</v>
      </c>
      <c r="F841" t="str">
        <f>IF(E841="/","",IF(C841="cd",IF(D841=1,VLOOKUP(F840,$E$1:F840,2,FALSE),E840),F840))</f>
        <v>/tmcpgtz/</v>
      </c>
      <c r="G841" t="str">
        <f t="shared" si="90"/>
        <v/>
      </c>
      <c r="H841" t="str">
        <f t="shared" si="91"/>
        <v/>
      </c>
      <c r="I841" t="str">
        <f t="shared" si="92"/>
        <v/>
      </c>
    </row>
    <row r="842" spans="1:9" ht="17" x14ac:dyDescent="0.25">
      <c r="A842" s="3" t="s">
        <v>460</v>
      </c>
      <c r="B842">
        <f t="shared" si="87"/>
        <v>0</v>
      </c>
      <c r="C842" t="str">
        <f t="shared" si="88"/>
        <v/>
      </c>
      <c r="D842">
        <f t="shared" si="89"/>
        <v>0</v>
      </c>
      <c r="E842" t="str" cm="1">
        <f t="array" ref="E842">_xlfn.IFS(C842="cd",IF(RIGHT(A842,2)=" /","/",IF(D842=1,F841,E841&amp;RIGHT(A842,LEN(A842)-5)&amp;"/")),TRUE,E841)</f>
        <v>/tmcpgtz/brt/</v>
      </c>
      <c r="F842" t="str">
        <f>IF(E842="/","",IF(C842="cd",IF(D842=1,VLOOKUP(F841,$E$1:F841,2,FALSE),E841),F841))</f>
        <v>/tmcpgtz/</v>
      </c>
      <c r="G842" t="str">
        <f t="shared" si="90"/>
        <v/>
      </c>
      <c r="H842" t="str">
        <f t="shared" si="91"/>
        <v>/tmcpgtz/brt/drcmppfs</v>
      </c>
      <c r="I842">
        <f t="shared" si="92"/>
        <v>82871</v>
      </c>
    </row>
    <row r="843" spans="1:9" ht="17" x14ac:dyDescent="0.25">
      <c r="A843" s="3" t="s">
        <v>13</v>
      </c>
      <c r="B843">
        <f t="shared" si="87"/>
        <v>0</v>
      </c>
      <c r="C843" t="str">
        <f t="shared" si="88"/>
        <v/>
      </c>
      <c r="D843">
        <f t="shared" si="89"/>
        <v>0</v>
      </c>
      <c r="E843" t="str" cm="1">
        <f t="array" ref="E843">_xlfn.IFS(C843="cd",IF(RIGHT(A843,2)=" /","/",IF(D843=1,F842,E842&amp;RIGHT(A843,LEN(A843)-5)&amp;"/")),TRUE,E842)</f>
        <v>/tmcpgtz/brt/</v>
      </c>
      <c r="F843" t="str">
        <f>IF(E843="/","",IF(C843="cd",IF(D843=1,VLOOKUP(F842,$E$1:F842,2,FALSE),E842),F842))</f>
        <v>/tmcpgtz/</v>
      </c>
      <c r="G843" t="str">
        <f t="shared" si="90"/>
        <v>/tmcpgtz/brt/fct</v>
      </c>
      <c r="H843" t="str">
        <f t="shared" si="91"/>
        <v/>
      </c>
      <c r="I843" t="str">
        <f t="shared" si="92"/>
        <v/>
      </c>
    </row>
    <row r="844" spans="1:9" ht="17" x14ac:dyDescent="0.25">
      <c r="A844" s="3" t="s">
        <v>461</v>
      </c>
      <c r="B844">
        <f t="shared" si="87"/>
        <v>0</v>
      </c>
      <c r="C844" t="str">
        <f t="shared" si="88"/>
        <v/>
      </c>
      <c r="D844">
        <f t="shared" si="89"/>
        <v>0</v>
      </c>
      <c r="E844" t="str" cm="1">
        <f t="array" ref="E844">_xlfn.IFS(C844="cd",IF(RIGHT(A844,2)=" /","/",IF(D844=1,F843,E843&amp;RIGHT(A844,LEN(A844)-5)&amp;"/")),TRUE,E843)</f>
        <v>/tmcpgtz/brt/</v>
      </c>
      <c r="F844" t="str">
        <f>IF(E844="/","",IF(C844="cd",IF(D844=1,VLOOKUP(F843,$E$1:F843,2,FALSE),E843),F843))</f>
        <v>/tmcpgtz/</v>
      </c>
      <c r="G844" t="str">
        <f t="shared" si="90"/>
        <v>/tmcpgtz/brt/qnghcq</v>
      </c>
      <c r="H844" t="str">
        <f t="shared" si="91"/>
        <v/>
      </c>
      <c r="I844" t="str">
        <f t="shared" si="92"/>
        <v/>
      </c>
    </row>
    <row r="845" spans="1:9" ht="17" x14ac:dyDescent="0.25">
      <c r="A845" s="3" t="s">
        <v>462</v>
      </c>
      <c r="B845">
        <f t="shared" si="87"/>
        <v>0</v>
      </c>
      <c r="C845" t="str">
        <f t="shared" si="88"/>
        <v/>
      </c>
      <c r="D845">
        <f t="shared" si="89"/>
        <v>0</v>
      </c>
      <c r="E845" t="str" cm="1">
        <f t="array" ref="E845">_xlfn.IFS(C845="cd",IF(RIGHT(A845,2)=" /","/",IF(D845=1,F844,E844&amp;RIGHT(A845,LEN(A845)-5)&amp;"/")),TRUE,E844)</f>
        <v>/tmcpgtz/brt/</v>
      </c>
      <c r="F845" t="str">
        <f>IF(E845="/","",IF(C845="cd",IF(D845=1,VLOOKUP(F844,$E$1:F844,2,FALSE),E844),F844))</f>
        <v>/tmcpgtz/</v>
      </c>
      <c r="G845" t="str">
        <f t="shared" si="90"/>
        <v>/tmcpgtz/brt/tgmrlh</v>
      </c>
      <c r="H845" t="str">
        <f t="shared" si="91"/>
        <v/>
      </c>
      <c r="I845" t="str">
        <f t="shared" si="92"/>
        <v/>
      </c>
    </row>
    <row r="846" spans="1:9" ht="17" x14ac:dyDescent="0.25">
      <c r="A846" s="3" t="s">
        <v>20</v>
      </c>
      <c r="B846">
        <f t="shared" si="87"/>
        <v>1</v>
      </c>
      <c r="C846" t="str">
        <f t="shared" si="88"/>
        <v>cd</v>
      </c>
      <c r="D846">
        <f t="shared" si="89"/>
        <v>0</v>
      </c>
      <c r="E846" t="str" cm="1">
        <f t="array" ref="E846">_xlfn.IFS(C846="cd",IF(RIGHT(A846,2)=" /","/",IF(D846=1,F845,E845&amp;RIGHT(A846,LEN(A846)-5)&amp;"/")),TRUE,E845)</f>
        <v>/tmcpgtz/brt/fct/</v>
      </c>
      <c r="F846" t="str">
        <f>IF(E846="/","",IF(C846="cd",IF(D846=1,VLOOKUP(F845,$E$1:F845,2,FALSE),E845),F845))</f>
        <v>/tmcpgtz/brt/</v>
      </c>
      <c r="G846" t="str">
        <f t="shared" si="90"/>
        <v/>
      </c>
      <c r="H846" t="str">
        <f t="shared" si="91"/>
        <v/>
      </c>
      <c r="I846" t="str">
        <f t="shared" si="92"/>
        <v/>
      </c>
    </row>
    <row r="847" spans="1:9" ht="17" x14ac:dyDescent="0.25">
      <c r="A847" s="3" t="s">
        <v>3</v>
      </c>
      <c r="B847">
        <f t="shared" si="87"/>
        <v>1</v>
      </c>
      <c r="C847" t="str">
        <f t="shared" si="88"/>
        <v>ls</v>
      </c>
      <c r="D847">
        <f t="shared" si="89"/>
        <v>0</v>
      </c>
      <c r="E847" t="str" cm="1">
        <f t="array" ref="E847">_xlfn.IFS(C847="cd",IF(RIGHT(A847,2)=" /","/",IF(D847=1,F846,E846&amp;RIGHT(A847,LEN(A847)-5)&amp;"/")),TRUE,E846)</f>
        <v>/tmcpgtz/brt/fct/</v>
      </c>
      <c r="F847" t="str">
        <f>IF(E847="/","",IF(C847="cd",IF(D847=1,VLOOKUP(F846,$E$1:F846,2,FALSE),E846),F846))</f>
        <v>/tmcpgtz/brt/</v>
      </c>
      <c r="G847" t="str">
        <f t="shared" si="90"/>
        <v/>
      </c>
      <c r="H847" t="str">
        <f t="shared" si="91"/>
        <v/>
      </c>
      <c r="I847" t="str">
        <f t="shared" si="92"/>
        <v/>
      </c>
    </row>
    <row r="848" spans="1:9" ht="17" x14ac:dyDescent="0.25">
      <c r="A848" s="3" t="s">
        <v>463</v>
      </c>
      <c r="B848">
        <f t="shared" si="87"/>
        <v>0</v>
      </c>
      <c r="C848" t="str">
        <f t="shared" si="88"/>
        <v/>
      </c>
      <c r="D848">
        <f t="shared" si="89"/>
        <v>0</v>
      </c>
      <c r="E848" t="str" cm="1">
        <f t="array" ref="E848">_xlfn.IFS(C848="cd",IF(RIGHT(A848,2)=" /","/",IF(D848=1,F847,E847&amp;RIGHT(A848,LEN(A848)-5)&amp;"/")),TRUE,E847)</f>
        <v>/tmcpgtz/brt/fct/</v>
      </c>
      <c r="F848" t="str">
        <f>IF(E848="/","",IF(C848="cd",IF(D848=1,VLOOKUP(F847,$E$1:F847,2,FALSE),E847),F847))</f>
        <v>/tmcpgtz/brt/</v>
      </c>
      <c r="G848" t="str">
        <f t="shared" si="90"/>
        <v/>
      </c>
      <c r="H848" t="str">
        <f t="shared" si="91"/>
        <v>/tmcpgtz/brt/fct/wzmrclw.qbq</v>
      </c>
      <c r="I848">
        <f t="shared" si="92"/>
        <v>199814</v>
      </c>
    </row>
    <row r="849" spans="1:9" ht="17" x14ac:dyDescent="0.25">
      <c r="A849" s="3" t="s">
        <v>24</v>
      </c>
      <c r="B849">
        <f t="shared" si="87"/>
        <v>1</v>
      </c>
      <c r="C849" t="str">
        <f t="shared" si="88"/>
        <v>cd</v>
      </c>
      <c r="D849">
        <f t="shared" si="89"/>
        <v>1</v>
      </c>
      <c r="E849" t="str" cm="1">
        <f t="array" ref="E849">_xlfn.IFS(C849="cd",IF(RIGHT(A849,2)=" /","/",IF(D849=1,F848,E848&amp;RIGHT(A849,LEN(A849)-5)&amp;"/")),TRUE,E848)</f>
        <v>/tmcpgtz/brt/</v>
      </c>
      <c r="F849" t="str">
        <f>IF(E849="/","",IF(C849="cd",IF(D849=1,VLOOKUP(F848,$E$1:F848,2,FALSE),E848),F848))</f>
        <v>/tmcpgtz/</v>
      </c>
      <c r="G849" t="str">
        <f t="shared" si="90"/>
        <v/>
      </c>
      <c r="H849" t="str">
        <f t="shared" si="91"/>
        <v/>
      </c>
      <c r="I849" t="str">
        <f t="shared" si="92"/>
        <v/>
      </c>
    </row>
    <row r="850" spans="1:9" ht="17" x14ac:dyDescent="0.25">
      <c r="A850" s="3" t="s">
        <v>464</v>
      </c>
      <c r="B850">
        <f t="shared" si="87"/>
        <v>1</v>
      </c>
      <c r="C850" t="str">
        <f t="shared" si="88"/>
        <v>cd</v>
      </c>
      <c r="D850">
        <f t="shared" si="89"/>
        <v>0</v>
      </c>
      <c r="E850" t="str" cm="1">
        <f t="array" ref="E850">_xlfn.IFS(C850="cd",IF(RIGHT(A850,2)=" /","/",IF(D850=1,F849,E849&amp;RIGHT(A850,LEN(A850)-5)&amp;"/")),TRUE,E849)</f>
        <v>/tmcpgtz/brt/qnghcq/</v>
      </c>
      <c r="F850" t="str">
        <f>IF(E850="/","",IF(C850="cd",IF(D850=1,VLOOKUP(F849,$E$1:F849,2,FALSE),E849),F849))</f>
        <v>/tmcpgtz/brt/</v>
      </c>
      <c r="G850" t="str">
        <f t="shared" si="90"/>
        <v/>
      </c>
      <c r="H850" t="str">
        <f t="shared" si="91"/>
        <v/>
      </c>
      <c r="I850" t="str">
        <f t="shared" si="92"/>
        <v/>
      </c>
    </row>
    <row r="851" spans="1:9" ht="17" x14ac:dyDescent="0.25">
      <c r="A851" s="3" t="s">
        <v>3</v>
      </c>
      <c r="B851">
        <f t="shared" si="87"/>
        <v>1</v>
      </c>
      <c r="C851" t="str">
        <f t="shared" si="88"/>
        <v>ls</v>
      </c>
      <c r="D851">
        <f t="shared" si="89"/>
        <v>0</v>
      </c>
      <c r="E851" t="str" cm="1">
        <f t="array" ref="E851">_xlfn.IFS(C851="cd",IF(RIGHT(A851,2)=" /","/",IF(D851=1,F850,E850&amp;RIGHT(A851,LEN(A851)-5)&amp;"/")),TRUE,E850)</f>
        <v>/tmcpgtz/brt/qnghcq/</v>
      </c>
      <c r="F851" t="str">
        <f>IF(E851="/","",IF(C851="cd",IF(D851=1,VLOOKUP(F850,$E$1:F850,2,FALSE),E850),F850))</f>
        <v>/tmcpgtz/brt/</v>
      </c>
      <c r="G851" t="str">
        <f t="shared" si="90"/>
        <v/>
      </c>
      <c r="H851" t="str">
        <f t="shared" si="91"/>
        <v/>
      </c>
      <c r="I851" t="str">
        <f t="shared" si="92"/>
        <v/>
      </c>
    </row>
    <row r="852" spans="1:9" ht="17" x14ac:dyDescent="0.25">
      <c r="A852" s="3" t="s">
        <v>465</v>
      </c>
      <c r="B852">
        <f t="shared" si="87"/>
        <v>0</v>
      </c>
      <c r="C852" t="str">
        <f t="shared" si="88"/>
        <v/>
      </c>
      <c r="D852">
        <f t="shared" si="89"/>
        <v>0</v>
      </c>
      <c r="E852" t="str" cm="1">
        <f t="array" ref="E852">_xlfn.IFS(C852="cd",IF(RIGHT(A852,2)=" /","/",IF(D852=1,F851,E851&amp;RIGHT(A852,LEN(A852)-5)&amp;"/")),TRUE,E851)</f>
        <v>/tmcpgtz/brt/qnghcq/</v>
      </c>
      <c r="F852" t="str">
        <f>IF(E852="/","",IF(C852="cd",IF(D852=1,VLOOKUP(F851,$E$1:F851,2,FALSE),E851),F851))</f>
        <v>/tmcpgtz/brt/</v>
      </c>
      <c r="G852" t="str">
        <f t="shared" si="90"/>
        <v/>
      </c>
      <c r="H852" t="str">
        <f t="shared" si="91"/>
        <v>/tmcpgtz/brt/qnghcq/mrqll</v>
      </c>
      <c r="I852">
        <f t="shared" si="92"/>
        <v>143210</v>
      </c>
    </row>
    <row r="853" spans="1:9" ht="17" x14ac:dyDescent="0.25">
      <c r="A853" s="3" t="s">
        <v>466</v>
      </c>
      <c r="B853">
        <f t="shared" si="87"/>
        <v>0</v>
      </c>
      <c r="C853" t="str">
        <f t="shared" si="88"/>
        <v/>
      </c>
      <c r="D853">
        <f t="shared" si="89"/>
        <v>0</v>
      </c>
      <c r="E853" t="str" cm="1">
        <f t="array" ref="E853">_xlfn.IFS(C853="cd",IF(RIGHT(A853,2)=" /","/",IF(D853=1,F852,E852&amp;RIGHT(A853,LEN(A853)-5)&amp;"/")),TRUE,E852)</f>
        <v>/tmcpgtz/brt/qnghcq/</v>
      </c>
      <c r="F853" t="str">
        <f>IF(E853="/","",IF(C853="cd",IF(D853=1,VLOOKUP(F852,$E$1:F852,2,FALSE),E852),F852))</f>
        <v>/tmcpgtz/brt/</v>
      </c>
      <c r="G853" t="str">
        <f t="shared" si="90"/>
        <v/>
      </c>
      <c r="H853" t="str">
        <f t="shared" si="91"/>
        <v>/tmcpgtz/brt/qnghcq/nlfv.bbs</v>
      </c>
      <c r="I853">
        <f t="shared" si="92"/>
        <v>162526</v>
      </c>
    </row>
    <row r="854" spans="1:9" ht="17" x14ac:dyDescent="0.25">
      <c r="A854" s="3" t="s">
        <v>24</v>
      </c>
      <c r="B854">
        <f t="shared" si="87"/>
        <v>1</v>
      </c>
      <c r="C854" t="str">
        <f t="shared" si="88"/>
        <v>cd</v>
      </c>
      <c r="D854">
        <f t="shared" si="89"/>
        <v>1</v>
      </c>
      <c r="E854" t="str" cm="1">
        <f t="array" ref="E854">_xlfn.IFS(C854="cd",IF(RIGHT(A854,2)=" /","/",IF(D854=1,F853,E853&amp;RIGHT(A854,LEN(A854)-5)&amp;"/")),TRUE,E853)</f>
        <v>/tmcpgtz/brt/</v>
      </c>
      <c r="F854" t="str">
        <f>IF(E854="/","",IF(C854="cd",IF(D854=1,VLOOKUP(F853,$E$1:F853,2,FALSE),E853),F853))</f>
        <v>/tmcpgtz/</v>
      </c>
      <c r="G854" t="str">
        <f t="shared" si="90"/>
        <v/>
      </c>
      <c r="H854" t="str">
        <f t="shared" si="91"/>
        <v/>
      </c>
      <c r="I854" t="str">
        <f t="shared" si="92"/>
        <v/>
      </c>
    </row>
    <row r="855" spans="1:9" ht="17" x14ac:dyDescent="0.25">
      <c r="A855" s="3" t="s">
        <v>467</v>
      </c>
      <c r="B855">
        <f t="shared" si="87"/>
        <v>1</v>
      </c>
      <c r="C855" t="str">
        <f t="shared" si="88"/>
        <v>cd</v>
      </c>
      <c r="D855">
        <f t="shared" si="89"/>
        <v>0</v>
      </c>
      <c r="E855" t="str" cm="1">
        <f t="array" ref="E855">_xlfn.IFS(C855="cd",IF(RIGHT(A855,2)=" /","/",IF(D855=1,F854,E854&amp;RIGHT(A855,LEN(A855)-5)&amp;"/")),TRUE,E854)</f>
        <v>/tmcpgtz/brt/tgmrlh/</v>
      </c>
      <c r="F855" t="str">
        <f>IF(E855="/","",IF(C855="cd",IF(D855=1,VLOOKUP(F854,$E$1:F854,2,FALSE),E854),F854))</f>
        <v>/tmcpgtz/brt/</v>
      </c>
      <c r="G855" t="str">
        <f t="shared" si="90"/>
        <v/>
      </c>
      <c r="H855" t="str">
        <f t="shared" si="91"/>
        <v/>
      </c>
      <c r="I855" t="str">
        <f t="shared" si="92"/>
        <v/>
      </c>
    </row>
    <row r="856" spans="1:9" ht="17" x14ac:dyDescent="0.25">
      <c r="A856" s="3" t="s">
        <v>3</v>
      </c>
      <c r="B856">
        <f t="shared" si="87"/>
        <v>1</v>
      </c>
      <c r="C856" t="str">
        <f t="shared" si="88"/>
        <v>ls</v>
      </c>
      <c r="D856">
        <f t="shared" si="89"/>
        <v>0</v>
      </c>
      <c r="E856" t="str" cm="1">
        <f t="array" ref="E856">_xlfn.IFS(C856="cd",IF(RIGHT(A856,2)=" /","/",IF(D856=1,F855,E855&amp;RIGHT(A856,LEN(A856)-5)&amp;"/")),TRUE,E855)</f>
        <v>/tmcpgtz/brt/tgmrlh/</v>
      </c>
      <c r="F856" t="str">
        <f>IF(E856="/","",IF(C856="cd",IF(D856=1,VLOOKUP(F855,$E$1:F855,2,FALSE),E855),F855))</f>
        <v>/tmcpgtz/brt/</v>
      </c>
      <c r="G856" t="str">
        <f t="shared" si="90"/>
        <v/>
      </c>
      <c r="H856" t="str">
        <f t="shared" si="91"/>
        <v/>
      </c>
      <c r="I856" t="str">
        <f t="shared" si="92"/>
        <v/>
      </c>
    </row>
    <row r="857" spans="1:9" ht="17" x14ac:dyDescent="0.25">
      <c r="A857" s="3" t="s">
        <v>468</v>
      </c>
      <c r="B857">
        <f t="shared" si="87"/>
        <v>0</v>
      </c>
      <c r="C857" t="str">
        <f t="shared" si="88"/>
        <v/>
      </c>
      <c r="D857">
        <f t="shared" si="89"/>
        <v>0</v>
      </c>
      <c r="E857" t="str" cm="1">
        <f t="array" ref="E857">_xlfn.IFS(C857="cd",IF(RIGHT(A857,2)=" /","/",IF(D857=1,F856,E856&amp;RIGHT(A857,LEN(A857)-5)&amp;"/")),TRUE,E856)</f>
        <v>/tmcpgtz/brt/tgmrlh/</v>
      </c>
      <c r="F857" t="str">
        <f>IF(E857="/","",IF(C857="cd",IF(D857=1,VLOOKUP(F856,$E$1:F856,2,FALSE),E856),F856))</f>
        <v>/tmcpgtz/brt/</v>
      </c>
      <c r="G857" t="str">
        <f t="shared" si="90"/>
        <v/>
      </c>
      <c r="H857" t="str">
        <f t="shared" si="91"/>
        <v>/tmcpgtz/brt/tgmrlh/bccsm.rqq</v>
      </c>
      <c r="I857">
        <f t="shared" si="92"/>
        <v>48165</v>
      </c>
    </row>
    <row r="858" spans="1:9" ht="17" x14ac:dyDescent="0.25">
      <c r="A858" s="3" t="s">
        <v>469</v>
      </c>
      <c r="B858">
        <f t="shared" si="87"/>
        <v>0</v>
      </c>
      <c r="C858" t="str">
        <f t="shared" si="88"/>
        <v/>
      </c>
      <c r="D858">
        <f t="shared" si="89"/>
        <v>0</v>
      </c>
      <c r="E858" t="str" cm="1">
        <f t="array" ref="E858">_xlfn.IFS(C858="cd",IF(RIGHT(A858,2)=" /","/",IF(D858=1,F857,E857&amp;RIGHT(A858,LEN(A858)-5)&amp;"/")),TRUE,E857)</f>
        <v>/tmcpgtz/brt/tgmrlh/</v>
      </c>
      <c r="F858" t="str">
        <f>IF(E858="/","",IF(C858="cd",IF(D858=1,VLOOKUP(F857,$E$1:F857,2,FALSE),E857),F857))</f>
        <v>/tmcpgtz/brt/</v>
      </c>
      <c r="G858" t="str">
        <f t="shared" si="90"/>
        <v/>
      </c>
      <c r="H858" t="str">
        <f t="shared" si="91"/>
        <v>/tmcpgtz/brt/tgmrlh/pfqcbp</v>
      </c>
      <c r="I858">
        <f t="shared" si="92"/>
        <v>318013</v>
      </c>
    </row>
    <row r="859" spans="1:9" ht="17" x14ac:dyDescent="0.25">
      <c r="A859" s="3" t="s">
        <v>24</v>
      </c>
      <c r="B859">
        <f t="shared" si="87"/>
        <v>1</v>
      </c>
      <c r="C859" t="str">
        <f t="shared" si="88"/>
        <v>cd</v>
      </c>
      <c r="D859">
        <f t="shared" si="89"/>
        <v>1</v>
      </c>
      <c r="E859" t="str" cm="1">
        <f t="array" ref="E859">_xlfn.IFS(C859="cd",IF(RIGHT(A859,2)=" /","/",IF(D859=1,F858,E858&amp;RIGHT(A859,LEN(A859)-5)&amp;"/")),TRUE,E858)</f>
        <v>/tmcpgtz/brt/</v>
      </c>
      <c r="F859" t="str">
        <f>IF(E859="/","",IF(C859="cd",IF(D859=1,VLOOKUP(F858,$E$1:F858,2,FALSE),E858),F858))</f>
        <v>/tmcpgtz/</v>
      </c>
      <c r="G859" t="str">
        <f t="shared" si="90"/>
        <v/>
      </c>
      <c r="H859" t="str">
        <f t="shared" si="91"/>
        <v/>
      </c>
      <c r="I859" t="str">
        <f t="shared" si="92"/>
        <v/>
      </c>
    </row>
    <row r="860" spans="1:9" ht="17" x14ac:dyDescent="0.25">
      <c r="A860" s="3" t="s">
        <v>24</v>
      </c>
      <c r="B860">
        <f t="shared" si="87"/>
        <v>1</v>
      </c>
      <c r="C860" t="str">
        <f t="shared" si="88"/>
        <v>cd</v>
      </c>
      <c r="D860">
        <f t="shared" si="89"/>
        <v>1</v>
      </c>
      <c r="E860" t="str" cm="1">
        <f t="array" ref="E860">_xlfn.IFS(C860="cd",IF(RIGHT(A860,2)=" /","/",IF(D860=1,F859,E859&amp;RIGHT(A860,LEN(A860)-5)&amp;"/")),TRUE,E859)</f>
        <v>/tmcpgtz/</v>
      </c>
      <c r="F860" t="str">
        <f>IF(E860="/","",IF(C860="cd",IF(D860=1,VLOOKUP(F859,$E$1:F859,2,FALSE),E859),F859))</f>
        <v>/</v>
      </c>
      <c r="G860" t="str">
        <f t="shared" si="90"/>
        <v/>
      </c>
      <c r="H860" t="str">
        <f t="shared" si="91"/>
        <v/>
      </c>
      <c r="I860" t="str">
        <f t="shared" si="92"/>
        <v/>
      </c>
    </row>
    <row r="861" spans="1:9" ht="17" x14ac:dyDescent="0.25">
      <c r="A861" s="3" t="s">
        <v>470</v>
      </c>
      <c r="B861">
        <f t="shared" si="87"/>
        <v>1</v>
      </c>
      <c r="C861" t="str">
        <f t="shared" si="88"/>
        <v>cd</v>
      </c>
      <c r="D861">
        <f t="shared" si="89"/>
        <v>0</v>
      </c>
      <c r="E861" t="str" cm="1">
        <f t="array" ref="E861">_xlfn.IFS(C861="cd",IF(RIGHT(A861,2)=" /","/",IF(D861=1,F860,E860&amp;RIGHT(A861,LEN(A861)-5)&amp;"/")),TRUE,E860)</f>
        <v>/tmcpgtz/jhz/</v>
      </c>
      <c r="F861" t="str">
        <f>IF(E861="/","",IF(C861="cd",IF(D861=1,VLOOKUP(F860,$E$1:F860,2,FALSE),E860),F860))</f>
        <v>/tmcpgtz/</v>
      </c>
      <c r="G861" t="str">
        <f t="shared" si="90"/>
        <v/>
      </c>
      <c r="H861" t="str">
        <f t="shared" si="91"/>
        <v/>
      </c>
      <c r="I861" t="str">
        <f t="shared" si="92"/>
        <v/>
      </c>
    </row>
    <row r="862" spans="1:9" ht="17" x14ac:dyDescent="0.25">
      <c r="A862" s="3" t="s">
        <v>3</v>
      </c>
      <c r="B862">
        <f t="shared" si="87"/>
        <v>1</v>
      </c>
      <c r="C862" t="str">
        <f t="shared" si="88"/>
        <v>ls</v>
      </c>
      <c r="D862">
        <f t="shared" si="89"/>
        <v>0</v>
      </c>
      <c r="E862" t="str" cm="1">
        <f t="array" ref="E862">_xlfn.IFS(C862="cd",IF(RIGHT(A862,2)=" /","/",IF(D862=1,F861,E861&amp;RIGHT(A862,LEN(A862)-5)&amp;"/")),TRUE,E861)</f>
        <v>/tmcpgtz/jhz/</v>
      </c>
      <c r="F862" t="str">
        <f>IF(E862="/","",IF(C862="cd",IF(D862=1,VLOOKUP(F861,$E$1:F861,2,FALSE),E861),F861))</f>
        <v>/tmcpgtz/</v>
      </c>
      <c r="G862" t="str">
        <f t="shared" si="90"/>
        <v/>
      </c>
      <c r="H862" t="str">
        <f t="shared" si="91"/>
        <v/>
      </c>
      <c r="I862" t="str">
        <f t="shared" si="92"/>
        <v/>
      </c>
    </row>
    <row r="863" spans="1:9" ht="17" x14ac:dyDescent="0.25">
      <c r="A863" s="3" t="s">
        <v>471</v>
      </c>
      <c r="B863">
        <f t="shared" si="87"/>
        <v>0</v>
      </c>
      <c r="C863" t="str">
        <f t="shared" si="88"/>
        <v/>
      </c>
      <c r="D863">
        <f t="shared" si="89"/>
        <v>0</v>
      </c>
      <c r="E863" t="str" cm="1">
        <f t="array" ref="E863">_xlfn.IFS(C863="cd",IF(RIGHT(A863,2)=" /","/",IF(D863=1,F862,E862&amp;RIGHT(A863,LEN(A863)-5)&amp;"/")),TRUE,E862)</f>
        <v>/tmcpgtz/jhz/</v>
      </c>
      <c r="F863" t="str">
        <f>IF(E863="/","",IF(C863="cd",IF(D863=1,VLOOKUP(F862,$E$1:F862,2,FALSE),E862),F862))</f>
        <v>/tmcpgtz/</v>
      </c>
      <c r="G863" t="str">
        <f t="shared" si="90"/>
        <v>/tmcpgtz/jhz/cqqlhrgf</v>
      </c>
      <c r="H863" t="str">
        <f t="shared" si="91"/>
        <v/>
      </c>
      <c r="I863" t="str">
        <f t="shared" si="92"/>
        <v/>
      </c>
    </row>
    <row r="864" spans="1:9" ht="17" x14ac:dyDescent="0.25">
      <c r="A864" s="3" t="s">
        <v>472</v>
      </c>
      <c r="B864">
        <f t="shared" si="87"/>
        <v>0</v>
      </c>
      <c r="C864" t="str">
        <f t="shared" si="88"/>
        <v/>
      </c>
      <c r="D864">
        <f t="shared" si="89"/>
        <v>0</v>
      </c>
      <c r="E864" t="str" cm="1">
        <f t="array" ref="E864">_xlfn.IFS(C864="cd",IF(RIGHT(A864,2)=" /","/",IF(D864=1,F863,E863&amp;RIGHT(A864,LEN(A864)-5)&amp;"/")),TRUE,E863)</f>
        <v>/tmcpgtz/jhz/</v>
      </c>
      <c r="F864" t="str">
        <f>IF(E864="/","",IF(C864="cd",IF(D864=1,VLOOKUP(F863,$E$1:F863,2,FALSE),E863),F863))</f>
        <v>/tmcpgtz/</v>
      </c>
      <c r="G864" t="str">
        <f t="shared" si="90"/>
        <v/>
      </c>
      <c r="H864" t="str">
        <f t="shared" si="91"/>
        <v>/tmcpgtz/jhz/ftwmblf</v>
      </c>
      <c r="I864">
        <f t="shared" si="92"/>
        <v>244294</v>
      </c>
    </row>
    <row r="865" spans="1:9" ht="17" x14ac:dyDescent="0.25">
      <c r="A865" s="3" t="s">
        <v>473</v>
      </c>
      <c r="B865">
        <f t="shared" si="87"/>
        <v>0</v>
      </c>
      <c r="C865" t="str">
        <f t="shared" si="88"/>
        <v/>
      </c>
      <c r="D865">
        <f t="shared" si="89"/>
        <v>0</v>
      </c>
      <c r="E865" t="str" cm="1">
        <f t="array" ref="E865">_xlfn.IFS(C865="cd",IF(RIGHT(A865,2)=" /","/",IF(D865=1,F864,E864&amp;RIGHT(A865,LEN(A865)-5)&amp;"/")),TRUE,E864)</f>
        <v>/tmcpgtz/jhz/</v>
      </c>
      <c r="F865" t="str">
        <f>IF(E865="/","",IF(C865="cd",IF(D865=1,VLOOKUP(F864,$E$1:F864,2,FALSE),E864),F864))</f>
        <v>/tmcpgtz/</v>
      </c>
      <c r="G865" t="str">
        <f t="shared" si="90"/>
        <v/>
      </c>
      <c r="H865" t="str">
        <f t="shared" si="91"/>
        <v>/tmcpgtz/jhz/gvm.lsw</v>
      </c>
      <c r="I865">
        <f t="shared" si="92"/>
        <v>334112</v>
      </c>
    </row>
    <row r="866" spans="1:9" ht="17" x14ac:dyDescent="0.25">
      <c r="A866" s="3" t="s">
        <v>474</v>
      </c>
      <c r="B866">
        <f t="shared" si="87"/>
        <v>0</v>
      </c>
      <c r="C866" t="str">
        <f t="shared" si="88"/>
        <v/>
      </c>
      <c r="D866">
        <f t="shared" si="89"/>
        <v>0</v>
      </c>
      <c r="E866" t="str" cm="1">
        <f t="array" ref="E866">_xlfn.IFS(C866="cd",IF(RIGHT(A866,2)=" /","/",IF(D866=1,F865,E865&amp;RIGHT(A866,LEN(A866)-5)&amp;"/")),TRUE,E865)</f>
        <v>/tmcpgtz/jhz/</v>
      </c>
      <c r="F866" t="str">
        <f>IF(E866="/","",IF(C866="cd",IF(D866=1,VLOOKUP(F865,$E$1:F865,2,FALSE),E865),F865))</f>
        <v>/tmcpgtz/</v>
      </c>
      <c r="G866" t="str">
        <f t="shared" si="90"/>
        <v>/tmcpgtz/jhz/jjtjrsm</v>
      </c>
      <c r="H866" t="str">
        <f t="shared" si="91"/>
        <v/>
      </c>
      <c r="I866" t="str">
        <f t="shared" si="92"/>
        <v/>
      </c>
    </row>
    <row r="867" spans="1:9" ht="17" x14ac:dyDescent="0.25">
      <c r="A867" s="3" t="s">
        <v>475</v>
      </c>
      <c r="B867">
        <f t="shared" si="87"/>
        <v>0</v>
      </c>
      <c r="C867" t="str">
        <f t="shared" si="88"/>
        <v/>
      </c>
      <c r="D867">
        <f t="shared" si="89"/>
        <v>0</v>
      </c>
      <c r="E867" t="str" cm="1">
        <f t="array" ref="E867">_xlfn.IFS(C867="cd",IF(RIGHT(A867,2)=" /","/",IF(D867=1,F866,E866&amp;RIGHT(A867,LEN(A867)-5)&amp;"/")),TRUE,E866)</f>
        <v>/tmcpgtz/jhz/</v>
      </c>
      <c r="F867" t="str">
        <f>IF(E867="/","",IF(C867="cd",IF(D867=1,VLOOKUP(F866,$E$1:F866,2,FALSE),E866),F866))</f>
        <v>/tmcpgtz/</v>
      </c>
      <c r="G867" t="str">
        <f t="shared" si="90"/>
        <v>/tmcpgtz/jhz/nhjztw</v>
      </c>
      <c r="H867" t="str">
        <f t="shared" si="91"/>
        <v/>
      </c>
      <c r="I867" t="str">
        <f t="shared" si="92"/>
        <v/>
      </c>
    </row>
    <row r="868" spans="1:9" ht="17" x14ac:dyDescent="0.25">
      <c r="A868" s="3" t="s">
        <v>476</v>
      </c>
      <c r="B868">
        <f t="shared" si="87"/>
        <v>0</v>
      </c>
      <c r="C868" t="str">
        <f t="shared" si="88"/>
        <v/>
      </c>
      <c r="D868">
        <f t="shared" si="89"/>
        <v>0</v>
      </c>
      <c r="E868" t="str" cm="1">
        <f t="array" ref="E868">_xlfn.IFS(C868="cd",IF(RIGHT(A868,2)=" /","/",IF(D868=1,F867,E867&amp;RIGHT(A868,LEN(A868)-5)&amp;"/")),TRUE,E867)</f>
        <v>/tmcpgtz/jhz/</v>
      </c>
      <c r="F868" t="str">
        <f>IF(E868="/","",IF(C868="cd",IF(D868=1,VLOOKUP(F867,$E$1:F867,2,FALSE),E867),F867))</f>
        <v>/tmcpgtz/</v>
      </c>
      <c r="G868" t="str">
        <f t="shared" si="90"/>
        <v>/tmcpgtz/jhz/wdqmdszj</v>
      </c>
      <c r="H868" t="str">
        <f t="shared" si="91"/>
        <v/>
      </c>
      <c r="I868" t="str">
        <f t="shared" si="92"/>
        <v/>
      </c>
    </row>
    <row r="869" spans="1:9" ht="17" x14ac:dyDescent="0.25">
      <c r="A869" s="3" t="s">
        <v>477</v>
      </c>
      <c r="B869">
        <f t="shared" si="87"/>
        <v>0</v>
      </c>
      <c r="C869" t="str">
        <f t="shared" si="88"/>
        <v/>
      </c>
      <c r="D869">
        <f t="shared" si="89"/>
        <v>0</v>
      </c>
      <c r="E869" t="str" cm="1">
        <f t="array" ref="E869">_xlfn.IFS(C869="cd",IF(RIGHT(A869,2)=" /","/",IF(D869=1,F868,E868&amp;RIGHT(A869,LEN(A869)-5)&amp;"/")),TRUE,E868)</f>
        <v>/tmcpgtz/jhz/</v>
      </c>
      <c r="F869" t="str">
        <f>IF(E869="/","",IF(C869="cd",IF(D869=1,VLOOKUP(F868,$E$1:F868,2,FALSE),E868),F868))</f>
        <v>/tmcpgtz/</v>
      </c>
      <c r="G869" t="str">
        <f t="shared" si="90"/>
        <v/>
      </c>
      <c r="H869" t="str">
        <f t="shared" si="91"/>
        <v>/tmcpgtz/jhz/wzmrclw.qbq</v>
      </c>
      <c r="I869">
        <f t="shared" si="92"/>
        <v>238850</v>
      </c>
    </row>
    <row r="870" spans="1:9" ht="17" x14ac:dyDescent="0.25">
      <c r="A870" s="3" t="s">
        <v>478</v>
      </c>
      <c r="B870">
        <f t="shared" si="87"/>
        <v>1</v>
      </c>
      <c r="C870" t="str">
        <f t="shared" si="88"/>
        <v>cd</v>
      </c>
      <c r="D870">
        <f t="shared" si="89"/>
        <v>0</v>
      </c>
      <c r="E870" t="str" cm="1">
        <f t="array" ref="E870">_xlfn.IFS(C870="cd",IF(RIGHT(A870,2)=" /","/",IF(D870=1,F869,E869&amp;RIGHT(A870,LEN(A870)-5)&amp;"/")),TRUE,E869)</f>
        <v>/tmcpgtz/jhz/cqqlhrgf/</v>
      </c>
      <c r="F870" t="str">
        <f>IF(E870="/","",IF(C870="cd",IF(D870=1,VLOOKUP(F869,$E$1:F869,2,FALSE),E869),F869))</f>
        <v>/tmcpgtz/jhz/</v>
      </c>
      <c r="G870" t="str">
        <f t="shared" si="90"/>
        <v/>
      </c>
      <c r="H870" t="str">
        <f t="shared" si="91"/>
        <v/>
      </c>
      <c r="I870" t="str">
        <f t="shared" si="92"/>
        <v/>
      </c>
    </row>
    <row r="871" spans="1:9" ht="17" x14ac:dyDescent="0.25">
      <c r="A871" s="3" t="s">
        <v>3</v>
      </c>
      <c r="B871">
        <f t="shared" si="87"/>
        <v>1</v>
      </c>
      <c r="C871" t="str">
        <f t="shared" si="88"/>
        <v>ls</v>
      </c>
      <c r="D871">
        <f t="shared" si="89"/>
        <v>0</v>
      </c>
      <c r="E871" t="str" cm="1">
        <f t="array" ref="E871">_xlfn.IFS(C871="cd",IF(RIGHT(A871,2)=" /","/",IF(D871=1,F870,E870&amp;RIGHT(A871,LEN(A871)-5)&amp;"/")),TRUE,E870)</f>
        <v>/tmcpgtz/jhz/cqqlhrgf/</v>
      </c>
      <c r="F871" t="str">
        <f>IF(E871="/","",IF(C871="cd",IF(D871=1,VLOOKUP(F870,$E$1:F870,2,FALSE),E870),F870))</f>
        <v>/tmcpgtz/jhz/</v>
      </c>
      <c r="G871" t="str">
        <f t="shared" si="90"/>
        <v/>
      </c>
      <c r="H871" t="str">
        <f t="shared" si="91"/>
        <v/>
      </c>
      <c r="I871" t="str">
        <f t="shared" si="92"/>
        <v/>
      </c>
    </row>
    <row r="872" spans="1:9" ht="17" x14ac:dyDescent="0.25">
      <c r="A872" s="3" t="s">
        <v>479</v>
      </c>
      <c r="B872">
        <f t="shared" si="87"/>
        <v>0</v>
      </c>
      <c r="C872" t="str">
        <f t="shared" si="88"/>
        <v/>
      </c>
      <c r="D872">
        <f t="shared" si="89"/>
        <v>0</v>
      </c>
      <c r="E872" t="str" cm="1">
        <f t="array" ref="E872">_xlfn.IFS(C872="cd",IF(RIGHT(A872,2)=" /","/",IF(D872=1,F871,E871&amp;RIGHT(A872,LEN(A872)-5)&amp;"/")),TRUE,E871)</f>
        <v>/tmcpgtz/jhz/cqqlhrgf/</v>
      </c>
      <c r="F872" t="str">
        <f>IF(E872="/","",IF(C872="cd",IF(D872=1,VLOOKUP(F871,$E$1:F871,2,FALSE),E871),F871))</f>
        <v>/tmcpgtz/jhz/</v>
      </c>
      <c r="G872" t="str">
        <f t="shared" si="90"/>
        <v/>
      </c>
      <c r="H872" t="str">
        <f t="shared" si="91"/>
        <v>/tmcpgtz/jhz/cqqlhrgf/fct.zrn</v>
      </c>
      <c r="I872">
        <f t="shared" si="92"/>
        <v>54323</v>
      </c>
    </row>
    <row r="873" spans="1:9" ht="17" x14ac:dyDescent="0.25">
      <c r="A873" s="3" t="s">
        <v>480</v>
      </c>
      <c r="B873">
        <f t="shared" si="87"/>
        <v>0</v>
      </c>
      <c r="C873" t="str">
        <f t="shared" si="88"/>
        <v/>
      </c>
      <c r="D873">
        <f t="shared" si="89"/>
        <v>0</v>
      </c>
      <c r="E873" t="str" cm="1">
        <f t="array" ref="E873">_xlfn.IFS(C873="cd",IF(RIGHT(A873,2)=" /","/",IF(D873=1,F872,E872&amp;RIGHT(A873,LEN(A873)-5)&amp;"/")),TRUE,E872)</f>
        <v>/tmcpgtz/jhz/cqqlhrgf/</v>
      </c>
      <c r="F873" t="str">
        <f>IF(E873="/","",IF(C873="cd",IF(D873=1,VLOOKUP(F872,$E$1:F872,2,FALSE),E872),F872))</f>
        <v>/tmcpgtz/jhz/</v>
      </c>
      <c r="G873" t="str">
        <f t="shared" si="90"/>
        <v>/tmcpgtz/jhz/cqqlhrgf/gslvzq</v>
      </c>
      <c r="H873" t="str">
        <f t="shared" si="91"/>
        <v/>
      </c>
      <c r="I873" t="str">
        <f t="shared" si="92"/>
        <v/>
      </c>
    </row>
    <row r="874" spans="1:9" ht="17" x14ac:dyDescent="0.25">
      <c r="A874" s="3" t="s">
        <v>481</v>
      </c>
      <c r="B874">
        <f t="shared" si="87"/>
        <v>0</v>
      </c>
      <c r="C874" t="str">
        <f t="shared" si="88"/>
        <v/>
      </c>
      <c r="D874">
        <f t="shared" si="89"/>
        <v>0</v>
      </c>
      <c r="E874" t="str" cm="1">
        <f t="array" ref="E874">_xlfn.IFS(C874="cd",IF(RIGHT(A874,2)=" /","/",IF(D874=1,F873,E873&amp;RIGHT(A874,LEN(A874)-5)&amp;"/")),TRUE,E873)</f>
        <v>/tmcpgtz/jhz/cqqlhrgf/</v>
      </c>
      <c r="F874" t="str">
        <f>IF(E874="/","",IF(C874="cd",IF(D874=1,VLOOKUP(F873,$E$1:F873,2,FALSE),E873),F873))</f>
        <v>/tmcpgtz/jhz/</v>
      </c>
      <c r="G874" t="str">
        <f t="shared" si="90"/>
        <v/>
      </c>
      <c r="H874" t="str">
        <f t="shared" si="91"/>
        <v>/tmcpgtz/jhz/cqqlhrgf/nzpvt.jwn</v>
      </c>
      <c r="I874">
        <f t="shared" si="92"/>
        <v>89225</v>
      </c>
    </row>
    <row r="875" spans="1:9" ht="17" x14ac:dyDescent="0.25">
      <c r="A875" s="3" t="s">
        <v>482</v>
      </c>
      <c r="B875">
        <f t="shared" si="87"/>
        <v>0</v>
      </c>
      <c r="C875" t="str">
        <f t="shared" si="88"/>
        <v/>
      </c>
      <c r="D875">
        <f t="shared" si="89"/>
        <v>0</v>
      </c>
      <c r="E875" t="str" cm="1">
        <f t="array" ref="E875">_xlfn.IFS(C875="cd",IF(RIGHT(A875,2)=" /","/",IF(D875=1,F874,E874&amp;RIGHT(A875,LEN(A875)-5)&amp;"/")),TRUE,E874)</f>
        <v>/tmcpgtz/jhz/cqqlhrgf/</v>
      </c>
      <c r="F875" t="str">
        <f>IF(E875="/","",IF(C875="cd",IF(D875=1,VLOOKUP(F874,$E$1:F874,2,FALSE),E874),F874))</f>
        <v>/tmcpgtz/jhz/</v>
      </c>
      <c r="G875" t="str">
        <f t="shared" si="90"/>
        <v/>
      </c>
      <c r="H875" t="str">
        <f t="shared" si="91"/>
        <v>/tmcpgtz/jhz/cqqlhrgf/vnszlrms.qmm</v>
      </c>
      <c r="I875">
        <f t="shared" si="92"/>
        <v>170612</v>
      </c>
    </row>
    <row r="876" spans="1:9" ht="17" x14ac:dyDescent="0.25">
      <c r="A876" s="3" t="s">
        <v>483</v>
      </c>
      <c r="B876">
        <f t="shared" si="87"/>
        <v>0</v>
      </c>
      <c r="C876" t="str">
        <f t="shared" si="88"/>
        <v/>
      </c>
      <c r="D876">
        <f t="shared" si="89"/>
        <v>0</v>
      </c>
      <c r="E876" t="str" cm="1">
        <f t="array" ref="E876">_xlfn.IFS(C876="cd",IF(RIGHT(A876,2)=" /","/",IF(D876=1,F875,E875&amp;RIGHT(A876,LEN(A876)-5)&amp;"/")),TRUE,E875)</f>
        <v>/tmcpgtz/jhz/cqqlhrgf/</v>
      </c>
      <c r="F876" t="str">
        <f>IF(E876="/","",IF(C876="cd",IF(D876=1,VLOOKUP(F875,$E$1:F875,2,FALSE),E875),F875))</f>
        <v>/tmcpgtz/jhz/</v>
      </c>
      <c r="G876" t="str">
        <f t="shared" si="90"/>
        <v/>
      </c>
      <c r="H876" t="str">
        <f t="shared" si="91"/>
        <v>/tmcpgtz/jhz/cqqlhrgf/zcddc</v>
      </c>
      <c r="I876">
        <f t="shared" si="92"/>
        <v>124897</v>
      </c>
    </row>
    <row r="877" spans="1:9" ht="17" x14ac:dyDescent="0.25">
      <c r="A877" s="3" t="s">
        <v>484</v>
      </c>
      <c r="B877">
        <f t="shared" si="87"/>
        <v>0</v>
      </c>
      <c r="C877" t="str">
        <f t="shared" si="88"/>
        <v/>
      </c>
      <c r="D877">
        <f t="shared" si="89"/>
        <v>0</v>
      </c>
      <c r="E877" t="str" cm="1">
        <f t="array" ref="E877">_xlfn.IFS(C877="cd",IF(RIGHT(A877,2)=" /","/",IF(D877=1,F876,E876&amp;RIGHT(A877,LEN(A877)-5)&amp;"/")),TRUE,E876)</f>
        <v>/tmcpgtz/jhz/cqqlhrgf/</v>
      </c>
      <c r="F877" t="str">
        <f>IF(E877="/","",IF(C877="cd",IF(D877=1,VLOOKUP(F876,$E$1:F876,2,FALSE),E876),F876))</f>
        <v>/tmcpgtz/jhz/</v>
      </c>
      <c r="G877" t="str">
        <f t="shared" si="90"/>
        <v/>
      </c>
      <c r="H877" t="str">
        <f t="shared" si="91"/>
        <v>/tmcpgtz/jhz/cqqlhrgf/zdzr</v>
      </c>
      <c r="I877">
        <f t="shared" si="92"/>
        <v>158922</v>
      </c>
    </row>
    <row r="878" spans="1:9" ht="17" x14ac:dyDescent="0.25">
      <c r="A878" s="3" t="s">
        <v>485</v>
      </c>
      <c r="B878">
        <f t="shared" si="87"/>
        <v>1</v>
      </c>
      <c r="C878" t="str">
        <f t="shared" si="88"/>
        <v>cd</v>
      </c>
      <c r="D878">
        <f t="shared" si="89"/>
        <v>0</v>
      </c>
      <c r="E878" t="str" cm="1">
        <f t="array" ref="E878">_xlfn.IFS(C878="cd",IF(RIGHT(A878,2)=" /","/",IF(D878=1,F877,E877&amp;RIGHT(A878,LEN(A878)-5)&amp;"/")),TRUE,E877)</f>
        <v>/tmcpgtz/jhz/cqqlhrgf/gslvzq/</v>
      </c>
      <c r="F878" t="str">
        <f>IF(E878="/","",IF(C878="cd",IF(D878=1,VLOOKUP(F877,$E$1:F877,2,FALSE),E877),F877))</f>
        <v>/tmcpgtz/jhz/cqqlhrgf/</v>
      </c>
      <c r="G878" t="str">
        <f t="shared" si="90"/>
        <v/>
      </c>
      <c r="H878" t="str">
        <f t="shared" si="91"/>
        <v/>
      </c>
      <c r="I878" t="str">
        <f t="shared" si="92"/>
        <v/>
      </c>
    </row>
    <row r="879" spans="1:9" ht="17" x14ac:dyDescent="0.25">
      <c r="A879" s="3" t="s">
        <v>3</v>
      </c>
      <c r="B879">
        <f t="shared" si="87"/>
        <v>1</v>
      </c>
      <c r="C879" t="str">
        <f t="shared" si="88"/>
        <v>ls</v>
      </c>
      <c r="D879">
        <f t="shared" si="89"/>
        <v>0</v>
      </c>
      <c r="E879" t="str" cm="1">
        <f t="array" ref="E879">_xlfn.IFS(C879="cd",IF(RIGHT(A879,2)=" /","/",IF(D879=1,F878,E878&amp;RIGHT(A879,LEN(A879)-5)&amp;"/")),TRUE,E878)</f>
        <v>/tmcpgtz/jhz/cqqlhrgf/gslvzq/</v>
      </c>
      <c r="F879" t="str">
        <f>IF(E879="/","",IF(C879="cd",IF(D879=1,VLOOKUP(F878,$E$1:F878,2,FALSE),E878),F878))</f>
        <v>/tmcpgtz/jhz/cqqlhrgf/</v>
      </c>
      <c r="G879" t="str">
        <f t="shared" si="90"/>
        <v/>
      </c>
      <c r="H879" t="str">
        <f t="shared" si="91"/>
        <v/>
      </c>
      <c r="I879" t="str">
        <f t="shared" si="92"/>
        <v/>
      </c>
    </row>
    <row r="880" spans="1:9" ht="17" x14ac:dyDescent="0.25">
      <c r="A880" s="3" t="s">
        <v>486</v>
      </c>
      <c r="B880">
        <f t="shared" si="87"/>
        <v>0</v>
      </c>
      <c r="C880" t="str">
        <f t="shared" si="88"/>
        <v/>
      </c>
      <c r="D880">
        <f t="shared" si="89"/>
        <v>0</v>
      </c>
      <c r="E880" t="str" cm="1">
        <f t="array" ref="E880">_xlfn.IFS(C880="cd",IF(RIGHT(A880,2)=" /","/",IF(D880=1,F879,E879&amp;RIGHT(A880,LEN(A880)-5)&amp;"/")),TRUE,E879)</f>
        <v>/tmcpgtz/jhz/cqqlhrgf/gslvzq/</v>
      </c>
      <c r="F880" t="str">
        <f>IF(E880="/","",IF(C880="cd",IF(D880=1,VLOOKUP(F879,$E$1:F879,2,FALSE),E879),F879))</f>
        <v>/tmcpgtz/jhz/cqqlhrgf/</v>
      </c>
      <c r="G880" t="str">
        <f t="shared" si="90"/>
        <v/>
      </c>
      <c r="H880" t="str">
        <f t="shared" si="91"/>
        <v>/tmcpgtz/jhz/cqqlhrgf/gslvzq/nlfv</v>
      </c>
      <c r="I880">
        <f t="shared" si="92"/>
        <v>132083</v>
      </c>
    </row>
    <row r="881" spans="1:9" ht="17" x14ac:dyDescent="0.25">
      <c r="A881" s="3" t="s">
        <v>24</v>
      </c>
      <c r="B881">
        <f t="shared" si="87"/>
        <v>1</v>
      </c>
      <c r="C881" t="str">
        <f t="shared" si="88"/>
        <v>cd</v>
      </c>
      <c r="D881">
        <f t="shared" si="89"/>
        <v>1</v>
      </c>
      <c r="E881" t="str" cm="1">
        <f t="array" ref="E881">_xlfn.IFS(C881="cd",IF(RIGHT(A881,2)=" /","/",IF(D881=1,F880,E880&amp;RIGHT(A881,LEN(A881)-5)&amp;"/")),TRUE,E880)</f>
        <v>/tmcpgtz/jhz/cqqlhrgf/</v>
      </c>
      <c r="F881" t="str">
        <f>IF(E881="/","",IF(C881="cd",IF(D881=1,VLOOKUP(F880,$E$1:F880,2,FALSE),E880),F880))</f>
        <v>/tmcpgtz/jhz/</v>
      </c>
      <c r="G881" t="str">
        <f t="shared" si="90"/>
        <v/>
      </c>
      <c r="H881" t="str">
        <f t="shared" si="91"/>
        <v/>
      </c>
      <c r="I881" t="str">
        <f t="shared" si="92"/>
        <v/>
      </c>
    </row>
    <row r="882" spans="1:9" ht="17" x14ac:dyDescent="0.25">
      <c r="A882" s="3" t="s">
        <v>24</v>
      </c>
      <c r="B882">
        <f t="shared" si="87"/>
        <v>1</v>
      </c>
      <c r="C882" t="str">
        <f t="shared" si="88"/>
        <v>cd</v>
      </c>
      <c r="D882">
        <f t="shared" si="89"/>
        <v>1</v>
      </c>
      <c r="E882" t="str" cm="1">
        <f t="array" ref="E882">_xlfn.IFS(C882="cd",IF(RIGHT(A882,2)=" /","/",IF(D882=1,F881,E881&amp;RIGHT(A882,LEN(A882)-5)&amp;"/")),TRUE,E881)</f>
        <v>/tmcpgtz/jhz/</v>
      </c>
      <c r="F882" t="str">
        <f>IF(E882="/","",IF(C882="cd",IF(D882=1,VLOOKUP(F881,$E$1:F881,2,FALSE),E881),F881))</f>
        <v>/tmcpgtz/</v>
      </c>
      <c r="G882" t="str">
        <f t="shared" si="90"/>
        <v/>
      </c>
      <c r="H882" t="str">
        <f t="shared" si="91"/>
        <v/>
      </c>
      <c r="I882" t="str">
        <f t="shared" si="92"/>
        <v/>
      </c>
    </row>
    <row r="883" spans="1:9" ht="17" x14ac:dyDescent="0.25">
      <c r="A883" s="3" t="s">
        <v>487</v>
      </c>
      <c r="B883">
        <f t="shared" si="87"/>
        <v>1</v>
      </c>
      <c r="C883" t="str">
        <f t="shared" si="88"/>
        <v>cd</v>
      </c>
      <c r="D883">
        <f t="shared" si="89"/>
        <v>0</v>
      </c>
      <c r="E883" t="str" cm="1">
        <f t="array" ref="E883">_xlfn.IFS(C883="cd",IF(RIGHT(A883,2)=" /","/",IF(D883=1,F882,E882&amp;RIGHT(A883,LEN(A883)-5)&amp;"/")),TRUE,E882)</f>
        <v>/tmcpgtz/jhz/jjtjrsm/</v>
      </c>
      <c r="F883" t="str">
        <f>IF(E883="/","",IF(C883="cd",IF(D883=1,VLOOKUP(F882,$E$1:F882,2,FALSE),E882),F882))</f>
        <v>/tmcpgtz/jhz/</v>
      </c>
      <c r="G883" t="str">
        <f t="shared" si="90"/>
        <v/>
      </c>
      <c r="H883" t="str">
        <f t="shared" si="91"/>
        <v/>
      </c>
      <c r="I883" t="str">
        <f t="shared" si="92"/>
        <v/>
      </c>
    </row>
    <row r="884" spans="1:9" ht="17" x14ac:dyDescent="0.25">
      <c r="A884" s="3" t="s">
        <v>3</v>
      </c>
      <c r="B884">
        <f t="shared" si="87"/>
        <v>1</v>
      </c>
      <c r="C884" t="str">
        <f t="shared" si="88"/>
        <v>ls</v>
      </c>
      <c r="D884">
        <f t="shared" si="89"/>
        <v>0</v>
      </c>
      <c r="E884" t="str" cm="1">
        <f t="array" ref="E884">_xlfn.IFS(C884="cd",IF(RIGHT(A884,2)=" /","/",IF(D884=1,F883,E883&amp;RIGHT(A884,LEN(A884)-5)&amp;"/")),TRUE,E883)</f>
        <v>/tmcpgtz/jhz/jjtjrsm/</v>
      </c>
      <c r="F884" t="str">
        <f>IF(E884="/","",IF(C884="cd",IF(D884=1,VLOOKUP(F883,$E$1:F883,2,FALSE),E883),F883))</f>
        <v>/tmcpgtz/jhz/</v>
      </c>
      <c r="G884" t="str">
        <f t="shared" si="90"/>
        <v/>
      </c>
      <c r="H884" t="str">
        <f t="shared" si="91"/>
        <v/>
      </c>
      <c r="I884" t="str">
        <f t="shared" si="92"/>
        <v/>
      </c>
    </row>
    <row r="885" spans="1:9" ht="17" x14ac:dyDescent="0.25">
      <c r="A885" s="3" t="s">
        <v>488</v>
      </c>
      <c r="B885">
        <f t="shared" si="87"/>
        <v>0</v>
      </c>
      <c r="C885" t="str">
        <f t="shared" si="88"/>
        <v/>
      </c>
      <c r="D885">
        <f t="shared" si="89"/>
        <v>0</v>
      </c>
      <c r="E885" t="str" cm="1">
        <f t="array" ref="E885">_xlfn.IFS(C885="cd",IF(RIGHT(A885,2)=" /","/",IF(D885=1,F884,E884&amp;RIGHT(A885,LEN(A885)-5)&amp;"/")),TRUE,E884)</f>
        <v>/tmcpgtz/jhz/jjtjrsm/</v>
      </c>
      <c r="F885" t="str">
        <f>IF(E885="/","",IF(C885="cd",IF(D885=1,VLOOKUP(F884,$E$1:F884,2,FALSE),E884),F884))</f>
        <v>/tmcpgtz/jhz/</v>
      </c>
      <c r="G885" t="str">
        <f t="shared" si="90"/>
        <v/>
      </c>
      <c r="H885" t="str">
        <f t="shared" si="91"/>
        <v>/tmcpgtz/jhz/jjtjrsm/vqlqwvd</v>
      </c>
      <c r="I885">
        <f t="shared" si="92"/>
        <v>66475</v>
      </c>
    </row>
    <row r="886" spans="1:9" ht="17" x14ac:dyDescent="0.25">
      <c r="A886" s="3" t="s">
        <v>24</v>
      </c>
      <c r="B886">
        <f t="shared" si="87"/>
        <v>1</v>
      </c>
      <c r="C886" t="str">
        <f t="shared" si="88"/>
        <v>cd</v>
      </c>
      <c r="D886">
        <f t="shared" si="89"/>
        <v>1</v>
      </c>
      <c r="E886" t="str" cm="1">
        <f t="array" ref="E886">_xlfn.IFS(C886="cd",IF(RIGHT(A886,2)=" /","/",IF(D886=1,F885,E885&amp;RIGHT(A886,LEN(A886)-5)&amp;"/")),TRUE,E885)</f>
        <v>/tmcpgtz/jhz/</v>
      </c>
      <c r="F886" t="str">
        <f>IF(E886="/","",IF(C886="cd",IF(D886=1,VLOOKUP(F885,$E$1:F885,2,FALSE),E885),F885))</f>
        <v>/tmcpgtz/</v>
      </c>
      <c r="G886" t="str">
        <f t="shared" si="90"/>
        <v/>
      </c>
      <c r="H886" t="str">
        <f t="shared" si="91"/>
        <v/>
      </c>
      <c r="I886" t="str">
        <f t="shared" si="92"/>
        <v/>
      </c>
    </row>
    <row r="887" spans="1:9" ht="17" x14ac:dyDescent="0.25">
      <c r="A887" s="3" t="s">
        <v>489</v>
      </c>
      <c r="B887">
        <f t="shared" si="87"/>
        <v>1</v>
      </c>
      <c r="C887" t="str">
        <f t="shared" si="88"/>
        <v>cd</v>
      </c>
      <c r="D887">
        <f t="shared" si="89"/>
        <v>0</v>
      </c>
      <c r="E887" t="str" cm="1">
        <f t="array" ref="E887">_xlfn.IFS(C887="cd",IF(RIGHT(A887,2)=" /","/",IF(D887=1,F886,E886&amp;RIGHT(A887,LEN(A887)-5)&amp;"/")),TRUE,E886)</f>
        <v>/tmcpgtz/jhz/nhjztw/</v>
      </c>
      <c r="F887" t="str">
        <f>IF(E887="/","",IF(C887="cd",IF(D887=1,VLOOKUP(F886,$E$1:F886,2,FALSE),E886),F886))</f>
        <v>/tmcpgtz/jhz/</v>
      </c>
      <c r="G887" t="str">
        <f t="shared" si="90"/>
        <v/>
      </c>
      <c r="H887" t="str">
        <f t="shared" si="91"/>
        <v/>
      </c>
      <c r="I887" t="str">
        <f t="shared" si="92"/>
        <v/>
      </c>
    </row>
    <row r="888" spans="1:9" ht="17" x14ac:dyDescent="0.25">
      <c r="A888" s="3" t="s">
        <v>3</v>
      </c>
      <c r="B888">
        <f t="shared" si="87"/>
        <v>1</v>
      </c>
      <c r="C888" t="str">
        <f t="shared" si="88"/>
        <v>ls</v>
      </c>
      <c r="D888">
        <f t="shared" si="89"/>
        <v>0</v>
      </c>
      <c r="E888" t="str" cm="1">
        <f t="array" ref="E888">_xlfn.IFS(C888="cd",IF(RIGHT(A888,2)=" /","/",IF(D888=1,F887,E887&amp;RIGHT(A888,LEN(A888)-5)&amp;"/")),TRUE,E887)</f>
        <v>/tmcpgtz/jhz/nhjztw/</v>
      </c>
      <c r="F888" t="str">
        <f>IF(E888="/","",IF(C888="cd",IF(D888=1,VLOOKUP(F887,$E$1:F887,2,FALSE),E887),F887))</f>
        <v>/tmcpgtz/jhz/</v>
      </c>
      <c r="G888" t="str">
        <f t="shared" si="90"/>
        <v/>
      </c>
      <c r="H888" t="str">
        <f t="shared" si="91"/>
        <v/>
      </c>
      <c r="I888" t="str">
        <f t="shared" si="92"/>
        <v/>
      </c>
    </row>
    <row r="889" spans="1:9" ht="17" x14ac:dyDescent="0.25">
      <c r="A889" s="3" t="s">
        <v>490</v>
      </c>
      <c r="B889">
        <f t="shared" si="87"/>
        <v>0</v>
      </c>
      <c r="C889" t="str">
        <f t="shared" si="88"/>
        <v/>
      </c>
      <c r="D889">
        <f t="shared" si="89"/>
        <v>0</v>
      </c>
      <c r="E889" t="str" cm="1">
        <f t="array" ref="E889">_xlfn.IFS(C889="cd",IF(RIGHT(A889,2)=" /","/",IF(D889=1,F888,E888&amp;RIGHT(A889,LEN(A889)-5)&amp;"/")),TRUE,E888)</f>
        <v>/tmcpgtz/jhz/nhjztw/</v>
      </c>
      <c r="F889" t="str">
        <f>IF(E889="/","",IF(C889="cd",IF(D889=1,VLOOKUP(F888,$E$1:F888,2,FALSE),E888),F888))</f>
        <v>/tmcpgtz/jhz/</v>
      </c>
      <c r="G889" t="str">
        <f t="shared" si="90"/>
        <v/>
      </c>
      <c r="H889" t="str">
        <f t="shared" si="91"/>
        <v>/tmcpgtz/jhz/nhjztw/bccsm.rqq</v>
      </c>
      <c r="I889">
        <f t="shared" si="92"/>
        <v>128488</v>
      </c>
    </row>
    <row r="890" spans="1:9" ht="17" x14ac:dyDescent="0.25">
      <c r="A890" s="3" t="s">
        <v>491</v>
      </c>
      <c r="B890">
        <f t="shared" si="87"/>
        <v>0</v>
      </c>
      <c r="C890" t="str">
        <f t="shared" si="88"/>
        <v/>
      </c>
      <c r="D890">
        <f t="shared" si="89"/>
        <v>0</v>
      </c>
      <c r="E890" t="str" cm="1">
        <f t="array" ref="E890">_xlfn.IFS(C890="cd",IF(RIGHT(A890,2)=" /","/",IF(D890=1,F889,E889&amp;RIGHT(A890,LEN(A890)-5)&amp;"/")),TRUE,E889)</f>
        <v>/tmcpgtz/jhz/nhjztw/</v>
      </c>
      <c r="F890" t="str">
        <f>IF(E890="/","",IF(C890="cd",IF(D890=1,VLOOKUP(F889,$E$1:F889,2,FALSE),E889),F889))</f>
        <v>/tmcpgtz/jhz/</v>
      </c>
      <c r="G890" t="str">
        <f t="shared" si="90"/>
        <v/>
      </c>
      <c r="H890" t="str">
        <f t="shared" si="91"/>
        <v>/tmcpgtz/jhz/nhjztw/nlfv.nql</v>
      </c>
      <c r="I890">
        <f t="shared" si="92"/>
        <v>319667</v>
      </c>
    </row>
    <row r="891" spans="1:9" ht="17" x14ac:dyDescent="0.25">
      <c r="A891" s="3" t="s">
        <v>492</v>
      </c>
      <c r="B891">
        <f t="shared" si="87"/>
        <v>0</v>
      </c>
      <c r="C891" t="str">
        <f t="shared" si="88"/>
        <v/>
      </c>
      <c r="D891">
        <f t="shared" si="89"/>
        <v>0</v>
      </c>
      <c r="E891" t="str" cm="1">
        <f t="array" ref="E891">_xlfn.IFS(C891="cd",IF(RIGHT(A891,2)=" /","/",IF(D891=1,F890,E890&amp;RIGHT(A891,LEN(A891)-5)&amp;"/")),TRUE,E890)</f>
        <v>/tmcpgtz/jhz/nhjztw/</v>
      </c>
      <c r="F891" t="str">
        <f>IF(E891="/","",IF(C891="cd",IF(D891=1,VLOOKUP(F890,$E$1:F890,2,FALSE),E890),F890))</f>
        <v>/tmcpgtz/jhz/</v>
      </c>
      <c r="G891" t="str">
        <f t="shared" si="90"/>
        <v/>
      </c>
      <c r="H891" t="str">
        <f t="shared" si="91"/>
        <v>/tmcpgtz/jhz/nhjztw/pfqcbp</v>
      </c>
      <c r="I891">
        <f t="shared" si="92"/>
        <v>106856</v>
      </c>
    </row>
    <row r="892" spans="1:9" ht="17" x14ac:dyDescent="0.25">
      <c r="A892" s="3" t="s">
        <v>24</v>
      </c>
      <c r="B892">
        <f t="shared" si="87"/>
        <v>1</v>
      </c>
      <c r="C892" t="str">
        <f t="shared" si="88"/>
        <v>cd</v>
      </c>
      <c r="D892">
        <f t="shared" si="89"/>
        <v>1</v>
      </c>
      <c r="E892" t="str" cm="1">
        <f t="array" ref="E892">_xlfn.IFS(C892="cd",IF(RIGHT(A892,2)=" /","/",IF(D892=1,F891,E891&amp;RIGHT(A892,LEN(A892)-5)&amp;"/")),TRUE,E891)</f>
        <v>/tmcpgtz/jhz/</v>
      </c>
      <c r="F892" t="str">
        <f>IF(E892="/","",IF(C892="cd",IF(D892=1,VLOOKUP(F891,$E$1:F891,2,FALSE),E891),F891))</f>
        <v>/tmcpgtz/</v>
      </c>
      <c r="G892" t="str">
        <f t="shared" si="90"/>
        <v/>
      </c>
      <c r="H892" t="str">
        <f t="shared" si="91"/>
        <v/>
      </c>
      <c r="I892" t="str">
        <f t="shared" si="92"/>
        <v/>
      </c>
    </row>
    <row r="893" spans="1:9" ht="17" x14ac:dyDescent="0.25">
      <c r="A893" s="3" t="s">
        <v>493</v>
      </c>
      <c r="B893">
        <f t="shared" si="87"/>
        <v>1</v>
      </c>
      <c r="C893" t="str">
        <f t="shared" si="88"/>
        <v>cd</v>
      </c>
      <c r="D893">
        <f t="shared" si="89"/>
        <v>0</v>
      </c>
      <c r="E893" t="str" cm="1">
        <f t="array" ref="E893">_xlfn.IFS(C893="cd",IF(RIGHT(A893,2)=" /","/",IF(D893=1,F892,E892&amp;RIGHT(A893,LEN(A893)-5)&amp;"/")),TRUE,E892)</f>
        <v>/tmcpgtz/jhz/wdqmdszj/</v>
      </c>
      <c r="F893" t="str">
        <f>IF(E893="/","",IF(C893="cd",IF(D893=1,VLOOKUP(F892,$E$1:F892,2,FALSE),E892),F892))</f>
        <v>/tmcpgtz/jhz/</v>
      </c>
      <c r="G893" t="str">
        <f t="shared" si="90"/>
        <v/>
      </c>
      <c r="H893" t="str">
        <f t="shared" si="91"/>
        <v/>
      </c>
      <c r="I893" t="str">
        <f t="shared" si="92"/>
        <v/>
      </c>
    </row>
    <row r="894" spans="1:9" ht="17" x14ac:dyDescent="0.25">
      <c r="A894" s="3" t="s">
        <v>3</v>
      </c>
      <c r="B894">
        <f t="shared" si="87"/>
        <v>1</v>
      </c>
      <c r="C894" t="str">
        <f t="shared" si="88"/>
        <v>ls</v>
      </c>
      <c r="D894">
        <f t="shared" si="89"/>
        <v>0</v>
      </c>
      <c r="E894" t="str" cm="1">
        <f t="array" ref="E894">_xlfn.IFS(C894="cd",IF(RIGHT(A894,2)=" /","/",IF(D894=1,F893,E893&amp;RIGHT(A894,LEN(A894)-5)&amp;"/")),TRUE,E893)</f>
        <v>/tmcpgtz/jhz/wdqmdszj/</v>
      </c>
      <c r="F894" t="str">
        <f>IF(E894="/","",IF(C894="cd",IF(D894=1,VLOOKUP(F893,$E$1:F893,2,FALSE),E893),F893))</f>
        <v>/tmcpgtz/jhz/</v>
      </c>
      <c r="G894" t="str">
        <f t="shared" si="90"/>
        <v/>
      </c>
      <c r="H894" t="str">
        <f t="shared" si="91"/>
        <v/>
      </c>
      <c r="I894" t="str">
        <f t="shared" si="92"/>
        <v/>
      </c>
    </row>
    <row r="895" spans="1:9" ht="17" x14ac:dyDescent="0.25">
      <c r="A895" s="3" t="s">
        <v>494</v>
      </c>
      <c r="B895">
        <f t="shared" si="87"/>
        <v>0</v>
      </c>
      <c r="C895" t="str">
        <f t="shared" si="88"/>
        <v/>
      </c>
      <c r="D895">
        <f t="shared" si="89"/>
        <v>0</v>
      </c>
      <c r="E895" t="str" cm="1">
        <f t="array" ref="E895">_xlfn.IFS(C895="cd",IF(RIGHT(A895,2)=" /","/",IF(D895=1,F894,E894&amp;RIGHT(A895,LEN(A895)-5)&amp;"/")),TRUE,E894)</f>
        <v>/tmcpgtz/jhz/wdqmdszj/</v>
      </c>
      <c r="F895" t="str">
        <f>IF(E895="/","",IF(C895="cd",IF(D895=1,VLOOKUP(F894,$E$1:F894,2,FALSE),E894),F894))</f>
        <v>/tmcpgtz/jhz/</v>
      </c>
      <c r="G895" t="str">
        <f t="shared" si="90"/>
        <v/>
      </c>
      <c r="H895" t="str">
        <f t="shared" si="91"/>
        <v>/tmcpgtz/jhz/wdqmdszj/zsntbsns.svg</v>
      </c>
      <c r="I895">
        <f t="shared" si="92"/>
        <v>224155</v>
      </c>
    </row>
    <row r="896" spans="1:9" ht="17" x14ac:dyDescent="0.25">
      <c r="A896" s="3" t="s">
        <v>24</v>
      </c>
      <c r="B896">
        <f t="shared" si="87"/>
        <v>1</v>
      </c>
      <c r="C896" t="str">
        <f t="shared" si="88"/>
        <v>cd</v>
      </c>
      <c r="D896">
        <f t="shared" si="89"/>
        <v>1</v>
      </c>
      <c r="E896" t="str" cm="1">
        <f t="array" ref="E896">_xlfn.IFS(C896="cd",IF(RIGHT(A896,2)=" /","/",IF(D896=1,F895,E895&amp;RIGHT(A896,LEN(A896)-5)&amp;"/")),TRUE,E895)</f>
        <v>/tmcpgtz/jhz/</v>
      </c>
      <c r="F896" t="str">
        <f>IF(E896="/","",IF(C896="cd",IF(D896=1,VLOOKUP(F895,$E$1:F895,2,FALSE),E895),F895))</f>
        <v>/tmcpgtz/</v>
      </c>
      <c r="G896" t="str">
        <f t="shared" si="90"/>
        <v/>
      </c>
      <c r="H896" t="str">
        <f t="shared" si="91"/>
        <v/>
      </c>
      <c r="I896" t="str">
        <f t="shared" si="92"/>
        <v/>
      </c>
    </row>
    <row r="897" spans="1:9" ht="17" x14ac:dyDescent="0.25">
      <c r="A897" s="3" t="s">
        <v>24</v>
      </c>
      <c r="B897">
        <f t="shared" si="87"/>
        <v>1</v>
      </c>
      <c r="C897" t="str">
        <f t="shared" si="88"/>
        <v>cd</v>
      </c>
      <c r="D897">
        <f t="shared" si="89"/>
        <v>1</v>
      </c>
      <c r="E897" t="str" cm="1">
        <f t="array" ref="E897">_xlfn.IFS(C897="cd",IF(RIGHT(A897,2)=" /","/",IF(D897=1,F896,E896&amp;RIGHT(A897,LEN(A897)-5)&amp;"/")),TRUE,E896)</f>
        <v>/tmcpgtz/</v>
      </c>
      <c r="F897" t="str">
        <f>IF(E897="/","",IF(C897="cd",IF(D897=1,VLOOKUP(F896,$E$1:F896,2,FALSE),E896),F896))</f>
        <v>/</v>
      </c>
      <c r="G897" t="str">
        <f t="shared" si="90"/>
        <v/>
      </c>
      <c r="H897" t="str">
        <f t="shared" si="91"/>
        <v/>
      </c>
      <c r="I897" t="str">
        <f t="shared" si="92"/>
        <v/>
      </c>
    </row>
    <row r="898" spans="1:9" ht="17" x14ac:dyDescent="0.25">
      <c r="A898" s="3" t="s">
        <v>495</v>
      </c>
      <c r="B898">
        <f t="shared" si="87"/>
        <v>1</v>
      </c>
      <c r="C898" t="str">
        <f t="shared" si="88"/>
        <v>cd</v>
      </c>
      <c r="D898">
        <f t="shared" si="89"/>
        <v>0</v>
      </c>
      <c r="E898" t="str" cm="1">
        <f t="array" ref="E898">_xlfn.IFS(C898="cd",IF(RIGHT(A898,2)=" /","/",IF(D898=1,F897,E897&amp;RIGHT(A898,LEN(A898)-5)&amp;"/")),TRUE,E897)</f>
        <v>/tmcpgtz/rbdbtd/</v>
      </c>
      <c r="F898" t="str">
        <f>IF(E898="/","",IF(C898="cd",IF(D898=1,VLOOKUP(F897,$E$1:F897,2,FALSE),E897),F897))</f>
        <v>/tmcpgtz/</v>
      </c>
      <c r="G898" t="str">
        <f t="shared" si="90"/>
        <v/>
      </c>
      <c r="H898" t="str">
        <f t="shared" si="91"/>
        <v/>
      </c>
      <c r="I898" t="str">
        <f t="shared" si="92"/>
        <v/>
      </c>
    </row>
    <row r="899" spans="1:9" ht="17" x14ac:dyDescent="0.25">
      <c r="A899" s="3" t="s">
        <v>3</v>
      </c>
      <c r="B899">
        <f t="shared" ref="B899:B962" si="93">IF(LEFT(A899,1)="$",1,0)</f>
        <v>1</v>
      </c>
      <c r="C899" t="str">
        <f t="shared" ref="C899:C962" si="94">IF(B899=1,RIGHT(LEFT(A899,4),2),"")</f>
        <v>ls</v>
      </c>
      <c r="D899">
        <f t="shared" ref="D899:D962" si="95">IF(C899="cd",IF(RIGHT(A899,3)=" ..",1,0),0)</f>
        <v>0</v>
      </c>
      <c r="E899" t="str" cm="1">
        <f t="array" ref="E899">_xlfn.IFS(C899="cd",IF(RIGHT(A899,2)=" /","/",IF(D899=1,F898,E898&amp;RIGHT(A899,LEN(A899)-5)&amp;"/")),TRUE,E898)</f>
        <v>/tmcpgtz/rbdbtd/</v>
      </c>
      <c r="F899" t="str">
        <f>IF(E899="/","",IF(C899="cd",IF(D899=1,VLOOKUP(F898,$E$1:F898,2,FALSE),E898),F898))</f>
        <v>/tmcpgtz/</v>
      </c>
      <c r="G899" t="str">
        <f t="shared" ref="G899:G962" si="96">IF(LEFT(A899,3)="dir",E899&amp;RIGHT(A899,LEN(A899)-4),"")</f>
        <v/>
      </c>
      <c r="H899" t="str">
        <f t="shared" ref="H899:H962" si="97">IF(AND(LEFT(A899,3)&lt;&gt;"dir",LEFT(A899,1)&lt;&gt;"$"),E899&amp;RIGHT(A899,LEN(A899)-FIND(" ",A899)),"")</f>
        <v/>
      </c>
      <c r="I899" t="str">
        <f t="shared" ref="I899:I962" si="98">IFERROR(IF(H899="","",LEFT(A899,FIND(" ",A899)-1))*1,"")</f>
        <v/>
      </c>
    </row>
    <row r="900" spans="1:9" ht="17" x14ac:dyDescent="0.25">
      <c r="A900" s="3" t="s">
        <v>496</v>
      </c>
      <c r="B900">
        <f t="shared" si="93"/>
        <v>0</v>
      </c>
      <c r="C900" t="str">
        <f t="shared" si="94"/>
        <v/>
      </c>
      <c r="D900">
        <f t="shared" si="95"/>
        <v>0</v>
      </c>
      <c r="E900" t="str" cm="1">
        <f t="array" ref="E900">_xlfn.IFS(C900="cd",IF(RIGHT(A900,2)=" /","/",IF(D900=1,F899,E899&amp;RIGHT(A900,LEN(A900)-5)&amp;"/")),TRUE,E899)</f>
        <v>/tmcpgtz/rbdbtd/</v>
      </c>
      <c r="F900" t="str">
        <f>IF(E900="/","",IF(C900="cd",IF(D900=1,VLOOKUP(F899,$E$1:F899,2,FALSE),E899),F899))</f>
        <v>/tmcpgtz/</v>
      </c>
      <c r="G900" t="str">
        <f t="shared" si="96"/>
        <v/>
      </c>
      <c r="H900" t="str">
        <f t="shared" si="97"/>
        <v>/tmcpgtz/rbdbtd/pfqcbp.fwz</v>
      </c>
      <c r="I900">
        <f t="shared" si="98"/>
        <v>214776</v>
      </c>
    </row>
    <row r="901" spans="1:9" ht="17" x14ac:dyDescent="0.25">
      <c r="A901" s="3" t="s">
        <v>24</v>
      </c>
      <c r="B901">
        <f t="shared" si="93"/>
        <v>1</v>
      </c>
      <c r="C901" t="str">
        <f t="shared" si="94"/>
        <v>cd</v>
      </c>
      <c r="D901">
        <f t="shared" si="95"/>
        <v>1</v>
      </c>
      <c r="E901" t="str" cm="1">
        <f t="array" ref="E901">_xlfn.IFS(C901="cd",IF(RIGHT(A901,2)=" /","/",IF(D901=1,F900,E900&amp;RIGHT(A901,LEN(A901)-5)&amp;"/")),TRUE,E900)</f>
        <v>/tmcpgtz/</v>
      </c>
      <c r="F901" t="str">
        <f>IF(E901="/","",IF(C901="cd",IF(D901=1,VLOOKUP(F900,$E$1:F900,2,FALSE),E900),F900))</f>
        <v>/</v>
      </c>
      <c r="G901" t="str">
        <f t="shared" si="96"/>
        <v/>
      </c>
      <c r="H901" t="str">
        <f t="shared" si="97"/>
        <v/>
      </c>
      <c r="I901" t="str">
        <f t="shared" si="98"/>
        <v/>
      </c>
    </row>
    <row r="902" spans="1:9" ht="17" x14ac:dyDescent="0.25">
      <c r="A902" s="3" t="s">
        <v>128</v>
      </c>
      <c r="B902">
        <f t="shared" si="93"/>
        <v>1</v>
      </c>
      <c r="C902" t="str">
        <f t="shared" si="94"/>
        <v>cd</v>
      </c>
      <c r="D902">
        <f t="shared" si="95"/>
        <v>0</v>
      </c>
      <c r="E902" t="str" cm="1">
        <f t="array" ref="E902">_xlfn.IFS(C902="cd",IF(RIGHT(A902,2)=" /","/",IF(D902=1,F901,E901&amp;RIGHT(A902,LEN(A902)-5)&amp;"/")),TRUE,E901)</f>
        <v>/tmcpgtz/tdz/</v>
      </c>
      <c r="F902" t="str">
        <f>IF(E902="/","",IF(C902="cd",IF(D902=1,VLOOKUP(F901,$E$1:F901,2,FALSE),E901),F901))</f>
        <v>/tmcpgtz/</v>
      </c>
      <c r="G902" t="str">
        <f t="shared" si="96"/>
        <v/>
      </c>
      <c r="H902" t="str">
        <f t="shared" si="97"/>
        <v/>
      </c>
      <c r="I902" t="str">
        <f t="shared" si="98"/>
        <v/>
      </c>
    </row>
    <row r="903" spans="1:9" ht="17" x14ac:dyDescent="0.25">
      <c r="A903" s="3" t="s">
        <v>3</v>
      </c>
      <c r="B903">
        <f t="shared" si="93"/>
        <v>1</v>
      </c>
      <c r="C903" t="str">
        <f t="shared" si="94"/>
        <v>ls</v>
      </c>
      <c r="D903">
        <f t="shared" si="95"/>
        <v>0</v>
      </c>
      <c r="E903" t="str" cm="1">
        <f t="array" ref="E903">_xlfn.IFS(C903="cd",IF(RIGHT(A903,2)=" /","/",IF(D903=1,F902,E902&amp;RIGHT(A903,LEN(A903)-5)&amp;"/")),TRUE,E902)</f>
        <v>/tmcpgtz/tdz/</v>
      </c>
      <c r="F903" t="str">
        <f>IF(E903="/","",IF(C903="cd",IF(D903=1,VLOOKUP(F902,$E$1:F902,2,FALSE),E902),F902))</f>
        <v>/tmcpgtz/</v>
      </c>
      <c r="G903" t="str">
        <f t="shared" si="96"/>
        <v/>
      </c>
      <c r="H903" t="str">
        <f t="shared" si="97"/>
        <v/>
      </c>
      <c r="I903" t="str">
        <f t="shared" si="98"/>
        <v/>
      </c>
    </row>
    <row r="904" spans="1:9" ht="17" x14ac:dyDescent="0.25">
      <c r="A904" s="3" t="s">
        <v>497</v>
      </c>
      <c r="B904">
        <f t="shared" si="93"/>
        <v>0</v>
      </c>
      <c r="C904" t="str">
        <f t="shared" si="94"/>
        <v/>
      </c>
      <c r="D904">
        <f t="shared" si="95"/>
        <v>0</v>
      </c>
      <c r="E904" t="str" cm="1">
        <f t="array" ref="E904">_xlfn.IFS(C904="cd",IF(RIGHT(A904,2)=" /","/",IF(D904=1,F903,E903&amp;RIGHT(A904,LEN(A904)-5)&amp;"/")),TRUE,E903)</f>
        <v>/tmcpgtz/tdz/</v>
      </c>
      <c r="F904" t="str">
        <f>IF(E904="/","",IF(C904="cd",IF(D904=1,VLOOKUP(F903,$E$1:F903,2,FALSE),E903),F903))</f>
        <v>/tmcpgtz/</v>
      </c>
      <c r="G904" t="str">
        <f t="shared" si="96"/>
        <v/>
      </c>
      <c r="H904" t="str">
        <f t="shared" si="97"/>
        <v>/tmcpgtz/tdz/gfmdcrt</v>
      </c>
      <c r="I904">
        <f t="shared" si="98"/>
        <v>152287</v>
      </c>
    </row>
    <row r="905" spans="1:9" ht="17" x14ac:dyDescent="0.25">
      <c r="A905" s="3" t="s">
        <v>498</v>
      </c>
      <c r="B905">
        <f t="shared" si="93"/>
        <v>0</v>
      </c>
      <c r="C905" t="str">
        <f t="shared" si="94"/>
        <v/>
      </c>
      <c r="D905">
        <f t="shared" si="95"/>
        <v>0</v>
      </c>
      <c r="E905" t="str" cm="1">
        <f t="array" ref="E905">_xlfn.IFS(C905="cd",IF(RIGHT(A905,2)=" /","/",IF(D905=1,F904,E904&amp;RIGHT(A905,LEN(A905)-5)&amp;"/")),TRUE,E904)</f>
        <v>/tmcpgtz/tdz/</v>
      </c>
      <c r="F905" t="str">
        <f>IF(E905="/","",IF(C905="cd",IF(D905=1,VLOOKUP(F904,$E$1:F904,2,FALSE),E904),F904))</f>
        <v>/tmcpgtz/</v>
      </c>
      <c r="G905" t="str">
        <f t="shared" si="96"/>
        <v>/tmcpgtz/tdz/jsqd</v>
      </c>
      <c r="H905" t="str">
        <f t="shared" si="97"/>
        <v/>
      </c>
      <c r="I905" t="str">
        <f t="shared" si="98"/>
        <v/>
      </c>
    </row>
    <row r="906" spans="1:9" ht="17" x14ac:dyDescent="0.25">
      <c r="A906" s="3" t="s">
        <v>499</v>
      </c>
      <c r="B906">
        <f t="shared" si="93"/>
        <v>0</v>
      </c>
      <c r="C906" t="str">
        <f t="shared" si="94"/>
        <v/>
      </c>
      <c r="D906">
        <f t="shared" si="95"/>
        <v>0</v>
      </c>
      <c r="E906" t="str" cm="1">
        <f t="array" ref="E906">_xlfn.IFS(C906="cd",IF(RIGHT(A906,2)=" /","/",IF(D906=1,F905,E905&amp;RIGHT(A906,LEN(A906)-5)&amp;"/")),TRUE,E905)</f>
        <v>/tmcpgtz/tdz/</v>
      </c>
      <c r="F906" t="str">
        <f>IF(E906="/","",IF(C906="cd",IF(D906=1,VLOOKUP(F905,$E$1:F905,2,FALSE),E905),F905))</f>
        <v>/tmcpgtz/</v>
      </c>
      <c r="G906" t="str">
        <f t="shared" si="96"/>
        <v/>
      </c>
      <c r="H906" t="str">
        <f t="shared" si="97"/>
        <v>/tmcpgtz/tdz/jvstcp.ngl</v>
      </c>
      <c r="I906">
        <f t="shared" si="98"/>
        <v>219555</v>
      </c>
    </row>
    <row r="907" spans="1:9" ht="17" x14ac:dyDescent="0.25">
      <c r="A907" s="3" t="s">
        <v>500</v>
      </c>
      <c r="B907">
        <f t="shared" si="93"/>
        <v>0</v>
      </c>
      <c r="C907" t="str">
        <f t="shared" si="94"/>
        <v/>
      </c>
      <c r="D907">
        <f t="shared" si="95"/>
        <v>0</v>
      </c>
      <c r="E907" t="str" cm="1">
        <f t="array" ref="E907">_xlfn.IFS(C907="cd",IF(RIGHT(A907,2)=" /","/",IF(D907=1,F906,E906&amp;RIGHT(A907,LEN(A907)-5)&amp;"/")),TRUE,E906)</f>
        <v>/tmcpgtz/tdz/</v>
      </c>
      <c r="F907" t="str">
        <f>IF(E907="/","",IF(C907="cd",IF(D907=1,VLOOKUP(F906,$E$1:F906,2,FALSE),E906),F906))</f>
        <v>/tmcpgtz/</v>
      </c>
      <c r="G907" t="str">
        <f t="shared" si="96"/>
        <v>/tmcpgtz/tdz/mmgjzmcc</v>
      </c>
      <c r="H907" t="str">
        <f t="shared" si="97"/>
        <v/>
      </c>
      <c r="I907" t="str">
        <f t="shared" si="98"/>
        <v/>
      </c>
    </row>
    <row r="908" spans="1:9" ht="17" x14ac:dyDescent="0.25">
      <c r="A908" s="3" t="s">
        <v>96</v>
      </c>
      <c r="B908">
        <f t="shared" si="93"/>
        <v>0</v>
      </c>
      <c r="C908" t="str">
        <f t="shared" si="94"/>
        <v/>
      </c>
      <c r="D908">
        <f t="shared" si="95"/>
        <v>0</v>
      </c>
      <c r="E908" t="str" cm="1">
        <f t="array" ref="E908">_xlfn.IFS(C908="cd",IF(RIGHT(A908,2)=" /","/",IF(D908=1,F907,E907&amp;RIGHT(A908,LEN(A908)-5)&amp;"/")),TRUE,E907)</f>
        <v>/tmcpgtz/tdz/</v>
      </c>
      <c r="F908" t="str">
        <f>IF(E908="/","",IF(C908="cd",IF(D908=1,VLOOKUP(F907,$E$1:F907,2,FALSE),E907),F907))</f>
        <v>/tmcpgtz/</v>
      </c>
      <c r="G908" t="str">
        <f t="shared" si="96"/>
        <v>/tmcpgtz/tdz/nlfv</v>
      </c>
      <c r="H908" t="str">
        <f t="shared" si="97"/>
        <v/>
      </c>
      <c r="I908" t="str">
        <f t="shared" si="98"/>
        <v/>
      </c>
    </row>
    <row r="909" spans="1:9" ht="17" x14ac:dyDescent="0.25">
      <c r="A909" s="3" t="s">
        <v>501</v>
      </c>
      <c r="B909">
        <f t="shared" si="93"/>
        <v>0</v>
      </c>
      <c r="C909" t="str">
        <f t="shared" si="94"/>
        <v/>
      </c>
      <c r="D909">
        <f t="shared" si="95"/>
        <v>0</v>
      </c>
      <c r="E909" t="str" cm="1">
        <f t="array" ref="E909">_xlfn.IFS(C909="cd",IF(RIGHT(A909,2)=" /","/",IF(D909=1,F908,E908&amp;RIGHT(A909,LEN(A909)-5)&amp;"/")),TRUE,E908)</f>
        <v>/tmcpgtz/tdz/</v>
      </c>
      <c r="F909" t="str">
        <f>IF(E909="/","",IF(C909="cd",IF(D909=1,VLOOKUP(F908,$E$1:F908,2,FALSE),E908),F908))</f>
        <v>/tmcpgtz/</v>
      </c>
      <c r="G909" t="str">
        <f t="shared" si="96"/>
        <v>/tmcpgtz/tdz/vpwmlq</v>
      </c>
      <c r="H909" t="str">
        <f t="shared" si="97"/>
        <v/>
      </c>
      <c r="I909" t="str">
        <f t="shared" si="98"/>
        <v/>
      </c>
    </row>
    <row r="910" spans="1:9" ht="17" x14ac:dyDescent="0.25">
      <c r="A910" s="3" t="s">
        <v>502</v>
      </c>
      <c r="B910">
        <f t="shared" si="93"/>
        <v>1</v>
      </c>
      <c r="C910" t="str">
        <f t="shared" si="94"/>
        <v>cd</v>
      </c>
      <c r="D910">
        <f t="shared" si="95"/>
        <v>0</v>
      </c>
      <c r="E910" t="str" cm="1">
        <f t="array" ref="E910">_xlfn.IFS(C910="cd",IF(RIGHT(A910,2)=" /","/",IF(D910=1,F909,E909&amp;RIGHT(A910,LEN(A910)-5)&amp;"/")),TRUE,E909)</f>
        <v>/tmcpgtz/tdz/jsqd/</v>
      </c>
      <c r="F910" t="str">
        <f>IF(E910="/","",IF(C910="cd",IF(D910=1,VLOOKUP(F909,$E$1:F909,2,FALSE),E909),F909))</f>
        <v>/tmcpgtz/tdz/</v>
      </c>
      <c r="G910" t="str">
        <f t="shared" si="96"/>
        <v/>
      </c>
      <c r="H910" t="str">
        <f t="shared" si="97"/>
        <v/>
      </c>
      <c r="I910" t="str">
        <f t="shared" si="98"/>
        <v/>
      </c>
    </row>
    <row r="911" spans="1:9" ht="17" x14ac:dyDescent="0.25">
      <c r="A911" s="3" t="s">
        <v>3</v>
      </c>
      <c r="B911">
        <f t="shared" si="93"/>
        <v>1</v>
      </c>
      <c r="C911" t="str">
        <f t="shared" si="94"/>
        <v>ls</v>
      </c>
      <c r="D911">
        <f t="shared" si="95"/>
        <v>0</v>
      </c>
      <c r="E911" t="str" cm="1">
        <f t="array" ref="E911">_xlfn.IFS(C911="cd",IF(RIGHT(A911,2)=" /","/",IF(D911=1,F910,E910&amp;RIGHT(A911,LEN(A911)-5)&amp;"/")),TRUE,E910)</f>
        <v>/tmcpgtz/tdz/jsqd/</v>
      </c>
      <c r="F911" t="str">
        <f>IF(E911="/","",IF(C911="cd",IF(D911=1,VLOOKUP(F910,$E$1:F910,2,FALSE),E910),F910))</f>
        <v>/tmcpgtz/tdz/</v>
      </c>
      <c r="G911" t="str">
        <f t="shared" si="96"/>
        <v/>
      </c>
      <c r="H911" t="str">
        <f t="shared" si="97"/>
        <v/>
      </c>
      <c r="I911" t="str">
        <f t="shared" si="98"/>
        <v/>
      </c>
    </row>
    <row r="912" spans="1:9" ht="17" x14ac:dyDescent="0.25">
      <c r="A912" s="3" t="s">
        <v>503</v>
      </c>
      <c r="B912">
        <f t="shared" si="93"/>
        <v>0</v>
      </c>
      <c r="C912" t="str">
        <f t="shared" si="94"/>
        <v/>
      </c>
      <c r="D912">
        <f t="shared" si="95"/>
        <v>0</v>
      </c>
      <c r="E912" t="str" cm="1">
        <f t="array" ref="E912">_xlfn.IFS(C912="cd",IF(RIGHT(A912,2)=" /","/",IF(D912=1,F911,E911&amp;RIGHT(A912,LEN(A912)-5)&amp;"/")),TRUE,E911)</f>
        <v>/tmcpgtz/tdz/jsqd/</v>
      </c>
      <c r="F912" t="str">
        <f>IF(E912="/","",IF(C912="cd",IF(D912=1,VLOOKUP(F911,$E$1:F911,2,FALSE),E911),F911))</f>
        <v>/tmcpgtz/tdz/</v>
      </c>
      <c r="G912" t="str">
        <f t="shared" si="96"/>
        <v/>
      </c>
      <c r="H912" t="str">
        <f t="shared" si="97"/>
        <v>/tmcpgtz/tdz/jsqd/bcsd.dll</v>
      </c>
      <c r="I912">
        <f t="shared" si="98"/>
        <v>284781</v>
      </c>
    </row>
    <row r="913" spans="1:9" ht="17" x14ac:dyDescent="0.25">
      <c r="A913" s="3" t="s">
        <v>504</v>
      </c>
      <c r="B913">
        <f t="shared" si="93"/>
        <v>0</v>
      </c>
      <c r="C913" t="str">
        <f t="shared" si="94"/>
        <v/>
      </c>
      <c r="D913">
        <f t="shared" si="95"/>
        <v>0</v>
      </c>
      <c r="E913" t="str" cm="1">
        <f t="array" ref="E913">_xlfn.IFS(C913="cd",IF(RIGHT(A913,2)=" /","/",IF(D913=1,F912,E912&amp;RIGHT(A913,LEN(A913)-5)&amp;"/")),TRUE,E912)</f>
        <v>/tmcpgtz/tdz/jsqd/</v>
      </c>
      <c r="F913" t="str">
        <f>IF(E913="/","",IF(C913="cd",IF(D913=1,VLOOKUP(F912,$E$1:F912,2,FALSE),E912),F912))</f>
        <v>/tmcpgtz/tdz/</v>
      </c>
      <c r="G913" t="str">
        <f t="shared" si="96"/>
        <v>/tmcpgtz/tdz/jsqd/dttzdnpb</v>
      </c>
      <c r="H913" t="str">
        <f t="shared" si="97"/>
        <v/>
      </c>
      <c r="I913" t="str">
        <f t="shared" si="98"/>
        <v/>
      </c>
    </row>
    <row r="914" spans="1:9" ht="17" x14ac:dyDescent="0.25">
      <c r="A914" s="3" t="s">
        <v>505</v>
      </c>
      <c r="B914">
        <f t="shared" si="93"/>
        <v>0</v>
      </c>
      <c r="C914" t="str">
        <f t="shared" si="94"/>
        <v/>
      </c>
      <c r="D914">
        <f t="shared" si="95"/>
        <v>0</v>
      </c>
      <c r="E914" t="str" cm="1">
        <f t="array" ref="E914">_xlfn.IFS(C914="cd",IF(RIGHT(A914,2)=" /","/",IF(D914=1,F913,E913&amp;RIGHT(A914,LEN(A914)-5)&amp;"/")),TRUE,E913)</f>
        <v>/tmcpgtz/tdz/jsqd/</v>
      </c>
      <c r="F914" t="str">
        <f>IF(E914="/","",IF(C914="cd",IF(D914=1,VLOOKUP(F913,$E$1:F913,2,FALSE),E913),F913))</f>
        <v>/tmcpgtz/tdz/</v>
      </c>
      <c r="G914" t="str">
        <f t="shared" si="96"/>
        <v/>
      </c>
      <c r="H914" t="str">
        <f t="shared" si="97"/>
        <v>/tmcpgtz/tdz/jsqd/dvpj.qgq</v>
      </c>
      <c r="I914">
        <f t="shared" si="98"/>
        <v>217660</v>
      </c>
    </row>
    <row r="915" spans="1:9" ht="17" x14ac:dyDescent="0.25">
      <c r="A915" s="3" t="s">
        <v>506</v>
      </c>
      <c r="B915">
        <f t="shared" si="93"/>
        <v>0</v>
      </c>
      <c r="C915" t="str">
        <f t="shared" si="94"/>
        <v/>
      </c>
      <c r="D915">
        <f t="shared" si="95"/>
        <v>0</v>
      </c>
      <c r="E915" t="str" cm="1">
        <f t="array" ref="E915">_xlfn.IFS(C915="cd",IF(RIGHT(A915,2)=" /","/",IF(D915=1,F914,E914&amp;RIGHT(A915,LEN(A915)-5)&amp;"/")),TRUE,E914)</f>
        <v>/tmcpgtz/tdz/jsqd/</v>
      </c>
      <c r="F915" t="str">
        <f>IF(E915="/","",IF(C915="cd",IF(D915=1,VLOOKUP(F914,$E$1:F914,2,FALSE),E914),F914))</f>
        <v>/tmcpgtz/tdz/</v>
      </c>
      <c r="G915" t="str">
        <f t="shared" si="96"/>
        <v/>
      </c>
      <c r="H915" t="str">
        <f t="shared" si="97"/>
        <v>/tmcpgtz/tdz/jsqd/jzslsrq.zsh</v>
      </c>
      <c r="I915">
        <f t="shared" si="98"/>
        <v>56055</v>
      </c>
    </row>
    <row r="916" spans="1:9" ht="17" x14ac:dyDescent="0.25">
      <c r="A916" s="3" t="s">
        <v>54</v>
      </c>
      <c r="B916">
        <f t="shared" si="93"/>
        <v>0</v>
      </c>
      <c r="C916" t="str">
        <f t="shared" si="94"/>
        <v/>
      </c>
      <c r="D916">
        <f t="shared" si="95"/>
        <v>0</v>
      </c>
      <c r="E916" t="str" cm="1">
        <f t="array" ref="E916">_xlfn.IFS(C916="cd",IF(RIGHT(A916,2)=" /","/",IF(D916=1,F915,E915&amp;RIGHT(A916,LEN(A916)-5)&amp;"/")),TRUE,E915)</f>
        <v>/tmcpgtz/tdz/jsqd/</v>
      </c>
      <c r="F916" t="str">
        <f>IF(E916="/","",IF(C916="cd",IF(D916=1,VLOOKUP(F915,$E$1:F915,2,FALSE),E915),F915))</f>
        <v>/tmcpgtz/tdz/</v>
      </c>
      <c r="G916" t="str">
        <f t="shared" si="96"/>
        <v>/tmcpgtz/tdz/jsqd/nzpvt</v>
      </c>
      <c r="H916" t="str">
        <f t="shared" si="97"/>
        <v/>
      </c>
      <c r="I916" t="str">
        <f t="shared" si="98"/>
        <v/>
      </c>
    </row>
    <row r="917" spans="1:9" ht="17" x14ac:dyDescent="0.25">
      <c r="A917" s="3" t="s">
        <v>41</v>
      </c>
      <c r="B917">
        <f t="shared" si="93"/>
        <v>0</v>
      </c>
      <c r="C917" t="str">
        <f t="shared" si="94"/>
        <v/>
      </c>
      <c r="D917">
        <f t="shared" si="95"/>
        <v>0</v>
      </c>
      <c r="E917" t="str" cm="1">
        <f t="array" ref="E917">_xlfn.IFS(C917="cd",IF(RIGHT(A917,2)=" /","/",IF(D917=1,F916,E916&amp;RIGHT(A917,LEN(A917)-5)&amp;"/")),TRUE,E916)</f>
        <v>/tmcpgtz/tdz/jsqd/</v>
      </c>
      <c r="F917" t="str">
        <f>IF(E917="/","",IF(C917="cd",IF(D917=1,VLOOKUP(F916,$E$1:F916,2,FALSE),E916),F916))</f>
        <v>/tmcpgtz/tdz/</v>
      </c>
      <c r="G917" t="str">
        <f t="shared" si="96"/>
        <v>/tmcpgtz/tdz/jsqd/pfqcbp</v>
      </c>
      <c r="H917" t="str">
        <f t="shared" si="97"/>
        <v/>
      </c>
      <c r="I917" t="str">
        <f t="shared" si="98"/>
        <v/>
      </c>
    </row>
    <row r="918" spans="1:9" ht="17" x14ac:dyDescent="0.25">
      <c r="A918" s="3" t="s">
        <v>507</v>
      </c>
      <c r="B918">
        <f t="shared" si="93"/>
        <v>0</v>
      </c>
      <c r="C918" t="str">
        <f t="shared" si="94"/>
        <v/>
      </c>
      <c r="D918">
        <f t="shared" si="95"/>
        <v>0</v>
      </c>
      <c r="E918" t="str" cm="1">
        <f t="array" ref="E918">_xlfn.IFS(C918="cd",IF(RIGHT(A918,2)=" /","/",IF(D918=1,F917,E917&amp;RIGHT(A918,LEN(A918)-5)&amp;"/")),TRUE,E917)</f>
        <v>/tmcpgtz/tdz/jsqd/</v>
      </c>
      <c r="F918" t="str">
        <f>IF(E918="/","",IF(C918="cd",IF(D918=1,VLOOKUP(F917,$E$1:F917,2,FALSE),E917),F917))</f>
        <v>/tmcpgtz/tdz/</v>
      </c>
      <c r="G918" t="str">
        <f t="shared" si="96"/>
        <v/>
      </c>
      <c r="H918" t="str">
        <f t="shared" si="97"/>
        <v>/tmcpgtz/tdz/jsqd/tdz.mmv</v>
      </c>
      <c r="I918">
        <f t="shared" si="98"/>
        <v>220497</v>
      </c>
    </row>
    <row r="919" spans="1:9" ht="17" x14ac:dyDescent="0.25">
      <c r="A919" s="3" t="s">
        <v>508</v>
      </c>
      <c r="B919">
        <f t="shared" si="93"/>
        <v>0</v>
      </c>
      <c r="C919" t="str">
        <f t="shared" si="94"/>
        <v/>
      </c>
      <c r="D919">
        <f t="shared" si="95"/>
        <v>0</v>
      </c>
      <c r="E919" t="str" cm="1">
        <f t="array" ref="E919">_xlfn.IFS(C919="cd",IF(RIGHT(A919,2)=" /","/",IF(D919=1,F918,E918&amp;RIGHT(A919,LEN(A919)-5)&amp;"/")),TRUE,E918)</f>
        <v>/tmcpgtz/tdz/jsqd/</v>
      </c>
      <c r="F919" t="str">
        <f>IF(E919="/","",IF(C919="cd",IF(D919=1,VLOOKUP(F918,$E$1:F918,2,FALSE),E918),F918))</f>
        <v>/tmcpgtz/tdz/</v>
      </c>
      <c r="G919" t="str">
        <f t="shared" si="96"/>
        <v/>
      </c>
      <c r="H919" t="str">
        <f t="shared" si="97"/>
        <v>/tmcpgtz/tdz/jsqd/zzhsgr.bqp</v>
      </c>
      <c r="I919">
        <f t="shared" si="98"/>
        <v>278405</v>
      </c>
    </row>
    <row r="920" spans="1:9" ht="17" x14ac:dyDescent="0.25">
      <c r="A920" s="3" t="s">
        <v>509</v>
      </c>
      <c r="B920">
        <f t="shared" si="93"/>
        <v>1</v>
      </c>
      <c r="C920" t="str">
        <f t="shared" si="94"/>
        <v>cd</v>
      </c>
      <c r="D920">
        <f t="shared" si="95"/>
        <v>0</v>
      </c>
      <c r="E920" t="str" cm="1">
        <f t="array" ref="E920">_xlfn.IFS(C920="cd",IF(RIGHT(A920,2)=" /","/",IF(D920=1,F919,E919&amp;RIGHT(A920,LEN(A920)-5)&amp;"/")),TRUE,E919)</f>
        <v>/tmcpgtz/tdz/jsqd/dttzdnpb/</v>
      </c>
      <c r="F920" t="str">
        <f>IF(E920="/","",IF(C920="cd",IF(D920=1,VLOOKUP(F919,$E$1:F919,2,FALSE),E919),F919))</f>
        <v>/tmcpgtz/tdz/jsqd/</v>
      </c>
      <c r="G920" t="str">
        <f t="shared" si="96"/>
        <v/>
      </c>
      <c r="H920" t="str">
        <f t="shared" si="97"/>
        <v/>
      </c>
      <c r="I920" t="str">
        <f t="shared" si="98"/>
        <v/>
      </c>
    </row>
    <row r="921" spans="1:9" ht="17" x14ac:dyDescent="0.25">
      <c r="A921" s="3" t="s">
        <v>3</v>
      </c>
      <c r="B921">
        <f t="shared" si="93"/>
        <v>1</v>
      </c>
      <c r="C921" t="str">
        <f t="shared" si="94"/>
        <v>ls</v>
      </c>
      <c r="D921">
        <f t="shared" si="95"/>
        <v>0</v>
      </c>
      <c r="E921" t="str" cm="1">
        <f t="array" ref="E921">_xlfn.IFS(C921="cd",IF(RIGHT(A921,2)=" /","/",IF(D921=1,F920,E920&amp;RIGHT(A921,LEN(A921)-5)&amp;"/")),TRUE,E920)</f>
        <v>/tmcpgtz/tdz/jsqd/dttzdnpb/</v>
      </c>
      <c r="F921" t="str">
        <f>IF(E921="/","",IF(C921="cd",IF(D921=1,VLOOKUP(F920,$E$1:F920,2,FALSE),E920),F920))</f>
        <v>/tmcpgtz/tdz/jsqd/</v>
      </c>
      <c r="G921" t="str">
        <f t="shared" si="96"/>
        <v/>
      </c>
      <c r="H921" t="str">
        <f t="shared" si="97"/>
        <v/>
      </c>
      <c r="I921" t="str">
        <f t="shared" si="98"/>
        <v/>
      </c>
    </row>
    <row r="922" spans="1:9" ht="17" x14ac:dyDescent="0.25">
      <c r="A922" s="3" t="s">
        <v>510</v>
      </c>
      <c r="B922">
        <f t="shared" si="93"/>
        <v>0</v>
      </c>
      <c r="C922" t="str">
        <f t="shared" si="94"/>
        <v/>
      </c>
      <c r="D922">
        <f t="shared" si="95"/>
        <v>0</v>
      </c>
      <c r="E922" t="str" cm="1">
        <f t="array" ref="E922">_xlfn.IFS(C922="cd",IF(RIGHT(A922,2)=" /","/",IF(D922=1,F921,E921&amp;RIGHT(A922,LEN(A922)-5)&amp;"/")),TRUE,E921)</f>
        <v>/tmcpgtz/tdz/jsqd/dttzdnpb/</v>
      </c>
      <c r="F922" t="str">
        <f>IF(E922="/","",IF(C922="cd",IF(D922=1,VLOOKUP(F921,$E$1:F921,2,FALSE),E921),F921))</f>
        <v>/tmcpgtz/tdz/jsqd/</v>
      </c>
      <c r="G922" t="str">
        <f t="shared" si="96"/>
        <v/>
      </c>
      <c r="H922" t="str">
        <f t="shared" si="97"/>
        <v>/tmcpgtz/tdz/jsqd/dttzdnpb/pfqcbp.mpq</v>
      </c>
      <c r="I922">
        <f t="shared" si="98"/>
        <v>23222</v>
      </c>
    </row>
    <row r="923" spans="1:9" ht="17" x14ac:dyDescent="0.25">
      <c r="A923" s="3" t="s">
        <v>511</v>
      </c>
      <c r="B923">
        <f t="shared" si="93"/>
        <v>0</v>
      </c>
      <c r="C923" t="str">
        <f t="shared" si="94"/>
        <v/>
      </c>
      <c r="D923">
        <f t="shared" si="95"/>
        <v>0</v>
      </c>
      <c r="E923" t="str" cm="1">
        <f t="array" ref="E923">_xlfn.IFS(C923="cd",IF(RIGHT(A923,2)=" /","/",IF(D923=1,F922,E922&amp;RIGHT(A923,LEN(A923)-5)&amp;"/")),TRUE,E922)</f>
        <v>/tmcpgtz/tdz/jsqd/dttzdnpb/</v>
      </c>
      <c r="F923" t="str">
        <f>IF(E923="/","",IF(C923="cd",IF(D923=1,VLOOKUP(F922,$E$1:F922,2,FALSE),E922),F922))</f>
        <v>/tmcpgtz/tdz/jsqd/</v>
      </c>
      <c r="G923" t="str">
        <f t="shared" si="96"/>
        <v/>
      </c>
      <c r="H923" t="str">
        <f t="shared" si="97"/>
        <v>/tmcpgtz/tdz/jsqd/dttzdnpb/qdmcgbz.jpp</v>
      </c>
      <c r="I923">
        <f t="shared" si="98"/>
        <v>50335</v>
      </c>
    </row>
    <row r="924" spans="1:9" ht="17" x14ac:dyDescent="0.25">
      <c r="A924" s="3" t="s">
        <v>24</v>
      </c>
      <c r="B924">
        <f t="shared" si="93"/>
        <v>1</v>
      </c>
      <c r="C924" t="str">
        <f t="shared" si="94"/>
        <v>cd</v>
      </c>
      <c r="D924">
        <f t="shared" si="95"/>
        <v>1</v>
      </c>
      <c r="E924" t="str" cm="1">
        <f t="array" ref="E924">_xlfn.IFS(C924="cd",IF(RIGHT(A924,2)=" /","/",IF(D924=1,F923,E923&amp;RIGHT(A924,LEN(A924)-5)&amp;"/")),TRUE,E923)</f>
        <v>/tmcpgtz/tdz/jsqd/</v>
      </c>
      <c r="F924" t="str">
        <f>IF(E924="/","",IF(C924="cd",IF(D924=1,VLOOKUP(F923,$E$1:F923,2,FALSE),E923),F923))</f>
        <v>/tmcpgtz/tdz/</v>
      </c>
      <c r="G924" t="str">
        <f t="shared" si="96"/>
        <v/>
      </c>
      <c r="H924" t="str">
        <f t="shared" si="97"/>
        <v/>
      </c>
      <c r="I924" t="str">
        <f t="shared" si="98"/>
        <v/>
      </c>
    </row>
    <row r="925" spans="1:9" ht="17" x14ac:dyDescent="0.25">
      <c r="A925" s="3" t="s">
        <v>60</v>
      </c>
      <c r="B925">
        <f t="shared" si="93"/>
        <v>1</v>
      </c>
      <c r="C925" t="str">
        <f t="shared" si="94"/>
        <v>cd</v>
      </c>
      <c r="D925">
        <f t="shared" si="95"/>
        <v>0</v>
      </c>
      <c r="E925" t="str" cm="1">
        <f t="array" ref="E925">_xlfn.IFS(C925="cd",IF(RIGHT(A925,2)=" /","/",IF(D925=1,F924,E924&amp;RIGHT(A925,LEN(A925)-5)&amp;"/")),TRUE,E924)</f>
        <v>/tmcpgtz/tdz/jsqd/nzpvt/</v>
      </c>
      <c r="F925" t="str">
        <f>IF(E925="/","",IF(C925="cd",IF(D925=1,VLOOKUP(F924,$E$1:F924,2,FALSE),E924),F924))</f>
        <v>/tmcpgtz/tdz/jsqd/</v>
      </c>
      <c r="G925" t="str">
        <f t="shared" si="96"/>
        <v/>
      </c>
      <c r="H925" t="str">
        <f t="shared" si="97"/>
        <v/>
      </c>
      <c r="I925" t="str">
        <f t="shared" si="98"/>
        <v/>
      </c>
    </row>
    <row r="926" spans="1:9" ht="17" x14ac:dyDescent="0.25">
      <c r="A926" s="3" t="s">
        <v>3</v>
      </c>
      <c r="B926">
        <f t="shared" si="93"/>
        <v>1</v>
      </c>
      <c r="C926" t="str">
        <f t="shared" si="94"/>
        <v>ls</v>
      </c>
      <c r="D926">
        <f t="shared" si="95"/>
        <v>0</v>
      </c>
      <c r="E926" t="str" cm="1">
        <f t="array" ref="E926">_xlfn.IFS(C926="cd",IF(RIGHT(A926,2)=" /","/",IF(D926=1,F925,E925&amp;RIGHT(A926,LEN(A926)-5)&amp;"/")),TRUE,E925)</f>
        <v>/tmcpgtz/tdz/jsqd/nzpvt/</v>
      </c>
      <c r="F926" t="str">
        <f>IF(E926="/","",IF(C926="cd",IF(D926=1,VLOOKUP(F925,$E$1:F925,2,FALSE),E925),F925))</f>
        <v>/tmcpgtz/tdz/jsqd/</v>
      </c>
      <c r="G926" t="str">
        <f t="shared" si="96"/>
        <v/>
      </c>
      <c r="H926" t="str">
        <f t="shared" si="97"/>
        <v/>
      </c>
      <c r="I926" t="str">
        <f t="shared" si="98"/>
        <v/>
      </c>
    </row>
    <row r="927" spans="1:9" ht="17" x14ac:dyDescent="0.25">
      <c r="A927" s="3" t="s">
        <v>512</v>
      </c>
      <c r="B927">
        <f t="shared" si="93"/>
        <v>0</v>
      </c>
      <c r="C927" t="str">
        <f t="shared" si="94"/>
        <v/>
      </c>
      <c r="D927">
        <f t="shared" si="95"/>
        <v>0</v>
      </c>
      <c r="E927" t="str" cm="1">
        <f t="array" ref="E927">_xlfn.IFS(C927="cd",IF(RIGHT(A927,2)=" /","/",IF(D927=1,F926,E926&amp;RIGHT(A927,LEN(A927)-5)&amp;"/")),TRUE,E926)</f>
        <v>/tmcpgtz/tdz/jsqd/nzpvt/</v>
      </c>
      <c r="F927" t="str">
        <f>IF(E927="/","",IF(C927="cd",IF(D927=1,VLOOKUP(F926,$E$1:F926,2,FALSE),E926),F926))</f>
        <v>/tmcpgtz/tdz/jsqd/</v>
      </c>
      <c r="G927" t="str">
        <f t="shared" si="96"/>
        <v/>
      </c>
      <c r="H927" t="str">
        <f t="shared" si="97"/>
        <v>/tmcpgtz/tdz/jsqd/nzpvt/gwzvqc.bpj</v>
      </c>
      <c r="I927">
        <f t="shared" si="98"/>
        <v>128962</v>
      </c>
    </row>
    <row r="928" spans="1:9" ht="17" x14ac:dyDescent="0.25">
      <c r="A928" s="3" t="s">
        <v>24</v>
      </c>
      <c r="B928">
        <f t="shared" si="93"/>
        <v>1</v>
      </c>
      <c r="C928" t="str">
        <f t="shared" si="94"/>
        <v>cd</v>
      </c>
      <c r="D928">
        <f t="shared" si="95"/>
        <v>1</v>
      </c>
      <c r="E928" t="str" cm="1">
        <f t="array" ref="E928">_xlfn.IFS(C928="cd",IF(RIGHT(A928,2)=" /","/",IF(D928=1,F927,E927&amp;RIGHT(A928,LEN(A928)-5)&amp;"/")),TRUE,E927)</f>
        <v>/tmcpgtz/tdz/jsqd/</v>
      </c>
      <c r="F928" t="str">
        <f>IF(E928="/","",IF(C928="cd",IF(D928=1,VLOOKUP(F927,$E$1:F927,2,FALSE),E927),F927))</f>
        <v>/tmcpgtz/tdz/</v>
      </c>
      <c r="G928" t="str">
        <f t="shared" si="96"/>
        <v/>
      </c>
      <c r="H928" t="str">
        <f t="shared" si="97"/>
        <v/>
      </c>
      <c r="I928" t="str">
        <f t="shared" si="98"/>
        <v/>
      </c>
    </row>
    <row r="929" spans="1:9" ht="17" x14ac:dyDescent="0.25">
      <c r="A929" s="3" t="s">
        <v>74</v>
      </c>
      <c r="B929">
        <f t="shared" si="93"/>
        <v>1</v>
      </c>
      <c r="C929" t="str">
        <f t="shared" si="94"/>
        <v>cd</v>
      </c>
      <c r="D929">
        <f t="shared" si="95"/>
        <v>0</v>
      </c>
      <c r="E929" t="str" cm="1">
        <f t="array" ref="E929">_xlfn.IFS(C929="cd",IF(RIGHT(A929,2)=" /","/",IF(D929=1,F928,E928&amp;RIGHT(A929,LEN(A929)-5)&amp;"/")),TRUE,E928)</f>
        <v>/tmcpgtz/tdz/jsqd/pfqcbp/</v>
      </c>
      <c r="F929" t="str">
        <f>IF(E929="/","",IF(C929="cd",IF(D929=1,VLOOKUP(F928,$E$1:F928,2,FALSE),E928),F928))</f>
        <v>/tmcpgtz/tdz/jsqd/</v>
      </c>
      <c r="G929" t="str">
        <f t="shared" si="96"/>
        <v/>
      </c>
      <c r="H929" t="str">
        <f t="shared" si="97"/>
        <v/>
      </c>
      <c r="I929" t="str">
        <f t="shared" si="98"/>
        <v/>
      </c>
    </row>
    <row r="930" spans="1:9" ht="17" x14ac:dyDescent="0.25">
      <c r="A930" s="3" t="s">
        <v>3</v>
      </c>
      <c r="B930">
        <f t="shared" si="93"/>
        <v>1</v>
      </c>
      <c r="C930" t="str">
        <f t="shared" si="94"/>
        <v>ls</v>
      </c>
      <c r="D930">
        <f t="shared" si="95"/>
        <v>0</v>
      </c>
      <c r="E930" t="str" cm="1">
        <f t="array" ref="E930">_xlfn.IFS(C930="cd",IF(RIGHT(A930,2)=" /","/",IF(D930=1,F929,E929&amp;RIGHT(A930,LEN(A930)-5)&amp;"/")),TRUE,E929)</f>
        <v>/tmcpgtz/tdz/jsqd/pfqcbp/</v>
      </c>
      <c r="F930" t="str">
        <f>IF(E930="/","",IF(C930="cd",IF(D930=1,VLOOKUP(F929,$E$1:F929,2,FALSE),E929),F929))</f>
        <v>/tmcpgtz/tdz/jsqd/</v>
      </c>
      <c r="G930" t="str">
        <f t="shared" si="96"/>
        <v/>
      </c>
      <c r="H930" t="str">
        <f t="shared" si="97"/>
        <v/>
      </c>
      <c r="I930" t="str">
        <f t="shared" si="98"/>
        <v/>
      </c>
    </row>
    <row r="931" spans="1:9" ht="17" x14ac:dyDescent="0.25">
      <c r="A931" s="3" t="s">
        <v>513</v>
      </c>
      <c r="B931">
        <f t="shared" si="93"/>
        <v>0</v>
      </c>
      <c r="C931" t="str">
        <f t="shared" si="94"/>
        <v/>
      </c>
      <c r="D931">
        <f t="shared" si="95"/>
        <v>0</v>
      </c>
      <c r="E931" t="str" cm="1">
        <f t="array" ref="E931">_xlfn.IFS(C931="cd",IF(RIGHT(A931,2)=" /","/",IF(D931=1,F930,E930&amp;RIGHT(A931,LEN(A931)-5)&amp;"/")),TRUE,E930)</f>
        <v>/tmcpgtz/tdz/jsqd/pfqcbp/</v>
      </c>
      <c r="F931" t="str">
        <f>IF(E931="/","",IF(C931="cd",IF(D931=1,VLOOKUP(F930,$E$1:F930,2,FALSE),E930),F930))</f>
        <v>/tmcpgtz/tdz/jsqd/</v>
      </c>
      <c r="G931" t="str">
        <f t="shared" si="96"/>
        <v/>
      </c>
      <c r="H931" t="str">
        <f t="shared" si="97"/>
        <v>/tmcpgtz/tdz/jsqd/pfqcbp/pfqcbp.nfp</v>
      </c>
      <c r="I931">
        <f t="shared" si="98"/>
        <v>260384</v>
      </c>
    </row>
    <row r="932" spans="1:9" ht="17" x14ac:dyDescent="0.25">
      <c r="A932" s="3" t="s">
        <v>24</v>
      </c>
      <c r="B932">
        <f t="shared" si="93"/>
        <v>1</v>
      </c>
      <c r="C932" t="str">
        <f t="shared" si="94"/>
        <v>cd</v>
      </c>
      <c r="D932">
        <f t="shared" si="95"/>
        <v>1</v>
      </c>
      <c r="E932" t="str" cm="1">
        <f t="array" ref="E932">_xlfn.IFS(C932="cd",IF(RIGHT(A932,2)=" /","/",IF(D932=1,F931,E931&amp;RIGHT(A932,LEN(A932)-5)&amp;"/")),TRUE,E931)</f>
        <v>/tmcpgtz/tdz/jsqd/</v>
      </c>
      <c r="F932" t="str">
        <f>IF(E932="/","",IF(C932="cd",IF(D932=1,VLOOKUP(F931,$E$1:F931,2,FALSE),E931),F931))</f>
        <v>/tmcpgtz/tdz/</v>
      </c>
      <c r="G932" t="str">
        <f t="shared" si="96"/>
        <v/>
      </c>
      <c r="H932" t="str">
        <f t="shared" si="97"/>
        <v/>
      </c>
      <c r="I932" t="str">
        <f t="shared" si="98"/>
        <v/>
      </c>
    </row>
    <row r="933" spans="1:9" ht="17" x14ac:dyDescent="0.25">
      <c r="A933" s="3" t="s">
        <v>24</v>
      </c>
      <c r="B933">
        <f t="shared" si="93"/>
        <v>1</v>
      </c>
      <c r="C933" t="str">
        <f t="shared" si="94"/>
        <v>cd</v>
      </c>
      <c r="D933">
        <f t="shared" si="95"/>
        <v>1</v>
      </c>
      <c r="E933" t="str" cm="1">
        <f t="array" ref="E933">_xlfn.IFS(C933="cd",IF(RIGHT(A933,2)=" /","/",IF(D933=1,F932,E932&amp;RIGHT(A933,LEN(A933)-5)&amp;"/")),TRUE,E932)</f>
        <v>/tmcpgtz/tdz/</v>
      </c>
      <c r="F933" t="str">
        <f>IF(E933="/","",IF(C933="cd",IF(D933=1,VLOOKUP(F932,$E$1:F932,2,FALSE),E932),F932))</f>
        <v>/tmcpgtz/</v>
      </c>
      <c r="G933" t="str">
        <f t="shared" si="96"/>
        <v/>
      </c>
      <c r="H933" t="str">
        <f t="shared" si="97"/>
        <v/>
      </c>
      <c r="I933" t="str">
        <f t="shared" si="98"/>
        <v/>
      </c>
    </row>
    <row r="934" spans="1:9" ht="17" x14ac:dyDescent="0.25">
      <c r="A934" s="3" t="s">
        <v>514</v>
      </c>
      <c r="B934">
        <f t="shared" si="93"/>
        <v>1</v>
      </c>
      <c r="C934" t="str">
        <f t="shared" si="94"/>
        <v>cd</v>
      </c>
      <c r="D934">
        <f t="shared" si="95"/>
        <v>0</v>
      </c>
      <c r="E934" t="str" cm="1">
        <f t="array" ref="E934">_xlfn.IFS(C934="cd",IF(RIGHT(A934,2)=" /","/",IF(D934=1,F933,E933&amp;RIGHT(A934,LEN(A934)-5)&amp;"/")),TRUE,E933)</f>
        <v>/tmcpgtz/tdz/mmgjzmcc/</v>
      </c>
      <c r="F934" t="str">
        <f>IF(E934="/","",IF(C934="cd",IF(D934=1,VLOOKUP(F933,$E$1:F933,2,FALSE),E933),F933))</f>
        <v>/tmcpgtz/tdz/</v>
      </c>
      <c r="G934" t="str">
        <f t="shared" si="96"/>
        <v/>
      </c>
      <c r="H934" t="str">
        <f t="shared" si="97"/>
        <v/>
      </c>
      <c r="I934" t="str">
        <f t="shared" si="98"/>
        <v/>
      </c>
    </row>
    <row r="935" spans="1:9" ht="17" x14ac:dyDescent="0.25">
      <c r="A935" s="3" t="s">
        <v>3</v>
      </c>
      <c r="B935">
        <f t="shared" si="93"/>
        <v>1</v>
      </c>
      <c r="C935" t="str">
        <f t="shared" si="94"/>
        <v>ls</v>
      </c>
      <c r="D935">
        <f t="shared" si="95"/>
        <v>0</v>
      </c>
      <c r="E935" t="str" cm="1">
        <f t="array" ref="E935">_xlfn.IFS(C935="cd",IF(RIGHT(A935,2)=" /","/",IF(D935=1,F934,E934&amp;RIGHT(A935,LEN(A935)-5)&amp;"/")),TRUE,E934)</f>
        <v>/tmcpgtz/tdz/mmgjzmcc/</v>
      </c>
      <c r="F935" t="str">
        <f>IF(E935="/","",IF(C935="cd",IF(D935=1,VLOOKUP(F934,$E$1:F934,2,FALSE),E934),F934))</f>
        <v>/tmcpgtz/tdz/</v>
      </c>
      <c r="G935" t="str">
        <f t="shared" si="96"/>
        <v/>
      </c>
      <c r="H935" t="str">
        <f t="shared" si="97"/>
        <v/>
      </c>
      <c r="I935" t="str">
        <f t="shared" si="98"/>
        <v/>
      </c>
    </row>
    <row r="936" spans="1:9" ht="17" x14ac:dyDescent="0.25">
      <c r="A936" s="3" t="s">
        <v>515</v>
      </c>
      <c r="B936">
        <f t="shared" si="93"/>
        <v>0</v>
      </c>
      <c r="C936" t="str">
        <f t="shared" si="94"/>
        <v/>
      </c>
      <c r="D936">
        <f t="shared" si="95"/>
        <v>0</v>
      </c>
      <c r="E936" t="str" cm="1">
        <f t="array" ref="E936">_xlfn.IFS(C936="cd",IF(RIGHT(A936,2)=" /","/",IF(D936=1,F935,E935&amp;RIGHT(A936,LEN(A936)-5)&amp;"/")),TRUE,E935)</f>
        <v>/tmcpgtz/tdz/mmgjzmcc/</v>
      </c>
      <c r="F936" t="str">
        <f>IF(E936="/","",IF(C936="cd",IF(D936=1,VLOOKUP(F935,$E$1:F935,2,FALSE),E935),F935))</f>
        <v>/tmcpgtz/tdz/</v>
      </c>
      <c r="G936" t="str">
        <f t="shared" si="96"/>
        <v/>
      </c>
      <c r="H936" t="str">
        <f t="shared" si="97"/>
        <v>/tmcpgtz/tdz/mmgjzmcc/wzmrclw.qbq</v>
      </c>
      <c r="I936">
        <f t="shared" si="98"/>
        <v>255325</v>
      </c>
    </row>
    <row r="937" spans="1:9" ht="17" x14ac:dyDescent="0.25">
      <c r="A937" s="3" t="s">
        <v>24</v>
      </c>
      <c r="B937">
        <f t="shared" si="93"/>
        <v>1</v>
      </c>
      <c r="C937" t="str">
        <f t="shared" si="94"/>
        <v>cd</v>
      </c>
      <c r="D937">
        <f t="shared" si="95"/>
        <v>1</v>
      </c>
      <c r="E937" t="str" cm="1">
        <f t="array" ref="E937">_xlfn.IFS(C937="cd",IF(RIGHT(A937,2)=" /","/",IF(D937=1,F936,E936&amp;RIGHT(A937,LEN(A937)-5)&amp;"/")),TRUE,E936)</f>
        <v>/tmcpgtz/tdz/</v>
      </c>
      <c r="F937" t="str">
        <f>IF(E937="/","",IF(C937="cd",IF(D937=1,VLOOKUP(F936,$E$1:F936,2,FALSE),E936),F936))</f>
        <v>/tmcpgtz/</v>
      </c>
      <c r="G937" t="str">
        <f t="shared" si="96"/>
        <v/>
      </c>
      <c r="H937" t="str">
        <f t="shared" si="97"/>
        <v/>
      </c>
      <c r="I937" t="str">
        <f t="shared" si="98"/>
        <v/>
      </c>
    </row>
    <row r="938" spans="1:9" ht="17" x14ac:dyDescent="0.25">
      <c r="A938" s="3" t="s">
        <v>97</v>
      </c>
      <c r="B938">
        <f t="shared" si="93"/>
        <v>1</v>
      </c>
      <c r="C938" t="str">
        <f t="shared" si="94"/>
        <v>cd</v>
      </c>
      <c r="D938">
        <f t="shared" si="95"/>
        <v>0</v>
      </c>
      <c r="E938" t="str" cm="1">
        <f t="array" ref="E938">_xlfn.IFS(C938="cd",IF(RIGHT(A938,2)=" /","/",IF(D938=1,F937,E937&amp;RIGHT(A938,LEN(A938)-5)&amp;"/")),TRUE,E937)</f>
        <v>/tmcpgtz/tdz/nlfv/</v>
      </c>
      <c r="F938" t="str">
        <f>IF(E938="/","",IF(C938="cd",IF(D938=1,VLOOKUP(F937,$E$1:F937,2,FALSE),E937),F937))</f>
        <v>/tmcpgtz/tdz/</v>
      </c>
      <c r="G938" t="str">
        <f t="shared" si="96"/>
        <v/>
      </c>
      <c r="H938" t="str">
        <f t="shared" si="97"/>
        <v/>
      </c>
      <c r="I938" t="str">
        <f t="shared" si="98"/>
        <v/>
      </c>
    </row>
    <row r="939" spans="1:9" ht="17" x14ac:dyDescent="0.25">
      <c r="A939" s="3" t="s">
        <v>3</v>
      </c>
      <c r="B939">
        <f t="shared" si="93"/>
        <v>1</v>
      </c>
      <c r="C939" t="str">
        <f t="shared" si="94"/>
        <v>ls</v>
      </c>
      <c r="D939">
        <f t="shared" si="95"/>
        <v>0</v>
      </c>
      <c r="E939" t="str" cm="1">
        <f t="array" ref="E939">_xlfn.IFS(C939="cd",IF(RIGHT(A939,2)=" /","/",IF(D939=1,F938,E938&amp;RIGHT(A939,LEN(A939)-5)&amp;"/")),TRUE,E938)</f>
        <v>/tmcpgtz/tdz/nlfv/</v>
      </c>
      <c r="F939" t="str">
        <f>IF(E939="/","",IF(C939="cd",IF(D939=1,VLOOKUP(F938,$E$1:F938,2,FALSE),E938),F938))</f>
        <v>/tmcpgtz/tdz/</v>
      </c>
      <c r="G939" t="str">
        <f t="shared" si="96"/>
        <v/>
      </c>
      <c r="H939" t="str">
        <f t="shared" si="97"/>
        <v/>
      </c>
      <c r="I939" t="str">
        <f t="shared" si="98"/>
        <v/>
      </c>
    </row>
    <row r="940" spans="1:9" ht="17" x14ac:dyDescent="0.25">
      <c r="A940" s="3" t="s">
        <v>516</v>
      </c>
      <c r="B940">
        <f t="shared" si="93"/>
        <v>0</v>
      </c>
      <c r="C940" t="str">
        <f t="shared" si="94"/>
        <v/>
      </c>
      <c r="D940">
        <f t="shared" si="95"/>
        <v>0</v>
      </c>
      <c r="E940" t="str" cm="1">
        <f t="array" ref="E940">_xlfn.IFS(C940="cd",IF(RIGHT(A940,2)=" /","/",IF(D940=1,F939,E939&amp;RIGHT(A940,LEN(A940)-5)&amp;"/")),TRUE,E939)</f>
        <v>/tmcpgtz/tdz/nlfv/</v>
      </c>
      <c r="F940" t="str">
        <f>IF(E940="/","",IF(C940="cd",IF(D940=1,VLOOKUP(F939,$E$1:F939,2,FALSE),E939),F939))</f>
        <v>/tmcpgtz/tdz/</v>
      </c>
      <c r="G940" t="str">
        <f t="shared" si="96"/>
        <v>/tmcpgtz/tdz/nlfv/cfdj</v>
      </c>
      <c r="H940" t="str">
        <f t="shared" si="97"/>
        <v/>
      </c>
      <c r="I940" t="str">
        <f t="shared" si="98"/>
        <v/>
      </c>
    </row>
    <row r="941" spans="1:9" ht="17" x14ac:dyDescent="0.25">
      <c r="A941" s="3" t="s">
        <v>517</v>
      </c>
      <c r="B941">
        <f t="shared" si="93"/>
        <v>0</v>
      </c>
      <c r="C941" t="str">
        <f t="shared" si="94"/>
        <v/>
      </c>
      <c r="D941">
        <f t="shared" si="95"/>
        <v>0</v>
      </c>
      <c r="E941" t="str" cm="1">
        <f t="array" ref="E941">_xlfn.IFS(C941="cd",IF(RIGHT(A941,2)=" /","/",IF(D941=1,F940,E940&amp;RIGHT(A941,LEN(A941)-5)&amp;"/")),TRUE,E940)</f>
        <v>/tmcpgtz/tdz/nlfv/</v>
      </c>
      <c r="F941" t="str">
        <f>IF(E941="/","",IF(C941="cd",IF(D941=1,VLOOKUP(F940,$E$1:F940,2,FALSE),E940),F940))</f>
        <v>/tmcpgtz/tdz/</v>
      </c>
      <c r="G941" t="str">
        <f t="shared" si="96"/>
        <v/>
      </c>
      <c r="H941" t="str">
        <f t="shared" si="97"/>
        <v>/tmcpgtz/tdz/nlfv/nlr</v>
      </c>
      <c r="I941">
        <f t="shared" si="98"/>
        <v>275703</v>
      </c>
    </row>
    <row r="942" spans="1:9" ht="17" x14ac:dyDescent="0.25">
      <c r="A942" s="3" t="s">
        <v>518</v>
      </c>
      <c r="B942">
        <f t="shared" si="93"/>
        <v>0</v>
      </c>
      <c r="C942" t="str">
        <f t="shared" si="94"/>
        <v/>
      </c>
      <c r="D942">
        <f t="shared" si="95"/>
        <v>0</v>
      </c>
      <c r="E942" t="str" cm="1">
        <f t="array" ref="E942">_xlfn.IFS(C942="cd",IF(RIGHT(A942,2)=" /","/",IF(D942=1,F941,E941&amp;RIGHT(A942,LEN(A942)-5)&amp;"/")),TRUE,E941)</f>
        <v>/tmcpgtz/tdz/nlfv/</v>
      </c>
      <c r="F942" t="str">
        <f>IF(E942="/","",IF(C942="cd",IF(D942=1,VLOOKUP(F941,$E$1:F941,2,FALSE),E941),F941))</f>
        <v>/tmcpgtz/tdz/</v>
      </c>
      <c r="G942" t="str">
        <f t="shared" si="96"/>
        <v>/tmcpgtz/tdz/nlfv/wlzd</v>
      </c>
      <c r="H942" t="str">
        <f t="shared" si="97"/>
        <v/>
      </c>
      <c r="I942" t="str">
        <f t="shared" si="98"/>
        <v/>
      </c>
    </row>
    <row r="943" spans="1:9" ht="17" x14ac:dyDescent="0.25">
      <c r="A943" s="3" t="s">
        <v>519</v>
      </c>
      <c r="B943">
        <f t="shared" si="93"/>
        <v>1</v>
      </c>
      <c r="C943" t="str">
        <f t="shared" si="94"/>
        <v>cd</v>
      </c>
      <c r="D943">
        <f t="shared" si="95"/>
        <v>0</v>
      </c>
      <c r="E943" t="str" cm="1">
        <f t="array" ref="E943">_xlfn.IFS(C943="cd",IF(RIGHT(A943,2)=" /","/",IF(D943=1,F942,E942&amp;RIGHT(A943,LEN(A943)-5)&amp;"/")),TRUE,E942)</f>
        <v>/tmcpgtz/tdz/nlfv/cfdj/</v>
      </c>
      <c r="F943" t="str">
        <f>IF(E943="/","",IF(C943="cd",IF(D943=1,VLOOKUP(F942,$E$1:F942,2,FALSE),E942),F942))</f>
        <v>/tmcpgtz/tdz/nlfv/</v>
      </c>
      <c r="G943" t="str">
        <f t="shared" si="96"/>
        <v/>
      </c>
      <c r="H943" t="str">
        <f t="shared" si="97"/>
        <v/>
      </c>
      <c r="I943" t="str">
        <f t="shared" si="98"/>
        <v/>
      </c>
    </row>
    <row r="944" spans="1:9" ht="17" x14ac:dyDescent="0.25">
      <c r="A944" s="3" t="s">
        <v>3</v>
      </c>
      <c r="B944">
        <f t="shared" si="93"/>
        <v>1</v>
      </c>
      <c r="C944" t="str">
        <f t="shared" si="94"/>
        <v>ls</v>
      </c>
      <c r="D944">
        <f t="shared" si="95"/>
        <v>0</v>
      </c>
      <c r="E944" t="str" cm="1">
        <f t="array" ref="E944">_xlfn.IFS(C944="cd",IF(RIGHT(A944,2)=" /","/",IF(D944=1,F943,E943&amp;RIGHT(A944,LEN(A944)-5)&amp;"/")),TRUE,E943)</f>
        <v>/tmcpgtz/tdz/nlfv/cfdj/</v>
      </c>
      <c r="F944" t="str">
        <f>IF(E944="/","",IF(C944="cd",IF(D944=1,VLOOKUP(F943,$E$1:F943,2,FALSE),E943),F943))</f>
        <v>/tmcpgtz/tdz/nlfv/</v>
      </c>
      <c r="G944" t="str">
        <f t="shared" si="96"/>
        <v/>
      </c>
      <c r="H944" t="str">
        <f t="shared" si="97"/>
        <v/>
      </c>
      <c r="I944" t="str">
        <f t="shared" si="98"/>
        <v/>
      </c>
    </row>
    <row r="945" spans="1:9" ht="17" x14ac:dyDescent="0.25">
      <c r="A945" s="3" t="s">
        <v>520</v>
      </c>
      <c r="B945">
        <f t="shared" si="93"/>
        <v>0</v>
      </c>
      <c r="C945" t="str">
        <f t="shared" si="94"/>
        <v/>
      </c>
      <c r="D945">
        <f t="shared" si="95"/>
        <v>0</v>
      </c>
      <c r="E945" t="str" cm="1">
        <f t="array" ref="E945">_xlfn.IFS(C945="cd",IF(RIGHT(A945,2)=" /","/",IF(D945=1,F944,E944&amp;RIGHT(A945,LEN(A945)-5)&amp;"/")),TRUE,E944)</f>
        <v>/tmcpgtz/tdz/nlfv/cfdj/</v>
      </c>
      <c r="F945" t="str">
        <f>IF(E945="/","",IF(C945="cd",IF(D945=1,VLOOKUP(F944,$E$1:F944,2,FALSE),E944),F944))</f>
        <v>/tmcpgtz/tdz/nlfv/</v>
      </c>
      <c r="G945" t="str">
        <f t="shared" si="96"/>
        <v/>
      </c>
      <c r="H945" t="str">
        <f t="shared" si="97"/>
        <v>/tmcpgtz/tdz/nlfv/cfdj/wfp.lgp</v>
      </c>
      <c r="I945">
        <f t="shared" si="98"/>
        <v>244185</v>
      </c>
    </row>
    <row r="946" spans="1:9" ht="17" x14ac:dyDescent="0.25">
      <c r="A946" s="3" t="s">
        <v>24</v>
      </c>
      <c r="B946">
        <f t="shared" si="93"/>
        <v>1</v>
      </c>
      <c r="C946" t="str">
        <f t="shared" si="94"/>
        <v>cd</v>
      </c>
      <c r="D946">
        <f t="shared" si="95"/>
        <v>1</v>
      </c>
      <c r="E946" t="str" cm="1">
        <f t="array" ref="E946">_xlfn.IFS(C946="cd",IF(RIGHT(A946,2)=" /","/",IF(D946=1,F945,E945&amp;RIGHT(A946,LEN(A946)-5)&amp;"/")),TRUE,E945)</f>
        <v>/tmcpgtz/tdz/nlfv/</v>
      </c>
      <c r="F946" t="str">
        <f>IF(E946="/","",IF(C946="cd",IF(D946=1,VLOOKUP(F945,$E$1:F945,2,FALSE),E945),F945))</f>
        <v>/tmcpgtz/tdz/</v>
      </c>
      <c r="G946" t="str">
        <f t="shared" si="96"/>
        <v/>
      </c>
      <c r="H946" t="str">
        <f t="shared" si="97"/>
        <v/>
      </c>
      <c r="I946" t="str">
        <f t="shared" si="98"/>
        <v/>
      </c>
    </row>
    <row r="947" spans="1:9" ht="17" x14ac:dyDescent="0.25">
      <c r="A947" s="3" t="s">
        <v>521</v>
      </c>
      <c r="B947">
        <f t="shared" si="93"/>
        <v>1</v>
      </c>
      <c r="C947" t="str">
        <f t="shared" si="94"/>
        <v>cd</v>
      </c>
      <c r="D947">
        <f t="shared" si="95"/>
        <v>0</v>
      </c>
      <c r="E947" t="str" cm="1">
        <f t="array" ref="E947">_xlfn.IFS(C947="cd",IF(RIGHT(A947,2)=" /","/",IF(D947=1,F946,E946&amp;RIGHT(A947,LEN(A947)-5)&amp;"/")),TRUE,E946)</f>
        <v>/tmcpgtz/tdz/nlfv/wlzd/</v>
      </c>
      <c r="F947" t="str">
        <f>IF(E947="/","",IF(C947="cd",IF(D947=1,VLOOKUP(F946,$E$1:F946,2,FALSE),E946),F946))</f>
        <v>/tmcpgtz/tdz/nlfv/</v>
      </c>
      <c r="G947" t="str">
        <f t="shared" si="96"/>
        <v/>
      </c>
      <c r="H947" t="str">
        <f t="shared" si="97"/>
        <v/>
      </c>
      <c r="I947" t="str">
        <f t="shared" si="98"/>
        <v/>
      </c>
    </row>
    <row r="948" spans="1:9" ht="17" x14ac:dyDescent="0.25">
      <c r="A948" s="3" t="s">
        <v>3</v>
      </c>
      <c r="B948">
        <f t="shared" si="93"/>
        <v>1</v>
      </c>
      <c r="C948" t="str">
        <f t="shared" si="94"/>
        <v>ls</v>
      </c>
      <c r="D948">
        <f t="shared" si="95"/>
        <v>0</v>
      </c>
      <c r="E948" t="str" cm="1">
        <f t="array" ref="E948">_xlfn.IFS(C948="cd",IF(RIGHT(A948,2)=" /","/",IF(D948=1,F947,E947&amp;RIGHT(A948,LEN(A948)-5)&amp;"/")),TRUE,E947)</f>
        <v>/tmcpgtz/tdz/nlfv/wlzd/</v>
      </c>
      <c r="F948" t="str">
        <f>IF(E948="/","",IF(C948="cd",IF(D948=1,VLOOKUP(F947,$E$1:F947,2,FALSE),E947),F947))</f>
        <v>/tmcpgtz/tdz/nlfv/</v>
      </c>
      <c r="G948" t="str">
        <f t="shared" si="96"/>
        <v/>
      </c>
      <c r="H948" t="str">
        <f t="shared" si="97"/>
        <v/>
      </c>
      <c r="I948" t="str">
        <f t="shared" si="98"/>
        <v/>
      </c>
    </row>
    <row r="949" spans="1:9" ht="17" x14ac:dyDescent="0.25">
      <c r="A949" s="3" t="s">
        <v>522</v>
      </c>
      <c r="B949">
        <f t="shared" si="93"/>
        <v>0</v>
      </c>
      <c r="C949" t="str">
        <f t="shared" si="94"/>
        <v/>
      </c>
      <c r="D949">
        <f t="shared" si="95"/>
        <v>0</v>
      </c>
      <c r="E949" t="str" cm="1">
        <f t="array" ref="E949">_xlfn.IFS(C949="cd",IF(RIGHT(A949,2)=" /","/",IF(D949=1,F948,E948&amp;RIGHT(A949,LEN(A949)-5)&amp;"/")),TRUE,E948)</f>
        <v>/tmcpgtz/tdz/nlfv/wlzd/</v>
      </c>
      <c r="F949" t="str">
        <f>IF(E949="/","",IF(C949="cd",IF(D949=1,VLOOKUP(F948,$E$1:F948,2,FALSE),E948),F948))</f>
        <v>/tmcpgtz/tdz/nlfv/</v>
      </c>
      <c r="G949" t="str">
        <f t="shared" si="96"/>
        <v>/tmcpgtz/tdz/nlfv/wlzd/vtpjz</v>
      </c>
      <c r="H949" t="str">
        <f t="shared" si="97"/>
        <v/>
      </c>
      <c r="I949" t="str">
        <f t="shared" si="98"/>
        <v/>
      </c>
    </row>
    <row r="950" spans="1:9" ht="17" x14ac:dyDescent="0.25">
      <c r="A950" s="3" t="s">
        <v>523</v>
      </c>
      <c r="B950">
        <f t="shared" si="93"/>
        <v>1</v>
      </c>
      <c r="C950" t="str">
        <f t="shared" si="94"/>
        <v>cd</v>
      </c>
      <c r="D950">
        <f t="shared" si="95"/>
        <v>0</v>
      </c>
      <c r="E950" t="str" cm="1">
        <f t="array" ref="E950">_xlfn.IFS(C950="cd",IF(RIGHT(A950,2)=" /","/",IF(D950=1,F949,E949&amp;RIGHT(A950,LEN(A950)-5)&amp;"/")),TRUE,E949)</f>
        <v>/tmcpgtz/tdz/nlfv/wlzd/vtpjz/</v>
      </c>
      <c r="F950" t="str">
        <f>IF(E950="/","",IF(C950="cd",IF(D950=1,VLOOKUP(F949,$E$1:F949,2,FALSE),E949),F949))</f>
        <v>/tmcpgtz/tdz/nlfv/wlzd/</v>
      </c>
      <c r="G950" t="str">
        <f t="shared" si="96"/>
        <v/>
      </c>
      <c r="H950" t="str">
        <f t="shared" si="97"/>
        <v/>
      </c>
      <c r="I950" t="str">
        <f t="shared" si="98"/>
        <v/>
      </c>
    </row>
    <row r="951" spans="1:9" ht="17" x14ac:dyDescent="0.25">
      <c r="A951" s="3" t="s">
        <v>3</v>
      </c>
      <c r="B951">
        <f t="shared" si="93"/>
        <v>1</v>
      </c>
      <c r="C951" t="str">
        <f t="shared" si="94"/>
        <v>ls</v>
      </c>
      <c r="D951">
        <f t="shared" si="95"/>
        <v>0</v>
      </c>
      <c r="E951" t="str" cm="1">
        <f t="array" ref="E951">_xlfn.IFS(C951="cd",IF(RIGHT(A951,2)=" /","/",IF(D951=1,F950,E950&amp;RIGHT(A951,LEN(A951)-5)&amp;"/")),TRUE,E950)</f>
        <v>/tmcpgtz/tdz/nlfv/wlzd/vtpjz/</v>
      </c>
      <c r="F951" t="str">
        <f>IF(E951="/","",IF(C951="cd",IF(D951=1,VLOOKUP(F950,$E$1:F950,2,FALSE),E950),F950))</f>
        <v>/tmcpgtz/tdz/nlfv/wlzd/</v>
      </c>
      <c r="G951" t="str">
        <f t="shared" si="96"/>
        <v/>
      </c>
      <c r="H951" t="str">
        <f t="shared" si="97"/>
        <v/>
      </c>
      <c r="I951" t="str">
        <f t="shared" si="98"/>
        <v/>
      </c>
    </row>
    <row r="952" spans="1:9" ht="17" x14ac:dyDescent="0.25">
      <c r="A952" s="3" t="s">
        <v>524</v>
      </c>
      <c r="B952">
        <f t="shared" si="93"/>
        <v>0</v>
      </c>
      <c r="C952" t="str">
        <f t="shared" si="94"/>
        <v/>
      </c>
      <c r="D952">
        <f t="shared" si="95"/>
        <v>0</v>
      </c>
      <c r="E952" t="str" cm="1">
        <f t="array" ref="E952">_xlfn.IFS(C952="cd",IF(RIGHT(A952,2)=" /","/",IF(D952=1,F951,E951&amp;RIGHT(A952,LEN(A952)-5)&amp;"/")),TRUE,E951)</f>
        <v>/tmcpgtz/tdz/nlfv/wlzd/vtpjz/</v>
      </c>
      <c r="F952" t="str">
        <f>IF(E952="/","",IF(C952="cd",IF(D952=1,VLOOKUP(F951,$E$1:F951,2,FALSE),E951),F951))</f>
        <v>/tmcpgtz/tdz/nlfv/wlzd/</v>
      </c>
      <c r="G952" t="str">
        <f t="shared" si="96"/>
        <v/>
      </c>
      <c r="H952" t="str">
        <f t="shared" si="97"/>
        <v>/tmcpgtz/tdz/nlfv/wlzd/vtpjz/wfp.lgp</v>
      </c>
      <c r="I952">
        <f t="shared" si="98"/>
        <v>140890</v>
      </c>
    </row>
    <row r="953" spans="1:9" ht="17" x14ac:dyDescent="0.25">
      <c r="A953" s="3" t="s">
        <v>24</v>
      </c>
      <c r="B953">
        <f t="shared" si="93"/>
        <v>1</v>
      </c>
      <c r="C953" t="str">
        <f t="shared" si="94"/>
        <v>cd</v>
      </c>
      <c r="D953">
        <f t="shared" si="95"/>
        <v>1</v>
      </c>
      <c r="E953" t="str" cm="1">
        <f t="array" ref="E953">_xlfn.IFS(C953="cd",IF(RIGHT(A953,2)=" /","/",IF(D953=1,F952,E952&amp;RIGHT(A953,LEN(A953)-5)&amp;"/")),TRUE,E952)</f>
        <v>/tmcpgtz/tdz/nlfv/wlzd/</v>
      </c>
      <c r="F953" t="str">
        <f>IF(E953="/","",IF(C953="cd",IF(D953=1,VLOOKUP(F952,$E$1:F952,2,FALSE),E952),F952))</f>
        <v>/tmcpgtz/tdz/nlfv/</v>
      </c>
      <c r="G953" t="str">
        <f t="shared" si="96"/>
        <v/>
      </c>
      <c r="H953" t="str">
        <f t="shared" si="97"/>
        <v/>
      </c>
      <c r="I953" t="str">
        <f t="shared" si="98"/>
        <v/>
      </c>
    </row>
    <row r="954" spans="1:9" ht="17" x14ac:dyDescent="0.25">
      <c r="A954" s="3" t="s">
        <v>24</v>
      </c>
      <c r="B954">
        <f t="shared" si="93"/>
        <v>1</v>
      </c>
      <c r="C954" t="str">
        <f t="shared" si="94"/>
        <v>cd</v>
      </c>
      <c r="D954">
        <f t="shared" si="95"/>
        <v>1</v>
      </c>
      <c r="E954" t="str" cm="1">
        <f t="array" ref="E954">_xlfn.IFS(C954="cd",IF(RIGHT(A954,2)=" /","/",IF(D954=1,F953,E953&amp;RIGHT(A954,LEN(A954)-5)&amp;"/")),TRUE,E953)</f>
        <v>/tmcpgtz/tdz/nlfv/</v>
      </c>
      <c r="F954" t="str">
        <f>IF(E954="/","",IF(C954="cd",IF(D954=1,VLOOKUP(F953,$E$1:F953,2,FALSE),E953),F953))</f>
        <v>/tmcpgtz/tdz/</v>
      </c>
      <c r="G954" t="str">
        <f t="shared" si="96"/>
        <v/>
      </c>
      <c r="H954" t="str">
        <f t="shared" si="97"/>
        <v/>
      </c>
      <c r="I954" t="str">
        <f t="shared" si="98"/>
        <v/>
      </c>
    </row>
    <row r="955" spans="1:9" ht="17" x14ac:dyDescent="0.25">
      <c r="A955" s="3" t="s">
        <v>24</v>
      </c>
      <c r="B955">
        <f t="shared" si="93"/>
        <v>1</v>
      </c>
      <c r="C955" t="str">
        <f t="shared" si="94"/>
        <v>cd</v>
      </c>
      <c r="D955">
        <f t="shared" si="95"/>
        <v>1</v>
      </c>
      <c r="E955" t="str" cm="1">
        <f t="array" ref="E955">_xlfn.IFS(C955="cd",IF(RIGHT(A955,2)=" /","/",IF(D955=1,F954,E954&amp;RIGHT(A955,LEN(A955)-5)&amp;"/")),TRUE,E954)</f>
        <v>/tmcpgtz/tdz/</v>
      </c>
      <c r="F955" t="str">
        <f>IF(E955="/","",IF(C955="cd",IF(D955=1,VLOOKUP(F954,$E$1:F954,2,FALSE),E954),F954))</f>
        <v>/tmcpgtz/</v>
      </c>
      <c r="G955" t="str">
        <f t="shared" si="96"/>
        <v/>
      </c>
      <c r="H955" t="str">
        <f t="shared" si="97"/>
        <v/>
      </c>
      <c r="I955" t="str">
        <f t="shared" si="98"/>
        <v/>
      </c>
    </row>
    <row r="956" spans="1:9" ht="17" x14ac:dyDescent="0.25">
      <c r="A956" s="3" t="s">
        <v>525</v>
      </c>
      <c r="B956">
        <f t="shared" si="93"/>
        <v>1</v>
      </c>
      <c r="C956" t="str">
        <f t="shared" si="94"/>
        <v>cd</v>
      </c>
      <c r="D956">
        <f t="shared" si="95"/>
        <v>0</v>
      </c>
      <c r="E956" t="str" cm="1">
        <f t="array" ref="E956">_xlfn.IFS(C956="cd",IF(RIGHT(A956,2)=" /","/",IF(D956=1,F955,E955&amp;RIGHT(A956,LEN(A956)-5)&amp;"/")),TRUE,E955)</f>
        <v>/tmcpgtz/tdz/vpwmlq/</v>
      </c>
      <c r="F956" t="str">
        <f>IF(E956="/","",IF(C956="cd",IF(D956=1,VLOOKUP(F955,$E$1:F955,2,FALSE),E955),F955))</f>
        <v>/tmcpgtz/tdz/</v>
      </c>
      <c r="G956" t="str">
        <f t="shared" si="96"/>
        <v/>
      </c>
      <c r="H956" t="str">
        <f t="shared" si="97"/>
        <v/>
      </c>
      <c r="I956" t="str">
        <f t="shared" si="98"/>
        <v/>
      </c>
    </row>
    <row r="957" spans="1:9" ht="17" x14ac:dyDescent="0.25">
      <c r="A957" s="3" t="s">
        <v>3</v>
      </c>
      <c r="B957">
        <f t="shared" si="93"/>
        <v>1</v>
      </c>
      <c r="C957" t="str">
        <f t="shared" si="94"/>
        <v>ls</v>
      </c>
      <c r="D957">
        <f t="shared" si="95"/>
        <v>0</v>
      </c>
      <c r="E957" t="str" cm="1">
        <f t="array" ref="E957">_xlfn.IFS(C957="cd",IF(RIGHT(A957,2)=" /","/",IF(D957=1,F956,E956&amp;RIGHT(A957,LEN(A957)-5)&amp;"/")),TRUE,E956)</f>
        <v>/tmcpgtz/tdz/vpwmlq/</v>
      </c>
      <c r="F957" t="str">
        <f>IF(E957="/","",IF(C957="cd",IF(D957=1,VLOOKUP(F956,$E$1:F956,2,FALSE),E956),F956))</f>
        <v>/tmcpgtz/tdz/</v>
      </c>
      <c r="G957" t="str">
        <f t="shared" si="96"/>
        <v/>
      </c>
      <c r="H957" t="str">
        <f t="shared" si="97"/>
        <v/>
      </c>
      <c r="I957" t="str">
        <f t="shared" si="98"/>
        <v/>
      </c>
    </row>
    <row r="958" spans="1:9" ht="17" x14ac:dyDescent="0.25">
      <c r="A958" s="3" t="s">
        <v>526</v>
      </c>
      <c r="B958">
        <f t="shared" si="93"/>
        <v>0</v>
      </c>
      <c r="C958" t="str">
        <f t="shared" si="94"/>
        <v/>
      </c>
      <c r="D958">
        <f t="shared" si="95"/>
        <v>0</v>
      </c>
      <c r="E958" t="str" cm="1">
        <f t="array" ref="E958">_xlfn.IFS(C958="cd",IF(RIGHT(A958,2)=" /","/",IF(D958=1,F957,E957&amp;RIGHT(A958,LEN(A958)-5)&amp;"/")),TRUE,E957)</f>
        <v>/tmcpgtz/tdz/vpwmlq/</v>
      </c>
      <c r="F958" t="str">
        <f>IF(E958="/","",IF(C958="cd",IF(D958=1,VLOOKUP(F957,$E$1:F957,2,FALSE),E957),F957))</f>
        <v>/tmcpgtz/tdz/</v>
      </c>
      <c r="G958" t="str">
        <f t="shared" si="96"/>
        <v>/tmcpgtz/tdz/vpwmlq/bmtrdpdl</v>
      </c>
      <c r="H958" t="str">
        <f t="shared" si="97"/>
        <v/>
      </c>
      <c r="I958" t="str">
        <f t="shared" si="98"/>
        <v/>
      </c>
    </row>
    <row r="959" spans="1:9" ht="17" x14ac:dyDescent="0.25">
      <c r="A959" s="3" t="s">
        <v>527</v>
      </c>
      <c r="B959">
        <f t="shared" si="93"/>
        <v>0</v>
      </c>
      <c r="C959" t="str">
        <f t="shared" si="94"/>
        <v/>
      </c>
      <c r="D959">
        <f t="shared" si="95"/>
        <v>0</v>
      </c>
      <c r="E959" t="str" cm="1">
        <f t="array" ref="E959">_xlfn.IFS(C959="cd",IF(RIGHT(A959,2)=" /","/",IF(D959=1,F958,E958&amp;RIGHT(A959,LEN(A959)-5)&amp;"/")),TRUE,E958)</f>
        <v>/tmcpgtz/tdz/vpwmlq/</v>
      </c>
      <c r="F959" t="str">
        <f>IF(E959="/","",IF(C959="cd",IF(D959=1,VLOOKUP(F958,$E$1:F958,2,FALSE),E958),F958))</f>
        <v>/tmcpgtz/tdz/</v>
      </c>
      <c r="G959" t="str">
        <f t="shared" si="96"/>
        <v>/tmcpgtz/tdz/vpwmlq/cqvdppcg</v>
      </c>
      <c r="H959" t="str">
        <f t="shared" si="97"/>
        <v/>
      </c>
      <c r="I959" t="str">
        <f t="shared" si="98"/>
        <v/>
      </c>
    </row>
    <row r="960" spans="1:9" ht="17" x14ac:dyDescent="0.25">
      <c r="A960" s="3" t="s">
        <v>528</v>
      </c>
      <c r="B960">
        <f t="shared" si="93"/>
        <v>0</v>
      </c>
      <c r="C960" t="str">
        <f t="shared" si="94"/>
        <v/>
      </c>
      <c r="D960">
        <f t="shared" si="95"/>
        <v>0</v>
      </c>
      <c r="E960" t="str" cm="1">
        <f t="array" ref="E960">_xlfn.IFS(C960="cd",IF(RIGHT(A960,2)=" /","/",IF(D960=1,F959,E959&amp;RIGHT(A960,LEN(A960)-5)&amp;"/")),TRUE,E959)</f>
        <v>/tmcpgtz/tdz/vpwmlq/</v>
      </c>
      <c r="F960" t="str">
        <f>IF(E960="/","",IF(C960="cd",IF(D960=1,VLOOKUP(F959,$E$1:F959,2,FALSE),E959),F959))</f>
        <v>/tmcpgtz/tdz/</v>
      </c>
      <c r="G960" t="str">
        <f t="shared" si="96"/>
        <v/>
      </c>
      <c r="H960" t="str">
        <f t="shared" si="97"/>
        <v>/tmcpgtz/tdz/vpwmlq/fct.pnc</v>
      </c>
      <c r="I960">
        <f t="shared" si="98"/>
        <v>212696</v>
      </c>
    </row>
    <row r="961" spans="1:9" ht="17" x14ac:dyDescent="0.25">
      <c r="A961" s="3" t="s">
        <v>529</v>
      </c>
      <c r="B961">
        <f t="shared" si="93"/>
        <v>0</v>
      </c>
      <c r="C961" t="str">
        <f t="shared" si="94"/>
        <v/>
      </c>
      <c r="D961">
        <f t="shared" si="95"/>
        <v>0</v>
      </c>
      <c r="E961" t="str" cm="1">
        <f t="array" ref="E961">_xlfn.IFS(C961="cd",IF(RIGHT(A961,2)=" /","/",IF(D961=1,F960,E960&amp;RIGHT(A961,LEN(A961)-5)&amp;"/")),TRUE,E960)</f>
        <v>/tmcpgtz/tdz/vpwmlq/</v>
      </c>
      <c r="F961" t="str">
        <f>IF(E961="/","",IF(C961="cd",IF(D961=1,VLOOKUP(F960,$E$1:F960,2,FALSE),E960),F960))</f>
        <v>/tmcpgtz/tdz/</v>
      </c>
      <c r="G961" t="str">
        <f t="shared" si="96"/>
        <v/>
      </c>
      <c r="H961" t="str">
        <f t="shared" si="97"/>
        <v>/tmcpgtz/tdz/vpwmlq/fzvsv.hsr</v>
      </c>
      <c r="I961">
        <f t="shared" si="98"/>
        <v>32622</v>
      </c>
    </row>
    <row r="962" spans="1:9" ht="17" x14ac:dyDescent="0.25">
      <c r="A962" s="3" t="s">
        <v>530</v>
      </c>
      <c r="B962">
        <f t="shared" si="93"/>
        <v>0</v>
      </c>
      <c r="C962" t="str">
        <f t="shared" si="94"/>
        <v/>
      </c>
      <c r="D962">
        <f t="shared" si="95"/>
        <v>0</v>
      </c>
      <c r="E962" t="str" cm="1">
        <f t="array" ref="E962">_xlfn.IFS(C962="cd",IF(RIGHT(A962,2)=" /","/",IF(D962=1,F961,E961&amp;RIGHT(A962,LEN(A962)-5)&amp;"/")),TRUE,E961)</f>
        <v>/tmcpgtz/tdz/vpwmlq/</v>
      </c>
      <c r="F962" t="str">
        <f>IF(E962="/","",IF(C962="cd",IF(D962=1,VLOOKUP(F961,$E$1:F961,2,FALSE),E961),F961))</f>
        <v>/tmcpgtz/tdz/</v>
      </c>
      <c r="G962" t="str">
        <f t="shared" si="96"/>
        <v/>
      </c>
      <c r="H962" t="str">
        <f t="shared" si="97"/>
        <v>/tmcpgtz/tdz/vpwmlq/hwmmr</v>
      </c>
      <c r="I962">
        <f t="shared" si="98"/>
        <v>26043</v>
      </c>
    </row>
    <row r="963" spans="1:9" ht="17" x14ac:dyDescent="0.25">
      <c r="A963" s="3" t="s">
        <v>531</v>
      </c>
      <c r="B963">
        <f t="shared" ref="B963:B1026" si="99">IF(LEFT(A963,1)="$",1,0)</f>
        <v>0</v>
      </c>
      <c r="C963" t="str">
        <f t="shared" ref="C963:C1026" si="100">IF(B963=1,RIGHT(LEFT(A963,4),2),"")</f>
        <v/>
      </c>
      <c r="D963">
        <f t="shared" ref="D963:D1026" si="101">IF(C963="cd",IF(RIGHT(A963,3)=" ..",1,0),0)</f>
        <v>0</v>
      </c>
      <c r="E963" t="str" cm="1">
        <f t="array" ref="E963">_xlfn.IFS(C963="cd",IF(RIGHT(A963,2)=" /","/",IF(D963=1,F962,E962&amp;RIGHT(A963,LEN(A963)-5)&amp;"/")),TRUE,E962)</f>
        <v>/tmcpgtz/tdz/vpwmlq/</v>
      </c>
      <c r="F963" t="str">
        <f>IF(E963="/","",IF(C963="cd",IF(D963=1,VLOOKUP(F962,$E$1:F962,2,FALSE),E962),F962))</f>
        <v>/tmcpgtz/tdz/</v>
      </c>
      <c r="G963" t="str">
        <f t="shared" ref="G963:G1026" si="102">IF(LEFT(A963,3)="dir",E963&amp;RIGHT(A963,LEN(A963)-4),"")</f>
        <v/>
      </c>
      <c r="H963" t="str">
        <f t="shared" ref="H963:H1026" si="103">IF(AND(LEFT(A963,3)&lt;&gt;"dir",LEFT(A963,1)&lt;&gt;"$"),E963&amp;RIGHT(A963,LEN(A963)-FIND(" ",A963)),"")</f>
        <v>/tmcpgtz/tdz/vpwmlq/wqd.hbm</v>
      </c>
      <c r="I963">
        <f t="shared" ref="I963:I1026" si="104">IFERROR(IF(H963="","",LEFT(A963,FIND(" ",A963)-1))*1,"")</f>
        <v>176780</v>
      </c>
    </row>
    <row r="964" spans="1:9" ht="17" x14ac:dyDescent="0.25">
      <c r="A964" s="3" t="s">
        <v>532</v>
      </c>
      <c r="B964">
        <f t="shared" si="99"/>
        <v>1</v>
      </c>
      <c r="C964" t="str">
        <f t="shared" si="100"/>
        <v>cd</v>
      </c>
      <c r="D964">
        <f t="shared" si="101"/>
        <v>0</v>
      </c>
      <c r="E964" t="str" cm="1">
        <f t="array" ref="E964">_xlfn.IFS(C964="cd",IF(RIGHT(A964,2)=" /","/",IF(D964=1,F963,E963&amp;RIGHT(A964,LEN(A964)-5)&amp;"/")),TRUE,E963)</f>
        <v>/tmcpgtz/tdz/vpwmlq/bmtrdpdl/</v>
      </c>
      <c r="F964" t="str">
        <f>IF(E964="/","",IF(C964="cd",IF(D964=1,VLOOKUP(F963,$E$1:F963,2,FALSE),E963),F963))</f>
        <v>/tmcpgtz/tdz/vpwmlq/</v>
      </c>
      <c r="G964" t="str">
        <f t="shared" si="102"/>
        <v/>
      </c>
      <c r="H964" t="str">
        <f t="shared" si="103"/>
        <v/>
      </c>
      <c r="I964" t="str">
        <f t="shared" si="104"/>
        <v/>
      </c>
    </row>
    <row r="965" spans="1:9" ht="17" x14ac:dyDescent="0.25">
      <c r="A965" s="3" t="s">
        <v>3</v>
      </c>
      <c r="B965">
        <f t="shared" si="99"/>
        <v>1</v>
      </c>
      <c r="C965" t="str">
        <f t="shared" si="100"/>
        <v>ls</v>
      </c>
      <c r="D965">
        <f t="shared" si="101"/>
        <v>0</v>
      </c>
      <c r="E965" t="str" cm="1">
        <f t="array" ref="E965">_xlfn.IFS(C965="cd",IF(RIGHT(A965,2)=" /","/",IF(D965=1,F964,E964&amp;RIGHT(A965,LEN(A965)-5)&amp;"/")),TRUE,E964)</f>
        <v>/tmcpgtz/tdz/vpwmlq/bmtrdpdl/</v>
      </c>
      <c r="F965" t="str">
        <f>IF(E965="/","",IF(C965="cd",IF(D965=1,VLOOKUP(F964,$E$1:F964,2,FALSE),E964),F964))</f>
        <v>/tmcpgtz/tdz/vpwmlq/</v>
      </c>
      <c r="G965" t="str">
        <f t="shared" si="102"/>
        <v/>
      </c>
      <c r="H965" t="str">
        <f t="shared" si="103"/>
        <v/>
      </c>
      <c r="I965" t="str">
        <f t="shared" si="104"/>
        <v/>
      </c>
    </row>
    <row r="966" spans="1:9" ht="17" x14ac:dyDescent="0.25">
      <c r="A966" s="3" t="s">
        <v>533</v>
      </c>
      <c r="B966">
        <f t="shared" si="99"/>
        <v>0</v>
      </c>
      <c r="C966" t="str">
        <f t="shared" si="100"/>
        <v/>
      </c>
      <c r="D966">
        <f t="shared" si="101"/>
        <v>0</v>
      </c>
      <c r="E966" t="str" cm="1">
        <f t="array" ref="E966">_xlfn.IFS(C966="cd",IF(RIGHT(A966,2)=" /","/",IF(D966=1,F965,E965&amp;RIGHT(A966,LEN(A966)-5)&amp;"/")),TRUE,E965)</f>
        <v>/tmcpgtz/tdz/vpwmlq/bmtrdpdl/</v>
      </c>
      <c r="F966" t="str">
        <f>IF(E966="/","",IF(C966="cd",IF(D966=1,VLOOKUP(F965,$E$1:F965,2,FALSE),E965),F965))</f>
        <v>/tmcpgtz/tdz/vpwmlq/</v>
      </c>
      <c r="G966" t="str">
        <f t="shared" si="102"/>
        <v/>
      </c>
      <c r="H966" t="str">
        <f t="shared" si="103"/>
        <v>/tmcpgtz/tdz/vpwmlq/bmtrdpdl/pfqcbp.jtp</v>
      </c>
      <c r="I966">
        <f t="shared" si="104"/>
        <v>145895</v>
      </c>
    </row>
    <row r="967" spans="1:9" ht="17" x14ac:dyDescent="0.25">
      <c r="A967" s="3" t="s">
        <v>534</v>
      </c>
      <c r="B967">
        <f t="shared" si="99"/>
        <v>0</v>
      </c>
      <c r="C967" t="str">
        <f t="shared" si="100"/>
        <v/>
      </c>
      <c r="D967">
        <f t="shared" si="101"/>
        <v>0</v>
      </c>
      <c r="E967" t="str" cm="1">
        <f t="array" ref="E967">_xlfn.IFS(C967="cd",IF(RIGHT(A967,2)=" /","/",IF(D967=1,F966,E966&amp;RIGHT(A967,LEN(A967)-5)&amp;"/")),TRUE,E966)</f>
        <v>/tmcpgtz/tdz/vpwmlq/bmtrdpdl/</v>
      </c>
      <c r="F967" t="str">
        <f>IF(E967="/","",IF(C967="cd",IF(D967=1,VLOOKUP(F966,$E$1:F966,2,FALSE),E966),F966))</f>
        <v>/tmcpgtz/tdz/vpwmlq/</v>
      </c>
      <c r="G967" t="str">
        <f t="shared" si="102"/>
        <v/>
      </c>
      <c r="H967" t="str">
        <f t="shared" si="103"/>
        <v>/tmcpgtz/tdz/vpwmlq/bmtrdpdl/pllqlvn</v>
      </c>
      <c r="I967">
        <f t="shared" si="104"/>
        <v>220677</v>
      </c>
    </row>
    <row r="968" spans="1:9" ht="17" x14ac:dyDescent="0.25">
      <c r="A968" s="3" t="s">
        <v>535</v>
      </c>
      <c r="B968">
        <f t="shared" si="99"/>
        <v>0</v>
      </c>
      <c r="C968" t="str">
        <f t="shared" si="100"/>
        <v/>
      </c>
      <c r="D968">
        <f t="shared" si="101"/>
        <v>0</v>
      </c>
      <c r="E968" t="str" cm="1">
        <f t="array" ref="E968">_xlfn.IFS(C968="cd",IF(RIGHT(A968,2)=" /","/",IF(D968=1,F967,E967&amp;RIGHT(A968,LEN(A968)-5)&amp;"/")),TRUE,E967)</f>
        <v>/tmcpgtz/tdz/vpwmlq/bmtrdpdl/</v>
      </c>
      <c r="F968" t="str">
        <f>IF(E968="/","",IF(C968="cd",IF(D968=1,VLOOKUP(F967,$E$1:F967,2,FALSE),E967),F967))</f>
        <v>/tmcpgtz/tdz/vpwmlq/</v>
      </c>
      <c r="G968" t="str">
        <f t="shared" si="102"/>
        <v/>
      </c>
      <c r="H968" t="str">
        <f t="shared" si="103"/>
        <v>/tmcpgtz/tdz/vpwmlq/bmtrdpdl/wfp.lgp</v>
      </c>
      <c r="I968">
        <f t="shared" si="104"/>
        <v>49356</v>
      </c>
    </row>
    <row r="969" spans="1:9" ht="17" x14ac:dyDescent="0.25">
      <c r="A969" s="3" t="s">
        <v>24</v>
      </c>
      <c r="B969">
        <f t="shared" si="99"/>
        <v>1</v>
      </c>
      <c r="C969" t="str">
        <f t="shared" si="100"/>
        <v>cd</v>
      </c>
      <c r="D969">
        <f t="shared" si="101"/>
        <v>1</v>
      </c>
      <c r="E969" t="str" cm="1">
        <f t="array" ref="E969">_xlfn.IFS(C969="cd",IF(RIGHT(A969,2)=" /","/",IF(D969=1,F968,E968&amp;RIGHT(A969,LEN(A969)-5)&amp;"/")),TRUE,E968)</f>
        <v>/tmcpgtz/tdz/vpwmlq/</v>
      </c>
      <c r="F969" t="str">
        <f>IF(E969="/","",IF(C969="cd",IF(D969=1,VLOOKUP(F968,$E$1:F968,2,FALSE),E968),F968))</f>
        <v>/tmcpgtz/tdz/</v>
      </c>
      <c r="G969" t="str">
        <f t="shared" si="102"/>
        <v/>
      </c>
      <c r="H969" t="str">
        <f t="shared" si="103"/>
        <v/>
      </c>
      <c r="I969" t="str">
        <f t="shared" si="104"/>
        <v/>
      </c>
    </row>
    <row r="970" spans="1:9" ht="17" x14ac:dyDescent="0.25">
      <c r="A970" s="3" t="s">
        <v>536</v>
      </c>
      <c r="B970">
        <f t="shared" si="99"/>
        <v>1</v>
      </c>
      <c r="C970" t="str">
        <f t="shared" si="100"/>
        <v>cd</v>
      </c>
      <c r="D970">
        <f t="shared" si="101"/>
        <v>0</v>
      </c>
      <c r="E970" t="str" cm="1">
        <f t="array" ref="E970">_xlfn.IFS(C970="cd",IF(RIGHT(A970,2)=" /","/",IF(D970=1,F969,E969&amp;RIGHT(A970,LEN(A970)-5)&amp;"/")),TRUE,E969)</f>
        <v>/tmcpgtz/tdz/vpwmlq/cqvdppcg/</v>
      </c>
      <c r="F970" t="str">
        <f>IF(E970="/","",IF(C970="cd",IF(D970=1,VLOOKUP(F969,$E$1:F969,2,FALSE),E969),F969))</f>
        <v>/tmcpgtz/tdz/vpwmlq/</v>
      </c>
      <c r="G970" t="str">
        <f t="shared" si="102"/>
        <v/>
      </c>
      <c r="H970" t="str">
        <f t="shared" si="103"/>
        <v/>
      </c>
      <c r="I970" t="str">
        <f t="shared" si="104"/>
        <v/>
      </c>
    </row>
    <row r="971" spans="1:9" ht="17" x14ac:dyDescent="0.25">
      <c r="A971" s="3" t="s">
        <v>3</v>
      </c>
      <c r="B971">
        <f t="shared" si="99"/>
        <v>1</v>
      </c>
      <c r="C971" t="str">
        <f t="shared" si="100"/>
        <v>ls</v>
      </c>
      <c r="D971">
        <f t="shared" si="101"/>
        <v>0</v>
      </c>
      <c r="E971" t="str" cm="1">
        <f t="array" ref="E971">_xlfn.IFS(C971="cd",IF(RIGHT(A971,2)=" /","/",IF(D971=1,F970,E970&amp;RIGHT(A971,LEN(A971)-5)&amp;"/")),TRUE,E970)</f>
        <v>/tmcpgtz/tdz/vpwmlq/cqvdppcg/</v>
      </c>
      <c r="F971" t="str">
        <f>IF(E971="/","",IF(C971="cd",IF(D971=1,VLOOKUP(F970,$E$1:F970,2,FALSE),E970),F970))</f>
        <v>/tmcpgtz/tdz/vpwmlq/</v>
      </c>
      <c r="G971" t="str">
        <f t="shared" si="102"/>
        <v/>
      </c>
      <c r="H971" t="str">
        <f t="shared" si="103"/>
        <v/>
      </c>
      <c r="I971" t="str">
        <f t="shared" si="104"/>
        <v/>
      </c>
    </row>
    <row r="972" spans="1:9" ht="17" x14ac:dyDescent="0.25">
      <c r="A972" s="3" t="s">
        <v>537</v>
      </c>
      <c r="B972">
        <f t="shared" si="99"/>
        <v>0</v>
      </c>
      <c r="C972" t="str">
        <f t="shared" si="100"/>
        <v/>
      </c>
      <c r="D972">
        <f t="shared" si="101"/>
        <v>0</v>
      </c>
      <c r="E972" t="str" cm="1">
        <f t="array" ref="E972">_xlfn.IFS(C972="cd",IF(RIGHT(A972,2)=" /","/",IF(D972=1,F971,E971&amp;RIGHT(A972,LEN(A972)-5)&amp;"/")),TRUE,E971)</f>
        <v>/tmcpgtz/tdz/vpwmlq/cqvdppcg/</v>
      </c>
      <c r="F972" t="str">
        <f>IF(E972="/","",IF(C972="cd",IF(D972=1,VLOOKUP(F971,$E$1:F971,2,FALSE),E971),F971))</f>
        <v>/tmcpgtz/tdz/vpwmlq/</v>
      </c>
      <c r="G972" t="str">
        <f t="shared" si="102"/>
        <v/>
      </c>
      <c r="H972" t="str">
        <f t="shared" si="103"/>
        <v>/tmcpgtz/tdz/vpwmlq/cqvdppcg/jgthh.ssc</v>
      </c>
      <c r="I972">
        <f t="shared" si="104"/>
        <v>276847</v>
      </c>
    </row>
    <row r="973" spans="1:9" ht="17" x14ac:dyDescent="0.25">
      <c r="A973" s="3" t="s">
        <v>24</v>
      </c>
      <c r="B973">
        <f t="shared" si="99"/>
        <v>1</v>
      </c>
      <c r="C973" t="str">
        <f t="shared" si="100"/>
        <v>cd</v>
      </c>
      <c r="D973">
        <f t="shared" si="101"/>
        <v>1</v>
      </c>
      <c r="E973" t="str" cm="1">
        <f t="array" ref="E973">_xlfn.IFS(C973="cd",IF(RIGHT(A973,2)=" /","/",IF(D973=1,F972,E972&amp;RIGHT(A973,LEN(A973)-5)&amp;"/")),TRUE,E972)</f>
        <v>/tmcpgtz/tdz/vpwmlq/</v>
      </c>
      <c r="F973" t="str">
        <f>IF(E973="/","",IF(C973="cd",IF(D973=1,VLOOKUP(F972,$E$1:F972,2,FALSE),E972),F972))</f>
        <v>/tmcpgtz/tdz/</v>
      </c>
      <c r="G973" t="str">
        <f t="shared" si="102"/>
        <v/>
      </c>
      <c r="H973" t="str">
        <f t="shared" si="103"/>
        <v/>
      </c>
      <c r="I973" t="str">
        <f t="shared" si="104"/>
        <v/>
      </c>
    </row>
    <row r="974" spans="1:9" ht="17" x14ac:dyDescent="0.25">
      <c r="A974" s="3" t="s">
        <v>24</v>
      </c>
      <c r="B974">
        <f t="shared" si="99"/>
        <v>1</v>
      </c>
      <c r="C974" t="str">
        <f t="shared" si="100"/>
        <v>cd</v>
      </c>
      <c r="D974">
        <f t="shared" si="101"/>
        <v>1</v>
      </c>
      <c r="E974" t="str" cm="1">
        <f t="array" ref="E974">_xlfn.IFS(C974="cd",IF(RIGHT(A974,2)=" /","/",IF(D974=1,F973,E973&amp;RIGHT(A974,LEN(A974)-5)&amp;"/")),TRUE,E973)</f>
        <v>/tmcpgtz/tdz/</v>
      </c>
      <c r="F974" t="str">
        <f>IF(E974="/","",IF(C974="cd",IF(D974=1,VLOOKUP(F973,$E$1:F973,2,FALSE),E973),F973))</f>
        <v>/tmcpgtz/</v>
      </c>
      <c r="G974" t="str">
        <f t="shared" si="102"/>
        <v/>
      </c>
      <c r="H974" t="str">
        <f t="shared" si="103"/>
        <v/>
      </c>
      <c r="I974" t="str">
        <f t="shared" si="104"/>
        <v/>
      </c>
    </row>
    <row r="975" spans="1:9" ht="17" x14ac:dyDescent="0.25">
      <c r="A975" s="3" t="s">
        <v>24</v>
      </c>
      <c r="B975">
        <f t="shared" si="99"/>
        <v>1</v>
      </c>
      <c r="C975" t="str">
        <f t="shared" si="100"/>
        <v>cd</v>
      </c>
      <c r="D975">
        <f t="shared" si="101"/>
        <v>1</v>
      </c>
      <c r="E975" t="str" cm="1">
        <f t="array" ref="E975">_xlfn.IFS(C975="cd",IF(RIGHT(A975,2)=" /","/",IF(D975=1,F974,E974&amp;RIGHT(A975,LEN(A975)-5)&amp;"/")),TRUE,E974)</f>
        <v>/tmcpgtz/</v>
      </c>
      <c r="F975" t="str">
        <f>IF(E975="/","",IF(C975="cd",IF(D975=1,VLOOKUP(F974,$E$1:F974,2,FALSE),E974),F974))</f>
        <v>/</v>
      </c>
      <c r="G975" t="str">
        <f t="shared" si="102"/>
        <v/>
      </c>
      <c r="H975" t="str">
        <f t="shared" si="103"/>
        <v/>
      </c>
      <c r="I975" t="str">
        <f t="shared" si="104"/>
        <v/>
      </c>
    </row>
    <row r="976" spans="1:9" ht="17" x14ac:dyDescent="0.25">
      <c r="A976" s="3" t="s">
        <v>538</v>
      </c>
      <c r="B976">
        <f t="shared" si="99"/>
        <v>1</v>
      </c>
      <c r="C976" t="str">
        <f t="shared" si="100"/>
        <v>cd</v>
      </c>
      <c r="D976">
        <f t="shared" si="101"/>
        <v>0</v>
      </c>
      <c r="E976" t="str" cm="1">
        <f t="array" ref="E976">_xlfn.IFS(C976="cd",IF(RIGHT(A976,2)=" /","/",IF(D976=1,F975,E975&amp;RIGHT(A976,LEN(A976)-5)&amp;"/")),TRUE,E975)</f>
        <v>/tmcpgtz/trflnpmw/</v>
      </c>
      <c r="F976" t="str">
        <f>IF(E976="/","",IF(C976="cd",IF(D976=1,VLOOKUP(F975,$E$1:F975,2,FALSE),E975),F975))</f>
        <v>/tmcpgtz/</v>
      </c>
      <c r="G976" t="str">
        <f t="shared" si="102"/>
        <v/>
      </c>
      <c r="H976" t="str">
        <f t="shared" si="103"/>
        <v/>
      </c>
      <c r="I976" t="str">
        <f t="shared" si="104"/>
        <v/>
      </c>
    </row>
    <row r="977" spans="1:9" ht="17" x14ac:dyDescent="0.25">
      <c r="A977" s="3" t="s">
        <v>3</v>
      </c>
      <c r="B977">
        <f t="shared" si="99"/>
        <v>1</v>
      </c>
      <c r="C977" t="str">
        <f t="shared" si="100"/>
        <v>ls</v>
      </c>
      <c r="D977">
        <f t="shared" si="101"/>
        <v>0</v>
      </c>
      <c r="E977" t="str" cm="1">
        <f t="array" ref="E977">_xlfn.IFS(C977="cd",IF(RIGHT(A977,2)=" /","/",IF(D977=1,F976,E976&amp;RIGHT(A977,LEN(A977)-5)&amp;"/")),TRUE,E976)</f>
        <v>/tmcpgtz/trflnpmw/</v>
      </c>
      <c r="F977" t="str">
        <f>IF(E977="/","",IF(C977="cd",IF(D977=1,VLOOKUP(F976,$E$1:F976,2,FALSE),E976),F976))</f>
        <v>/tmcpgtz/</v>
      </c>
      <c r="G977" t="str">
        <f t="shared" si="102"/>
        <v/>
      </c>
      <c r="H977" t="str">
        <f t="shared" si="103"/>
        <v/>
      </c>
      <c r="I977" t="str">
        <f t="shared" si="104"/>
        <v/>
      </c>
    </row>
    <row r="978" spans="1:9" ht="17" x14ac:dyDescent="0.25">
      <c r="A978" s="3" t="s">
        <v>539</v>
      </c>
      <c r="B978">
        <f t="shared" si="99"/>
        <v>0</v>
      </c>
      <c r="C978" t="str">
        <f t="shared" si="100"/>
        <v/>
      </c>
      <c r="D978">
        <f t="shared" si="101"/>
        <v>0</v>
      </c>
      <c r="E978" t="str" cm="1">
        <f t="array" ref="E978">_xlfn.IFS(C978="cd",IF(RIGHT(A978,2)=" /","/",IF(D978=1,F977,E977&amp;RIGHT(A978,LEN(A978)-5)&amp;"/")),TRUE,E977)</f>
        <v>/tmcpgtz/trflnpmw/</v>
      </c>
      <c r="F978" t="str">
        <f>IF(E978="/","",IF(C978="cd",IF(D978=1,VLOOKUP(F977,$E$1:F977,2,FALSE),E977),F977))</f>
        <v>/tmcpgtz/</v>
      </c>
      <c r="G978" t="str">
        <f t="shared" si="102"/>
        <v>/tmcpgtz/trflnpmw/gfgn</v>
      </c>
      <c r="H978" t="str">
        <f t="shared" si="103"/>
        <v/>
      </c>
      <c r="I978" t="str">
        <f t="shared" si="104"/>
        <v/>
      </c>
    </row>
    <row r="979" spans="1:9" ht="17" x14ac:dyDescent="0.25">
      <c r="A979" s="3" t="s">
        <v>540</v>
      </c>
      <c r="B979">
        <f t="shared" si="99"/>
        <v>0</v>
      </c>
      <c r="C979" t="str">
        <f t="shared" si="100"/>
        <v/>
      </c>
      <c r="D979">
        <f t="shared" si="101"/>
        <v>0</v>
      </c>
      <c r="E979" t="str" cm="1">
        <f t="array" ref="E979">_xlfn.IFS(C979="cd",IF(RIGHT(A979,2)=" /","/",IF(D979=1,F978,E978&amp;RIGHT(A979,LEN(A979)-5)&amp;"/")),TRUE,E978)</f>
        <v>/tmcpgtz/trflnpmw/</v>
      </c>
      <c r="F979" t="str">
        <f>IF(E979="/","",IF(C979="cd",IF(D979=1,VLOOKUP(F978,$E$1:F978,2,FALSE),E978),F978))</f>
        <v>/tmcpgtz/</v>
      </c>
      <c r="G979" t="str">
        <f t="shared" si="102"/>
        <v>/tmcpgtz/trflnpmw/jrlqjsc</v>
      </c>
      <c r="H979" t="str">
        <f t="shared" si="103"/>
        <v/>
      </c>
      <c r="I979" t="str">
        <f t="shared" si="104"/>
        <v/>
      </c>
    </row>
    <row r="980" spans="1:9" ht="17" x14ac:dyDescent="0.25">
      <c r="A980" s="3" t="s">
        <v>96</v>
      </c>
      <c r="B980">
        <f t="shared" si="99"/>
        <v>0</v>
      </c>
      <c r="C980" t="str">
        <f t="shared" si="100"/>
        <v/>
      </c>
      <c r="D980">
        <f t="shared" si="101"/>
        <v>0</v>
      </c>
      <c r="E980" t="str" cm="1">
        <f t="array" ref="E980">_xlfn.IFS(C980="cd",IF(RIGHT(A980,2)=" /","/",IF(D980=1,F979,E979&amp;RIGHT(A980,LEN(A980)-5)&amp;"/")),TRUE,E979)</f>
        <v>/tmcpgtz/trflnpmw/</v>
      </c>
      <c r="F980" t="str">
        <f>IF(E980="/","",IF(C980="cd",IF(D980=1,VLOOKUP(F979,$E$1:F979,2,FALSE),E979),F979))</f>
        <v>/tmcpgtz/</v>
      </c>
      <c r="G980" t="str">
        <f t="shared" si="102"/>
        <v>/tmcpgtz/trflnpmw/nlfv</v>
      </c>
      <c r="H980" t="str">
        <f t="shared" si="103"/>
        <v/>
      </c>
      <c r="I980" t="str">
        <f t="shared" si="104"/>
        <v/>
      </c>
    </row>
    <row r="981" spans="1:9" ht="17" x14ac:dyDescent="0.25">
      <c r="A981" s="3" t="s">
        <v>541</v>
      </c>
      <c r="B981">
        <f t="shared" si="99"/>
        <v>0</v>
      </c>
      <c r="C981" t="str">
        <f t="shared" si="100"/>
        <v/>
      </c>
      <c r="D981">
        <f t="shared" si="101"/>
        <v>0</v>
      </c>
      <c r="E981" t="str" cm="1">
        <f t="array" ref="E981">_xlfn.IFS(C981="cd",IF(RIGHT(A981,2)=" /","/",IF(D981=1,F980,E980&amp;RIGHT(A981,LEN(A981)-5)&amp;"/")),TRUE,E980)</f>
        <v>/tmcpgtz/trflnpmw/</v>
      </c>
      <c r="F981" t="str">
        <f>IF(E981="/","",IF(C981="cd",IF(D981=1,VLOOKUP(F980,$E$1:F980,2,FALSE),E980),F980))</f>
        <v>/tmcpgtz/</v>
      </c>
      <c r="G981" t="str">
        <f t="shared" si="102"/>
        <v>/tmcpgtz/trflnpmw/phmdq</v>
      </c>
      <c r="H981" t="str">
        <f t="shared" si="103"/>
        <v/>
      </c>
      <c r="I981" t="str">
        <f t="shared" si="104"/>
        <v/>
      </c>
    </row>
    <row r="982" spans="1:9" ht="17" x14ac:dyDescent="0.25">
      <c r="A982" s="3" t="s">
        <v>542</v>
      </c>
      <c r="B982">
        <f t="shared" si="99"/>
        <v>0</v>
      </c>
      <c r="C982" t="str">
        <f t="shared" si="100"/>
        <v/>
      </c>
      <c r="D982">
        <f t="shared" si="101"/>
        <v>0</v>
      </c>
      <c r="E982" t="str" cm="1">
        <f t="array" ref="E982">_xlfn.IFS(C982="cd",IF(RIGHT(A982,2)=" /","/",IF(D982=1,F981,E981&amp;RIGHT(A982,LEN(A982)-5)&amp;"/")),TRUE,E981)</f>
        <v>/tmcpgtz/trflnpmw/</v>
      </c>
      <c r="F982" t="str">
        <f>IF(E982="/","",IF(C982="cd",IF(D982=1,VLOOKUP(F981,$E$1:F981,2,FALSE),E981),F981))</f>
        <v>/tmcpgtz/</v>
      </c>
      <c r="G982" t="str">
        <f t="shared" si="102"/>
        <v>/tmcpgtz/trflnpmw/qnvmpzv</v>
      </c>
      <c r="H982" t="str">
        <f t="shared" si="103"/>
        <v/>
      </c>
      <c r="I982" t="str">
        <f t="shared" si="104"/>
        <v/>
      </c>
    </row>
    <row r="983" spans="1:9" ht="17" x14ac:dyDescent="0.25">
      <c r="A983" s="3" t="s">
        <v>543</v>
      </c>
      <c r="B983">
        <f t="shared" si="99"/>
        <v>0</v>
      </c>
      <c r="C983" t="str">
        <f t="shared" si="100"/>
        <v/>
      </c>
      <c r="D983">
        <f t="shared" si="101"/>
        <v>0</v>
      </c>
      <c r="E983" t="str" cm="1">
        <f t="array" ref="E983">_xlfn.IFS(C983="cd",IF(RIGHT(A983,2)=" /","/",IF(D983=1,F982,E982&amp;RIGHT(A983,LEN(A983)-5)&amp;"/")),TRUE,E982)</f>
        <v>/tmcpgtz/trflnpmw/</v>
      </c>
      <c r="F983" t="str">
        <f>IF(E983="/","",IF(C983="cd",IF(D983=1,VLOOKUP(F982,$E$1:F982,2,FALSE),E982),F982))</f>
        <v>/tmcpgtz/</v>
      </c>
      <c r="G983" t="str">
        <f t="shared" si="102"/>
        <v/>
      </c>
      <c r="H983" t="str">
        <f t="shared" si="103"/>
        <v>/tmcpgtz/trflnpmw/tdz</v>
      </c>
      <c r="I983">
        <f t="shared" si="104"/>
        <v>311867</v>
      </c>
    </row>
    <row r="984" spans="1:9" ht="17" x14ac:dyDescent="0.25">
      <c r="A984" s="3" t="s">
        <v>544</v>
      </c>
      <c r="B984">
        <f t="shared" si="99"/>
        <v>1</v>
      </c>
      <c r="C984" t="str">
        <f t="shared" si="100"/>
        <v>cd</v>
      </c>
      <c r="D984">
        <f t="shared" si="101"/>
        <v>0</v>
      </c>
      <c r="E984" t="str" cm="1">
        <f t="array" ref="E984">_xlfn.IFS(C984="cd",IF(RIGHT(A984,2)=" /","/",IF(D984=1,F983,E983&amp;RIGHT(A984,LEN(A984)-5)&amp;"/")),TRUE,E983)</f>
        <v>/tmcpgtz/trflnpmw/gfgn/</v>
      </c>
      <c r="F984" t="str">
        <f>IF(E984="/","",IF(C984="cd",IF(D984=1,VLOOKUP(F983,$E$1:F983,2,FALSE),E983),F983))</f>
        <v>/tmcpgtz/trflnpmw/</v>
      </c>
      <c r="G984" t="str">
        <f t="shared" si="102"/>
        <v/>
      </c>
      <c r="H984" t="str">
        <f t="shared" si="103"/>
        <v/>
      </c>
      <c r="I984" t="str">
        <f t="shared" si="104"/>
        <v/>
      </c>
    </row>
    <row r="985" spans="1:9" ht="17" x14ac:dyDescent="0.25">
      <c r="A985" s="3" t="s">
        <v>3</v>
      </c>
      <c r="B985">
        <f t="shared" si="99"/>
        <v>1</v>
      </c>
      <c r="C985" t="str">
        <f t="shared" si="100"/>
        <v>ls</v>
      </c>
      <c r="D985">
        <f t="shared" si="101"/>
        <v>0</v>
      </c>
      <c r="E985" t="str" cm="1">
        <f t="array" ref="E985">_xlfn.IFS(C985="cd",IF(RIGHT(A985,2)=" /","/",IF(D985=1,F984,E984&amp;RIGHT(A985,LEN(A985)-5)&amp;"/")),TRUE,E984)</f>
        <v>/tmcpgtz/trflnpmw/gfgn/</v>
      </c>
      <c r="F985" t="str">
        <f>IF(E985="/","",IF(C985="cd",IF(D985=1,VLOOKUP(F984,$E$1:F984,2,FALSE),E984),F984))</f>
        <v>/tmcpgtz/trflnpmw/</v>
      </c>
      <c r="G985" t="str">
        <f t="shared" si="102"/>
        <v/>
      </c>
      <c r="H985" t="str">
        <f t="shared" si="103"/>
        <v/>
      </c>
      <c r="I985" t="str">
        <f t="shared" si="104"/>
        <v/>
      </c>
    </row>
    <row r="986" spans="1:9" ht="17" x14ac:dyDescent="0.25">
      <c r="A986" s="3" t="s">
        <v>545</v>
      </c>
      <c r="B986">
        <f t="shared" si="99"/>
        <v>0</v>
      </c>
      <c r="C986" t="str">
        <f t="shared" si="100"/>
        <v/>
      </c>
      <c r="D986">
        <f t="shared" si="101"/>
        <v>0</v>
      </c>
      <c r="E986" t="str" cm="1">
        <f t="array" ref="E986">_xlfn.IFS(C986="cd",IF(RIGHT(A986,2)=" /","/",IF(D986=1,F985,E985&amp;RIGHT(A986,LEN(A986)-5)&amp;"/")),TRUE,E985)</f>
        <v>/tmcpgtz/trflnpmw/gfgn/</v>
      </c>
      <c r="F986" t="str">
        <f>IF(E986="/","",IF(C986="cd",IF(D986=1,VLOOKUP(F985,$E$1:F985,2,FALSE),E985),F985))</f>
        <v>/tmcpgtz/trflnpmw/</v>
      </c>
      <c r="G986" t="str">
        <f t="shared" si="102"/>
        <v/>
      </c>
      <c r="H986" t="str">
        <f t="shared" si="103"/>
        <v>/tmcpgtz/trflnpmw/gfgn/bccsm.rqq</v>
      </c>
      <c r="I986">
        <f t="shared" si="104"/>
        <v>255377</v>
      </c>
    </row>
    <row r="987" spans="1:9" ht="17" x14ac:dyDescent="0.25">
      <c r="A987" s="3" t="s">
        <v>546</v>
      </c>
      <c r="B987">
        <f t="shared" si="99"/>
        <v>0</v>
      </c>
      <c r="C987" t="str">
        <f t="shared" si="100"/>
        <v/>
      </c>
      <c r="D987">
        <f t="shared" si="101"/>
        <v>0</v>
      </c>
      <c r="E987" t="str" cm="1">
        <f t="array" ref="E987">_xlfn.IFS(C987="cd",IF(RIGHT(A987,2)=" /","/",IF(D987=1,F986,E986&amp;RIGHT(A987,LEN(A987)-5)&amp;"/")),TRUE,E986)</f>
        <v>/tmcpgtz/trflnpmw/gfgn/</v>
      </c>
      <c r="F987" t="str">
        <f>IF(E987="/","",IF(C987="cd",IF(D987=1,VLOOKUP(F986,$E$1:F986,2,FALSE),E986),F986))</f>
        <v>/tmcpgtz/trflnpmw/</v>
      </c>
      <c r="G987" t="str">
        <f t="shared" si="102"/>
        <v/>
      </c>
      <c r="H987" t="str">
        <f t="shared" si="103"/>
        <v>/tmcpgtz/trflnpmw/gfgn/pwfq</v>
      </c>
      <c r="I987">
        <f t="shared" si="104"/>
        <v>317338</v>
      </c>
    </row>
    <row r="988" spans="1:9" ht="17" x14ac:dyDescent="0.25">
      <c r="A988" s="3" t="s">
        <v>24</v>
      </c>
      <c r="B988">
        <f t="shared" si="99"/>
        <v>1</v>
      </c>
      <c r="C988" t="str">
        <f t="shared" si="100"/>
        <v>cd</v>
      </c>
      <c r="D988">
        <f t="shared" si="101"/>
        <v>1</v>
      </c>
      <c r="E988" t="str" cm="1">
        <f t="array" ref="E988">_xlfn.IFS(C988="cd",IF(RIGHT(A988,2)=" /","/",IF(D988=1,F987,E987&amp;RIGHT(A988,LEN(A988)-5)&amp;"/")),TRUE,E987)</f>
        <v>/tmcpgtz/trflnpmw/</v>
      </c>
      <c r="F988" t="str">
        <f>IF(E988="/","",IF(C988="cd",IF(D988=1,VLOOKUP(F987,$E$1:F987,2,FALSE),E987),F987))</f>
        <v>/tmcpgtz/</v>
      </c>
      <c r="G988" t="str">
        <f t="shared" si="102"/>
        <v/>
      </c>
      <c r="H988" t="str">
        <f t="shared" si="103"/>
        <v/>
      </c>
      <c r="I988" t="str">
        <f t="shared" si="104"/>
        <v/>
      </c>
    </row>
    <row r="989" spans="1:9" ht="17" x14ac:dyDescent="0.25">
      <c r="A989" s="3" t="s">
        <v>547</v>
      </c>
      <c r="B989">
        <f t="shared" si="99"/>
        <v>1</v>
      </c>
      <c r="C989" t="str">
        <f t="shared" si="100"/>
        <v>cd</v>
      </c>
      <c r="D989">
        <f t="shared" si="101"/>
        <v>0</v>
      </c>
      <c r="E989" t="str" cm="1">
        <f t="array" ref="E989">_xlfn.IFS(C989="cd",IF(RIGHT(A989,2)=" /","/",IF(D989=1,F988,E988&amp;RIGHT(A989,LEN(A989)-5)&amp;"/")),TRUE,E988)</f>
        <v>/tmcpgtz/trflnpmw/jrlqjsc/</v>
      </c>
      <c r="F989" t="str">
        <f>IF(E989="/","",IF(C989="cd",IF(D989=1,VLOOKUP(F988,$E$1:F988,2,FALSE),E988),F988))</f>
        <v>/tmcpgtz/trflnpmw/</v>
      </c>
      <c r="G989" t="str">
        <f t="shared" si="102"/>
        <v/>
      </c>
      <c r="H989" t="str">
        <f t="shared" si="103"/>
        <v/>
      </c>
      <c r="I989" t="str">
        <f t="shared" si="104"/>
        <v/>
      </c>
    </row>
    <row r="990" spans="1:9" ht="17" x14ac:dyDescent="0.25">
      <c r="A990" s="3" t="s">
        <v>3</v>
      </c>
      <c r="B990">
        <f t="shared" si="99"/>
        <v>1</v>
      </c>
      <c r="C990" t="str">
        <f t="shared" si="100"/>
        <v>ls</v>
      </c>
      <c r="D990">
        <f t="shared" si="101"/>
        <v>0</v>
      </c>
      <c r="E990" t="str" cm="1">
        <f t="array" ref="E990">_xlfn.IFS(C990="cd",IF(RIGHT(A990,2)=" /","/",IF(D990=1,F989,E989&amp;RIGHT(A990,LEN(A990)-5)&amp;"/")),TRUE,E989)</f>
        <v>/tmcpgtz/trflnpmw/jrlqjsc/</v>
      </c>
      <c r="F990" t="str">
        <f>IF(E990="/","",IF(C990="cd",IF(D990=1,VLOOKUP(F989,$E$1:F989,2,FALSE),E989),F989))</f>
        <v>/tmcpgtz/trflnpmw/</v>
      </c>
      <c r="G990" t="str">
        <f t="shared" si="102"/>
        <v/>
      </c>
      <c r="H990" t="str">
        <f t="shared" si="103"/>
        <v/>
      </c>
      <c r="I990" t="str">
        <f t="shared" si="104"/>
        <v/>
      </c>
    </row>
    <row r="991" spans="1:9" ht="17" x14ac:dyDescent="0.25">
      <c r="A991" s="3" t="s">
        <v>548</v>
      </c>
      <c r="B991">
        <f t="shared" si="99"/>
        <v>0</v>
      </c>
      <c r="C991" t="str">
        <f t="shared" si="100"/>
        <v/>
      </c>
      <c r="D991">
        <f t="shared" si="101"/>
        <v>0</v>
      </c>
      <c r="E991" t="str" cm="1">
        <f t="array" ref="E991">_xlfn.IFS(C991="cd",IF(RIGHT(A991,2)=" /","/",IF(D991=1,F990,E990&amp;RIGHT(A991,LEN(A991)-5)&amp;"/")),TRUE,E990)</f>
        <v>/tmcpgtz/trflnpmw/jrlqjsc/</v>
      </c>
      <c r="F991" t="str">
        <f>IF(E991="/","",IF(C991="cd",IF(D991=1,VLOOKUP(F990,$E$1:F990,2,FALSE),E990),F990))</f>
        <v>/tmcpgtz/trflnpmw/</v>
      </c>
      <c r="G991" t="str">
        <f t="shared" si="102"/>
        <v/>
      </c>
      <c r="H991" t="str">
        <f t="shared" si="103"/>
        <v>/tmcpgtz/trflnpmw/jrlqjsc/wzmrclw.qbq</v>
      </c>
      <c r="I991">
        <f t="shared" si="104"/>
        <v>98803</v>
      </c>
    </row>
    <row r="992" spans="1:9" ht="17" x14ac:dyDescent="0.25">
      <c r="A992" s="3" t="s">
        <v>24</v>
      </c>
      <c r="B992">
        <f t="shared" si="99"/>
        <v>1</v>
      </c>
      <c r="C992" t="str">
        <f t="shared" si="100"/>
        <v>cd</v>
      </c>
      <c r="D992">
        <f t="shared" si="101"/>
        <v>1</v>
      </c>
      <c r="E992" t="str" cm="1">
        <f t="array" ref="E992">_xlfn.IFS(C992="cd",IF(RIGHT(A992,2)=" /","/",IF(D992=1,F991,E991&amp;RIGHT(A992,LEN(A992)-5)&amp;"/")),TRUE,E991)</f>
        <v>/tmcpgtz/trflnpmw/</v>
      </c>
      <c r="F992" t="str">
        <f>IF(E992="/","",IF(C992="cd",IF(D992=1,VLOOKUP(F991,$E$1:F991,2,FALSE),E991),F991))</f>
        <v>/tmcpgtz/</v>
      </c>
      <c r="G992" t="str">
        <f t="shared" si="102"/>
        <v/>
      </c>
      <c r="H992" t="str">
        <f t="shared" si="103"/>
        <v/>
      </c>
      <c r="I992" t="str">
        <f t="shared" si="104"/>
        <v/>
      </c>
    </row>
    <row r="993" spans="1:9" ht="17" x14ac:dyDescent="0.25">
      <c r="A993" s="3" t="s">
        <v>97</v>
      </c>
      <c r="B993">
        <f t="shared" si="99"/>
        <v>1</v>
      </c>
      <c r="C993" t="str">
        <f t="shared" si="100"/>
        <v>cd</v>
      </c>
      <c r="D993">
        <f t="shared" si="101"/>
        <v>0</v>
      </c>
      <c r="E993" t="str" cm="1">
        <f t="array" ref="E993">_xlfn.IFS(C993="cd",IF(RIGHT(A993,2)=" /","/",IF(D993=1,F992,E992&amp;RIGHT(A993,LEN(A993)-5)&amp;"/")),TRUE,E992)</f>
        <v>/tmcpgtz/trflnpmw/nlfv/</v>
      </c>
      <c r="F993" t="str">
        <f>IF(E993="/","",IF(C993="cd",IF(D993=1,VLOOKUP(F992,$E$1:F992,2,FALSE),E992),F992))</f>
        <v>/tmcpgtz/trflnpmw/</v>
      </c>
      <c r="G993" t="str">
        <f t="shared" si="102"/>
        <v/>
      </c>
      <c r="H993" t="str">
        <f t="shared" si="103"/>
        <v/>
      </c>
      <c r="I993" t="str">
        <f t="shared" si="104"/>
        <v/>
      </c>
    </row>
    <row r="994" spans="1:9" ht="17" x14ac:dyDescent="0.25">
      <c r="A994" s="3" t="s">
        <v>3</v>
      </c>
      <c r="B994">
        <f t="shared" si="99"/>
        <v>1</v>
      </c>
      <c r="C994" t="str">
        <f t="shared" si="100"/>
        <v>ls</v>
      </c>
      <c r="D994">
        <f t="shared" si="101"/>
        <v>0</v>
      </c>
      <c r="E994" t="str" cm="1">
        <f t="array" ref="E994">_xlfn.IFS(C994="cd",IF(RIGHT(A994,2)=" /","/",IF(D994=1,F993,E993&amp;RIGHT(A994,LEN(A994)-5)&amp;"/")),TRUE,E993)</f>
        <v>/tmcpgtz/trflnpmw/nlfv/</v>
      </c>
      <c r="F994" t="str">
        <f>IF(E994="/","",IF(C994="cd",IF(D994=1,VLOOKUP(F993,$E$1:F993,2,FALSE),E993),F993))</f>
        <v>/tmcpgtz/trflnpmw/</v>
      </c>
      <c r="G994" t="str">
        <f t="shared" si="102"/>
        <v/>
      </c>
      <c r="H994" t="str">
        <f t="shared" si="103"/>
        <v/>
      </c>
      <c r="I994" t="str">
        <f t="shared" si="104"/>
        <v/>
      </c>
    </row>
    <row r="995" spans="1:9" ht="17" x14ac:dyDescent="0.25">
      <c r="A995" s="3" t="s">
        <v>549</v>
      </c>
      <c r="B995">
        <f t="shared" si="99"/>
        <v>0</v>
      </c>
      <c r="C995" t="str">
        <f t="shared" si="100"/>
        <v/>
      </c>
      <c r="D995">
        <f t="shared" si="101"/>
        <v>0</v>
      </c>
      <c r="E995" t="str" cm="1">
        <f t="array" ref="E995">_xlfn.IFS(C995="cd",IF(RIGHT(A995,2)=" /","/",IF(D995=1,F994,E994&amp;RIGHT(A995,LEN(A995)-5)&amp;"/")),TRUE,E994)</f>
        <v>/tmcpgtz/trflnpmw/nlfv/</v>
      </c>
      <c r="F995" t="str">
        <f>IF(E995="/","",IF(C995="cd",IF(D995=1,VLOOKUP(F994,$E$1:F994,2,FALSE),E994),F994))</f>
        <v>/tmcpgtz/trflnpmw/</v>
      </c>
      <c r="G995" t="str">
        <f t="shared" si="102"/>
        <v>/tmcpgtz/trflnpmw/nlfv/fqt</v>
      </c>
      <c r="H995" t="str">
        <f t="shared" si="103"/>
        <v/>
      </c>
      <c r="I995" t="str">
        <f t="shared" si="104"/>
        <v/>
      </c>
    </row>
    <row r="996" spans="1:9" ht="17" x14ac:dyDescent="0.25">
      <c r="A996" s="3" t="s">
        <v>550</v>
      </c>
      <c r="B996">
        <f t="shared" si="99"/>
        <v>0</v>
      </c>
      <c r="C996" t="str">
        <f t="shared" si="100"/>
        <v/>
      </c>
      <c r="D996">
        <f t="shared" si="101"/>
        <v>0</v>
      </c>
      <c r="E996" t="str" cm="1">
        <f t="array" ref="E996">_xlfn.IFS(C996="cd",IF(RIGHT(A996,2)=" /","/",IF(D996=1,F995,E995&amp;RIGHT(A996,LEN(A996)-5)&amp;"/")),TRUE,E995)</f>
        <v>/tmcpgtz/trflnpmw/nlfv/</v>
      </c>
      <c r="F996" t="str">
        <f>IF(E996="/","",IF(C996="cd",IF(D996=1,VLOOKUP(F995,$E$1:F995,2,FALSE),E995),F995))</f>
        <v>/tmcpgtz/trflnpmw/</v>
      </c>
      <c r="G996" t="str">
        <f t="shared" si="102"/>
        <v/>
      </c>
      <c r="H996" t="str">
        <f t="shared" si="103"/>
        <v>/tmcpgtz/trflnpmw/nlfv/tdfgzdbb.szm</v>
      </c>
      <c r="I996">
        <f t="shared" si="104"/>
        <v>208205</v>
      </c>
    </row>
    <row r="997" spans="1:9" ht="17" x14ac:dyDescent="0.25">
      <c r="A997" s="3" t="s">
        <v>551</v>
      </c>
      <c r="B997">
        <f t="shared" si="99"/>
        <v>1</v>
      </c>
      <c r="C997" t="str">
        <f t="shared" si="100"/>
        <v>cd</v>
      </c>
      <c r="D997">
        <f t="shared" si="101"/>
        <v>0</v>
      </c>
      <c r="E997" t="str" cm="1">
        <f t="array" ref="E997">_xlfn.IFS(C997="cd",IF(RIGHT(A997,2)=" /","/",IF(D997=1,F996,E996&amp;RIGHT(A997,LEN(A997)-5)&amp;"/")),TRUE,E996)</f>
        <v>/tmcpgtz/trflnpmw/nlfv/fqt/</v>
      </c>
      <c r="F997" t="str">
        <f>IF(E997="/","",IF(C997="cd",IF(D997=1,VLOOKUP(F996,$E$1:F996,2,FALSE),E996),F996))</f>
        <v>/tmcpgtz/trflnpmw/nlfv/</v>
      </c>
      <c r="G997" t="str">
        <f t="shared" si="102"/>
        <v/>
      </c>
      <c r="H997" t="str">
        <f t="shared" si="103"/>
        <v/>
      </c>
      <c r="I997" t="str">
        <f t="shared" si="104"/>
        <v/>
      </c>
    </row>
    <row r="998" spans="1:9" ht="17" x14ac:dyDescent="0.25">
      <c r="A998" s="3" t="s">
        <v>3</v>
      </c>
      <c r="B998">
        <f t="shared" si="99"/>
        <v>1</v>
      </c>
      <c r="C998" t="str">
        <f t="shared" si="100"/>
        <v>ls</v>
      </c>
      <c r="D998">
        <f t="shared" si="101"/>
        <v>0</v>
      </c>
      <c r="E998" t="str" cm="1">
        <f t="array" ref="E998">_xlfn.IFS(C998="cd",IF(RIGHT(A998,2)=" /","/",IF(D998=1,F997,E997&amp;RIGHT(A998,LEN(A998)-5)&amp;"/")),TRUE,E997)</f>
        <v>/tmcpgtz/trflnpmw/nlfv/fqt/</v>
      </c>
      <c r="F998" t="str">
        <f>IF(E998="/","",IF(C998="cd",IF(D998=1,VLOOKUP(F997,$E$1:F997,2,FALSE),E997),F997))</f>
        <v>/tmcpgtz/trflnpmw/nlfv/</v>
      </c>
      <c r="G998" t="str">
        <f t="shared" si="102"/>
        <v/>
      </c>
      <c r="H998" t="str">
        <f t="shared" si="103"/>
        <v/>
      </c>
      <c r="I998" t="str">
        <f t="shared" si="104"/>
        <v/>
      </c>
    </row>
    <row r="999" spans="1:9" ht="17" x14ac:dyDescent="0.25">
      <c r="A999" s="3" t="s">
        <v>552</v>
      </c>
      <c r="B999">
        <f t="shared" si="99"/>
        <v>0</v>
      </c>
      <c r="C999" t="str">
        <f t="shared" si="100"/>
        <v/>
      </c>
      <c r="D999">
        <f t="shared" si="101"/>
        <v>0</v>
      </c>
      <c r="E999" t="str" cm="1">
        <f t="array" ref="E999">_xlfn.IFS(C999="cd",IF(RIGHT(A999,2)=" /","/",IF(D999=1,F998,E998&amp;RIGHT(A999,LEN(A999)-5)&amp;"/")),TRUE,E998)</f>
        <v>/tmcpgtz/trflnpmw/nlfv/fqt/</v>
      </c>
      <c r="F999" t="str">
        <f>IF(E999="/","",IF(C999="cd",IF(D999=1,VLOOKUP(F998,$E$1:F998,2,FALSE),E998),F998))</f>
        <v>/tmcpgtz/trflnpmw/nlfv/</v>
      </c>
      <c r="G999" t="str">
        <f t="shared" si="102"/>
        <v/>
      </c>
      <c r="H999" t="str">
        <f t="shared" si="103"/>
        <v>/tmcpgtz/trflnpmw/nlfv/fqt/jcm</v>
      </c>
      <c r="I999">
        <f t="shared" si="104"/>
        <v>99816</v>
      </c>
    </row>
    <row r="1000" spans="1:9" ht="17" x14ac:dyDescent="0.25">
      <c r="A1000" s="3" t="s">
        <v>553</v>
      </c>
      <c r="B1000">
        <f t="shared" si="99"/>
        <v>0</v>
      </c>
      <c r="C1000" t="str">
        <f t="shared" si="100"/>
        <v/>
      </c>
      <c r="D1000">
        <f t="shared" si="101"/>
        <v>0</v>
      </c>
      <c r="E1000" t="str" cm="1">
        <f t="array" ref="E1000">_xlfn.IFS(C1000="cd",IF(RIGHT(A1000,2)=" /","/",IF(D1000=1,F999,E999&amp;RIGHT(A1000,LEN(A1000)-5)&amp;"/")),TRUE,E999)</f>
        <v>/tmcpgtz/trflnpmw/nlfv/fqt/</v>
      </c>
      <c r="F1000" t="str">
        <f>IF(E1000="/","",IF(C1000="cd",IF(D1000=1,VLOOKUP(F999,$E$1:F999,2,FALSE),E999),F999))</f>
        <v>/tmcpgtz/trflnpmw/nlfv/</v>
      </c>
      <c r="G1000" t="str">
        <f t="shared" si="102"/>
        <v/>
      </c>
      <c r="H1000" t="str">
        <f t="shared" si="103"/>
        <v>/tmcpgtz/trflnpmw/nlfv/fqt/nlfv.fsv</v>
      </c>
      <c r="I1000">
        <f t="shared" si="104"/>
        <v>11010</v>
      </c>
    </row>
    <row r="1001" spans="1:9" ht="17" x14ac:dyDescent="0.25">
      <c r="A1001" s="3" t="s">
        <v>554</v>
      </c>
      <c r="B1001">
        <f t="shared" si="99"/>
        <v>0</v>
      </c>
      <c r="C1001" t="str">
        <f t="shared" si="100"/>
        <v/>
      </c>
      <c r="D1001">
        <f t="shared" si="101"/>
        <v>0</v>
      </c>
      <c r="E1001" t="str" cm="1">
        <f t="array" ref="E1001">_xlfn.IFS(C1001="cd",IF(RIGHT(A1001,2)=" /","/",IF(D1001=1,F1000,E1000&amp;RIGHT(A1001,LEN(A1001)-5)&amp;"/")),TRUE,E1000)</f>
        <v>/tmcpgtz/trflnpmw/nlfv/fqt/</v>
      </c>
      <c r="F1001" t="str">
        <f>IF(E1001="/","",IF(C1001="cd",IF(D1001=1,VLOOKUP(F1000,$E$1:F1000,2,FALSE),E1000),F1000))</f>
        <v>/tmcpgtz/trflnpmw/nlfv/</v>
      </c>
      <c r="G1001" t="str">
        <f t="shared" si="102"/>
        <v/>
      </c>
      <c r="H1001" t="str">
        <f t="shared" si="103"/>
        <v>/tmcpgtz/trflnpmw/nlfv/fqt/nlr</v>
      </c>
      <c r="I1001">
        <f t="shared" si="104"/>
        <v>215962</v>
      </c>
    </row>
    <row r="1002" spans="1:9" ht="17" x14ac:dyDescent="0.25">
      <c r="A1002" s="3" t="s">
        <v>24</v>
      </c>
      <c r="B1002">
        <f t="shared" si="99"/>
        <v>1</v>
      </c>
      <c r="C1002" t="str">
        <f t="shared" si="100"/>
        <v>cd</v>
      </c>
      <c r="D1002">
        <f t="shared" si="101"/>
        <v>1</v>
      </c>
      <c r="E1002" t="str" cm="1">
        <f t="array" ref="E1002">_xlfn.IFS(C1002="cd",IF(RIGHT(A1002,2)=" /","/",IF(D1002=1,F1001,E1001&amp;RIGHT(A1002,LEN(A1002)-5)&amp;"/")),TRUE,E1001)</f>
        <v>/tmcpgtz/trflnpmw/nlfv/</v>
      </c>
      <c r="F1002" t="str">
        <f>IF(E1002="/","",IF(C1002="cd",IF(D1002=1,VLOOKUP(F1001,$E$1:F1001,2,FALSE),E1001),F1001))</f>
        <v>/tmcpgtz/trflnpmw/</v>
      </c>
      <c r="G1002" t="str">
        <f t="shared" si="102"/>
        <v/>
      </c>
      <c r="H1002" t="str">
        <f t="shared" si="103"/>
        <v/>
      </c>
      <c r="I1002" t="str">
        <f t="shared" si="104"/>
        <v/>
      </c>
    </row>
    <row r="1003" spans="1:9" ht="17" x14ac:dyDescent="0.25">
      <c r="A1003" s="3" t="s">
        <v>24</v>
      </c>
      <c r="B1003">
        <f t="shared" si="99"/>
        <v>1</v>
      </c>
      <c r="C1003" t="str">
        <f t="shared" si="100"/>
        <v>cd</v>
      </c>
      <c r="D1003">
        <f t="shared" si="101"/>
        <v>1</v>
      </c>
      <c r="E1003" t="str" cm="1">
        <f t="array" ref="E1003">_xlfn.IFS(C1003="cd",IF(RIGHT(A1003,2)=" /","/",IF(D1003=1,F1002,E1002&amp;RIGHT(A1003,LEN(A1003)-5)&amp;"/")),TRUE,E1002)</f>
        <v>/tmcpgtz/trflnpmw/</v>
      </c>
      <c r="F1003" t="str">
        <f>IF(E1003="/","",IF(C1003="cd",IF(D1003=1,VLOOKUP(F1002,$E$1:F1002,2,FALSE),E1002),F1002))</f>
        <v>/tmcpgtz/</v>
      </c>
      <c r="G1003" t="str">
        <f t="shared" si="102"/>
        <v/>
      </c>
      <c r="H1003" t="str">
        <f t="shared" si="103"/>
        <v/>
      </c>
      <c r="I1003" t="str">
        <f t="shared" si="104"/>
        <v/>
      </c>
    </row>
    <row r="1004" spans="1:9" ht="17" x14ac:dyDescent="0.25">
      <c r="A1004" s="3" t="s">
        <v>555</v>
      </c>
      <c r="B1004">
        <f t="shared" si="99"/>
        <v>1</v>
      </c>
      <c r="C1004" t="str">
        <f t="shared" si="100"/>
        <v>cd</v>
      </c>
      <c r="D1004">
        <f t="shared" si="101"/>
        <v>0</v>
      </c>
      <c r="E1004" t="str" cm="1">
        <f t="array" ref="E1004">_xlfn.IFS(C1004="cd",IF(RIGHT(A1004,2)=" /","/",IF(D1004=1,F1003,E1003&amp;RIGHT(A1004,LEN(A1004)-5)&amp;"/")),TRUE,E1003)</f>
        <v>/tmcpgtz/trflnpmw/phmdq/</v>
      </c>
      <c r="F1004" t="str">
        <f>IF(E1004="/","",IF(C1004="cd",IF(D1004=1,VLOOKUP(F1003,$E$1:F1003,2,FALSE),E1003),F1003))</f>
        <v>/tmcpgtz/trflnpmw/</v>
      </c>
      <c r="G1004" t="str">
        <f t="shared" si="102"/>
        <v/>
      </c>
      <c r="H1004" t="str">
        <f t="shared" si="103"/>
        <v/>
      </c>
      <c r="I1004" t="str">
        <f t="shared" si="104"/>
        <v/>
      </c>
    </row>
    <row r="1005" spans="1:9" ht="17" x14ac:dyDescent="0.25">
      <c r="A1005" s="3" t="s">
        <v>3</v>
      </c>
      <c r="B1005">
        <f t="shared" si="99"/>
        <v>1</v>
      </c>
      <c r="C1005" t="str">
        <f t="shared" si="100"/>
        <v>ls</v>
      </c>
      <c r="D1005">
        <f t="shared" si="101"/>
        <v>0</v>
      </c>
      <c r="E1005" t="str" cm="1">
        <f t="array" ref="E1005">_xlfn.IFS(C1005="cd",IF(RIGHT(A1005,2)=" /","/",IF(D1005=1,F1004,E1004&amp;RIGHT(A1005,LEN(A1005)-5)&amp;"/")),TRUE,E1004)</f>
        <v>/tmcpgtz/trflnpmw/phmdq/</v>
      </c>
      <c r="F1005" t="str">
        <f>IF(E1005="/","",IF(C1005="cd",IF(D1005=1,VLOOKUP(F1004,$E$1:F1004,2,FALSE),E1004),F1004))</f>
        <v>/tmcpgtz/trflnpmw/</v>
      </c>
      <c r="G1005" t="str">
        <f t="shared" si="102"/>
        <v/>
      </c>
      <c r="H1005" t="str">
        <f t="shared" si="103"/>
        <v/>
      </c>
      <c r="I1005" t="str">
        <f t="shared" si="104"/>
        <v/>
      </c>
    </row>
    <row r="1006" spans="1:9" ht="17" x14ac:dyDescent="0.25">
      <c r="A1006" s="3" t="s">
        <v>556</v>
      </c>
      <c r="B1006">
        <f t="shared" si="99"/>
        <v>0</v>
      </c>
      <c r="C1006" t="str">
        <f t="shared" si="100"/>
        <v/>
      </c>
      <c r="D1006">
        <f t="shared" si="101"/>
        <v>0</v>
      </c>
      <c r="E1006" t="str" cm="1">
        <f t="array" ref="E1006">_xlfn.IFS(C1006="cd",IF(RIGHT(A1006,2)=" /","/",IF(D1006=1,F1005,E1005&amp;RIGHT(A1006,LEN(A1006)-5)&amp;"/")),TRUE,E1005)</f>
        <v>/tmcpgtz/trflnpmw/phmdq/</v>
      </c>
      <c r="F1006" t="str">
        <f>IF(E1006="/","",IF(C1006="cd",IF(D1006=1,VLOOKUP(F1005,$E$1:F1005,2,FALSE),E1005),F1005))</f>
        <v>/tmcpgtz/trflnpmw/</v>
      </c>
      <c r="G1006" t="str">
        <f t="shared" si="102"/>
        <v/>
      </c>
      <c r="H1006" t="str">
        <f t="shared" si="103"/>
        <v>/tmcpgtz/trflnpmw/phmdq/cmssp.sgc</v>
      </c>
      <c r="I1006">
        <f t="shared" si="104"/>
        <v>118845</v>
      </c>
    </row>
    <row r="1007" spans="1:9" ht="17" x14ac:dyDescent="0.25">
      <c r="A1007" s="3" t="s">
        <v>557</v>
      </c>
      <c r="B1007">
        <f t="shared" si="99"/>
        <v>0</v>
      </c>
      <c r="C1007" t="str">
        <f t="shared" si="100"/>
        <v/>
      </c>
      <c r="D1007">
        <f t="shared" si="101"/>
        <v>0</v>
      </c>
      <c r="E1007" t="str" cm="1">
        <f t="array" ref="E1007">_xlfn.IFS(C1007="cd",IF(RIGHT(A1007,2)=" /","/",IF(D1007=1,F1006,E1006&amp;RIGHT(A1007,LEN(A1007)-5)&amp;"/")),TRUE,E1006)</f>
        <v>/tmcpgtz/trflnpmw/phmdq/</v>
      </c>
      <c r="F1007" t="str">
        <f>IF(E1007="/","",IF(C1007="cd",IF(D1007=1,VLOOKUP(F1006,$E$1:F1006,2,FALSE),E1006),F1006))</f>
        <v>/tmcpgtz/trflnpmw/</v>
      </c>
      <c r="G1007" t="str">
        <f t="shared" si="102"/>
        <v/>
      </c>
      <c r="H1007" t="str">
        <f t="shared" si="103"/>
        <v>/tmcpgtz/trflnpmw/phmdq/mdhs.tqd</v>
      </c>
      <c r="I1007">
        <f t="shared" si="104"/>
        <v>238930</v>
      </c>
    </row>
    <row r="1008" spans="1:9" ht="17" x14ac:dyDescent="0.25">
      <c r="A1008" s="3" t="s">
        <v>96</v>
      </c>
      <c r="B1008">
        <f t="shared" si="99"/>
        <v>0</v>
      </c>
      <c r="C1008" t="str">
        <f t="shared" si="100"/>
        <v/>
      </c>
      <c r="D1008">
        <f t="shared" si="101"/>
        <v>0</v>
      </c>
      <c r="E1008" t="str" cm="1">
        <f t="array" ref="E1008">_xlfn.IFS(C1008="cd",IF(RIGHT(A1008,2)=" /","/",IF(D1008=1,F1007,E1007&amp;RIGHT(A1008,LEN(A1008)-5)&amp;"/")),TRUE,E1007)</f>
        <v>/tmcpgtz/trflnpmw/phmdq/</v>
      </c>
      <c r="F1008" t="str">
        <f>IF(E1008="/","",IF(C1008="cd",IF(D1008=1,VLOOKUP(F1007,$E$1:F1007,2,FALSE),E1007),F1007))</f>
        <v>/tmcpgtz/trflnpmw/</v>
      </c>
      <c r="G1008" t="str">
        <f t="shared" si="102"/>
        <v>/tmcpgtz/trflnpmw/phmdq/nlfv</v>
      </c>
      <c r="H1008" t="str">
        <f t="shared" si="103"/>
        <v/>
      </c>
      <c r="I1008" t="str">
        <f t="shared" si="104"/>
        <v/>
      </c>
    </row>
    <row r="1009" spans="1:9" ht="17" x14ac:dyDescent="0.25">
      <c r="A1009" s="3" t="s">
        <v>558</v>
      </c>
      <c r="B1009">
        <f t="shared" si="99"/>
        <v>0</v>
      </c>
      <c r="C1009" t="str">
        <f t="shared" si="100"/>
        <v/>
      </c>
      <c r="D1009">
        <f t="shared" si="101"/>
        <v>0</v>
      </c>
      <c r="E1009" t="str" cm="1">
        <f t="array" ref="E1009">_xlfn.IFS(C1009="cd",IF(RIGHT(A1009,2)=" /","/",IF(D1009=1,F1008,E1008&amp;RIGHT(A1009,LEN(A1009)-5)&amp;"/")),TRUE,E1008)</f>
        <v>/tmcpgtz/trflnpmw/phmdq/</v>
      </c>
      <c r="F1009" t="str">
        <f>IF(E1009="/","",IF(C1009="cd",IF(D1009=1,VLOOKUP(F1008,$E$1:F1008,2,FALSE),E1008),F1008))</f>
        <v>/tmcpgtz/trflnpmw/</v>
      </c>
      <c r="G1009" t="str">
        <f t="shared" si="102"/>
        <v/>
      </c>
      <c r="H1009" t="str">
        <f t="shared" si="103"/>
        <v>/tmcpgtz/trflnpmw/phmdq/qnwb</v>
      </c>
      <c r="I1009">
        <f t="shared" si="104"/>
        <v>277199</v>
      </c>
    </row>
    <row r="1010" spans="1:9" ht="17" x14ac:dyDescent="0.25">
      <c r="A1010" s="3" t="s">
        <v>559</v>
      </c>
      <c r="B1010">
        <f t="shared" si="99"/>
        <v>0</v>
      </c>
      <c r="C1010" t="str">
        <f t="shared" si="100"/>
        <v/>
      </c>
      <c r="D1010">
        <f t="shared" si="101"/>
        <v>0</v>
      </c>
      <c r="E1010" t="str" cm="1">
        <f t="array" ref="E1010">_xlfn.IFS(C1010="cd",IF(RIGHT(A1010,2)=" /","/",IF(D1010=1,F1009,E1009&amp;RIGHT(A1010,LEN(A1010)-5)&amp;"/")),TRUE,E1009)</f>
        <v>/tmcpgtz/trflnpmw/phmdq/</v>
      </c>
      <c r="F1010" t="str">
        <f>IF(E1010="/","",IF(C1010="cd",IF(D1010=1,VLOOKUP(F1009,$E$1:F1009,2,FALSE),E1009),F1009))</f>
        <v>/tmcpgtz/trflnpmw/</v>
      </c>
      <c r="G1010" t="str">
        <f t="shared" si="102"/>
        <v/>
      </c>
      <c r="H1010" t="str">
        <f t="shared" si="103"/>
        <v>/tmcpgtz/trflnpmw/phmdq/qpqdrvlf</v>
      </c>
      <c r="I1010">
        <f t="shared" si="104"/>
        <v>287223</v>
      </c>
    </row>
    <row r="1011" spans="1:9" ht="17" x14ac:dyDescent="0.25">
      <c r="A1011" s="3" t="s">
        <v>97</v>
      </c>
      <c r="B1011">
        <f t="shared" si="99"/>
        <v>1</v>
      </c>
      <c r="C1011" t="str">
        <f t="shared" si="100"/>
        <v>cd</v>
      </c>
      <c r="D1011">
        <f t="shared" si="101"/>
        <v>0</v>
      </c>
      <c r="E1011" t="str" cm="1">
        <f t="array" ref="E1011">_xlfn.IFS(C1011="cd",IF(RIGHT(A1011,2)=" /","/",IF(D1011=1,F1010,E1010&amp;RIGHT(A1011,LEN(A1011)-5)&amp;"/")),TRUE,E1010)</f>
        <v>/tmcpgtz/trflnpmw/phmdq/nlfv/</v>
      </c>
      <c r="F1011" t="str">
        <f>IF(E1011="/","",IF(C1011="cd",IF(D1011=1,VLOOKUP(F1010,$E$1:F1010,2,FALSE),E1010),F1010))</f>
        <v>/tmcpgtz/trflnpmw/phmdq/</v>
      </c>
      <c r="G1011" t="str">
        <f t="shared" si="102"/>
        <v/>
      </c>
      <c r="H1011" t="str">
        <f t="shared" si="103"/>
        <v/>
      </c>
      <c r="I1011" t="str">
        <f t="shared" si="104"/>
        <v/>
      </c>
    </row>
    <row r="1012" spans="1:9" ht="17" x14ac:dyDescent="0.25">
      <c r="A1012" s="3" t="s">
        <v>3</v>
      </c>
      <c r="B1012">
        <f t="shared" si="99"/>
        <v>1</v>
      </c>
      <c r="C1012" t="str">
        <f t="shared" si="100"/>
        <v>ls</v>
      </c>
      <c r="D1012">
        <f t="shared" si="101"/>
        <v>0</v>
      </c>
      <c r="E1012" t="str" cm="1">
        <f t="array" ref="E1012">_xlfn.IFS(C1012="cd",IF(RIGHT(A1012,2)=" /","/",IF(D1012=1,F1011,E1011&amp;RIGHT(A1012,LEN(A1012)-5)&amp;"/")),TRUE,E1011)</f>
        <v>/tmcpgtz/trflnpmw/phmdq/nlfv/</v>
      </c>
      <c r="F1012" t="str">
        <f>IF(E1012="/","",IF(C1012="cd",IF(D1012=1,VLOOKUP(F1011,$E$1:F1011,2,FALSE),E1011),F1011))</f>
        <v>/tmcpgtz/trflnpmw/phmdq/</v>
      </c>
      <c r="G1012" t="str">
        <f t="shared" si="102"/>
        <v/>
      </c>
      <c r="H1012" t="str">
        <f t="shared" si="103"/>
        <v/>
      </c>
      <c r="I1012" t="str">
        <f t="shared" si="104"/>
        <v/>
      </c>
    </row>
    <row r="1013" spans="1:9" ht="17" x14ac:dyDescent="0.25">
      <c r="A1013" s="3" t="s">
        <v>560</v>
      </c>
      <c r="B1013">
        <f t="shared" si="99"/>
        <v>0</v>
      </c>
      <c r="C1013" t="str">
        <f t="shared" si="100"/>
        <v/>
      </c>
      <c r="D1013">
        <f t="shared" si="101"/>
        <v>0</v>
      </c>
      <c r="E1013" t="str" cm="1">
        <f t="array" ref="E1013">_xlfn.IFS(C1013="cd",IF(RIGHT(A1013,2)=" /","/",IF(D1013=1,F1012,E1012&amp;RIGHT(A1013,LEN(A1013)-5)&amp;"/")),TRUE,E1012)</f>
        <v>/tmcpgtz/trflnpmw/phmdq/nlfv/</v>
      </c>
      <c r="F1013" t="str">
        <f>IF(E1013="/","",IF(C1013="cd",IF(D1013=1,VLOOKUP(F1012,$E$1:F1012,2,FALSE),E1012),F1012))</f>
        <v>/tmcpgtz/trflnpmw/phmdq/</v>
      </c>
      <c r="G1013" t="str">
        <f t="shared" si="102"/>
        <v/>
      </c>
      <c r="H1013" t="str">
        <f t="shared" si="103"/>
        <v>/tmcpgtz/trflnpmw/phmdq/nlfv/bccsm.rqq</v>
      </c>
      <c r="I1013">
        <f t="shared" si="104"/>
        <v>253884</v>
      </c>
    </row>
    <row r="1014" spans="1:9" ht="17" x14ac:dyDescent="0.25">
      <c r="A1014" s="3" t="s">
        <v>24</v>
      </c>
      <c r="B1014">
        <f t="shared" si="99"/>
        <v>1</v>
      </c>
      <c r="C1014" t="str">
        <f t="shared" si="100"/>
        <v>cd</v>
      </c>
      <c r="D1014">
        <f t="shared" si="101"/>
        <v>1</v>
      </c>
      <c r="E1014" t="str" cm="1">
        <f t="array" ref="E1014">_xlfn.IFS(C1014="cd",IF(RIGHT(A1014,2)=" /","/",IF(D1014=1,F1013,E1013&amp;RIGHT(A1014,LEN(A1014)-5)&amp;"/")),TRUE,E1013)</f>
        <v>/tmcpgtz/trflnpmw/phmdq/</v>
      </c>
      <c r="F1014" t="str">
        <f>IF(E1014="/","",IF(C1014="cd",IF(D1014=1,VLOOKUP(F1013,$E$1:F1013,2,FALSE),E1013),F1013))</f>
        <v>/tmcpgtz/trflnpmw/</v>
      </c>
      <c r="G1014" t="str">
        <f t="shared" si="102"/>
        <v/>
      </c>
      <c r="H1014" t="str">
        <f t="shared" si="103"/>
        <v/>
      </c>
      <c r="I1014" t="str">
        <f t="shared" si="104"/>
        <v/>
      </c>
    </row>
    <row r="1015" spans="1:9" ht="17" x14ac:dyDescent="0.25">
      <c r="A1015" s="3" t="s">
        <v>24</v>
      </c>
      <c r="B1015">
        <f t="shared" si="99"/>
        <v>1</v>
      </c>
      <c r="C1015" t="str">
        <f t="shared" si="100"/>
        <v>cd</v>
      </c>
      <c r="D1015">
        <f t="shared" si="101"/>
        <v>1</v>
      </c>
      <c r="E1015" t="str" cm="1">
        <f t="array" ref="E1015">_xlfn.IFS(C1015="cd",IF(RIGHT(A1015,2)=" /","/",IF(D1015=1,F1014,E1014&amp;RIGHT(A1015,LEN(A1015)-5)&amp;"/")),TRUE,E1014)</f>
        <v>/tmcpgtz/trflnpmw/</v>
      </c>
      <c r="F1015" t="str">
        <f>IF(E1015="/","",IF(C1015="cd",IF(D1015=1,VLOOKUP(F1014,$E$1:F1014,2,FALSE),E1014),F1014))</f>
        <v>/tmcpgtz/</v>
      </c>
      <c r="G1015" t="str">
        <f t="shared" si="102"/>
        <v/>
      </c>
      <c r="H1015" t="str">
        <f t="shared" si="103"/>
        <v/>
      </c>
      <c r="I1015" t="str">
        <f t="shared" si="104"/>
        <v/>
      </c>
    </row>
    <row r="1016" spans="1:9" ht="17" x14ac:dyDescent="0.25">
      <c r="A1016" s="3" t="s">
        <v>561</v>
      </c>
      <c r="B1016">
        <f t="shared" si="99"/>
        <v>1</v>
      </c>
      <c r="C1016" t="str">
        <f t="shared" si="100"/>
        <v>cd</v>
      </c>
      <c r="D1016">
        <f t="shared" si="101"/>
        <v>0</v>
      </c>
      <c r="E1016" t="str" cm="1">
        <f t="array" ref="E1016">_xlfn.IFS(C1016="cd",IF(RIGHT(A1016,2)=" /","/",IF(D1016=1,F1015,E1015&amp;RIGHT(A1016,LEN(A1016)-5)&amp;"/")),TRUE,E1015)</f>
        <v>/tmcpgtz/trflnpmw/qnvmpzv/</v>
      </c>
      <c r="F1016" t="str">
        <f>IF(E1016="/","",IF(C1016="cd",IF(D1016=1,VLOOKUP(F1015,$E$1:F1015,2,FALSE),E1015),F1015))</f>
        <v>/tmcpgtz/trflnpmw/</v>
      </c>
      <c r="G1016" t="str">
        <f t="shared" si="102"/>
        <v/>
      </c>
      <c r="H1016" t="str">
        <f t="shared" si="103"/>
        <v/>
      </c>
      <c r="I1016" t="str">
        <f t="shared" si="104"/>
        <v/>
      </c>
    </row>
    <row r="1017" spans="1:9" ht="17" x14ac:dyDescent="0.25">
      <c r="A1017" s="3" t="s">
        <v>3</v>
      </c>
      <c r="B1017">
        <f t="shared" si="99"/>
        <v>1</v>
      </c>
      <c r="C1017" t="str">
        <f t="shared" si="100"/>
        <v>ls</v>
      </c>
      <c r="D1017">
        <f t="shared" si="101"/>
        <v>0</v>
      </c>
      <c r="E1017" t="str" cm="1">
        <f t="array" ref="E1017">_xlfn.IFS(C1017="cd",IF(RIGHT(A1017,2)=" /","/",IF(D1017=1,F1016,E1016&amp;RIGHT(A1017,LEN(A1017)-5)&amp;"/")),TRUE,E1016)</f>
        <v>/tmcpgtz/trflnpmw/qnvmpzv/</v>
      </c>
      <c r="F1017" t="str">
        <f>IF(E1017="/","",IF(C1017="cd",IF(D1017=1,VLOOKUP(F1016,$E$1:F1016,2,FALSE),E1016),F1016))</f>
        <v>/tmcpgtz/trflnpmw/</v>
      </c>
      <c r="G1017" t="str">
        <f t="shared" si="102"/>
        <v/>
      </c>
      <c r="H1017" t="str">
        <f t="shared" si="103"/>
        <v/>
      </c>
      <c r="I1017" t="str">
        <f t="shared" si="104"/>
        <v/>
      </c>
    </row>
    <row r="1018" spans="1:9" ht="17" x14ac:dyDescent="0.25">
      <c r="A1018" s="3" t="s">
        <v>562</v>
      </c>
      <c r="B1018">
        <f t="shared" si="99"/>
        <v>0</v>
      </c>
      <c r="C1018" t="str">
        <f t="shared" si="100"/>
        <v/>
      </c>
      <c r="D1018">
        <f t="shared" si="101"/>
        <v>0</v>
      </c>
      <c r="E1018" t="str" cm="1">
        <f t="array" ref="E1018">_xlfn.IFS(C1018="cd",IF(RIGHT(A1018,2)=" /","/",IF(D1018=1,F1017,E1017&amp;RIGHT(A1018,LEN(A1018)-5)&amp;"/")),TRUE,E1017)</f>
        <v>/tmcpgtz/trflnpmw/qnvmpzv/</v>
      </c>
      <c r="F1018" t="str">
        <f>IF(E1018="/","",IF(C1018="cd",IF(D1018=1,VLOOKUP(F1017,$E$1:F1017,2,FALSE),E1017),F1017))</f>
        <v>/tmcpgtz/trflnpmw/</v>
      </c>
      <c r="G1018" t="str">
        <f t="shared" si="102"/>
        <v/>
      </c>
      <c r="H1018" t="str">
        <f t="shared" si="103"/>
        <v>/tmcpgtz/trflnpmw/qnvmpzv/rlnd.tps</v>
      </c>
      <c r="I1018">
        <f t="shared" si="104"/>
        <v>290671</v>
      </c>
    </row>
    <row r="1019" spans="1:9" ht="17" x14ac:dyDescent="0.25">
      <c r="A1019" s="3" t="s">
        <v>24</v>
      </c>
      <c r="B1019">
        <f t="shared" si="99"/>
        <v>1</v>
      </c>
      <c r="C1019" t="str">
        <f t="shared" si="100"/>
        <v>cd</v>
      </c>
      <c r="D1019">
        <f t="shared" si="101"/>
        <v>1</v>
      </c>
      <c r="E1019" t="str" cm="1">
        <f t="array" ref="E1019">_xlfn.IFS(C1019="cd",IF(RIGHT(A1019,2)=" /","/",IF(D1019=1,F1018,E1018&amp;RIGHT(A1019,LEN(A1019)-5)&amp;"/")),TRUE,E1018)</f>
        <v>/tmcpgtz/trflnpmw/</v>
      </c>
      <c r="F1019" t="str">
        <f>IF(E1019="/","",IF(C1019="cd",IF(D1019=1,VLOOKUP(F1018,$E$1:F1018,2,FALSE),E1018),F1018))</f>
        <v>/tmcpgtz/</v>
      </c>
      <c r="G1019" t="str">
        <f t="shared" si="102"/>
        <v/>
      </c>
      <c r="H1019" t="str">
        <f t="shared" si="103"/>
        <v/>
      </c>
      <c r="I1019" t="str">
        <f t="shared" si="104"/>
        <v/>
      </c>
    </row>
    <row r="1020" spans="1:9" ht="17" x14ac:dyDescent="0.25">
      <c r="A1020" s="3" t="s">
        <v>24</v>
      </c>
      <c r="B1020">
        <f t="shared" si="99"/>
        <v>1</v>
      </c>
      <c r="C1020" t="str">
        <f t="shared" si="100"/>
        <v>cd</v>
      </c>
      <c r="D1020">
        <f t="shared" si="101"/>
        <v>1</v>
      </c>
      <c r="E1020" t="str" cm="1">
        <f t="array" ref="E1020">_xlfn.IFS(C1020="cd",IF(RIGHT(A1020,2)=" /","/",IF(D1020=1,F1019,E1019&amp;RIGHT(A1020,LEN(A1020)-5)&amp;"/")),TRUE,E1019)</f>
        <v>/tmcpgtz/</v>
      </c>
      <c r="F1020" t="str">
        <f>IF(E1020="/","",IF(C1020="cd",IF(D1020=1,VLOOKUP(F1019,$E$1:F1019,2,FALSE),E1019),F1019))</f>
        <v>/</v>
      </c>
      <c r="G1020" t="str">
        <f t="shared" si="102"/>
        <v/>
      </c>
      <c r="H1020" t="str">
        <f t="shared" si="103"/>
        <v/>
      </c>
      <c r="I1020" t="str">
        <f t="shared" si="104"/>
        <v/>
      </c>
    </row>
    <row r="1021" spans="1:9" ht="17" x14ac:dyDescent="0.25">
      <c r="A1021" s="3" t="s">
        <v>563</v>
      </c>
      <c r="B1021">
        <f t="shared" si="99"/>
        <v>1</v>
      </c>
      <c r="C1021" t="str">
        <f t="shared" si="100"/>
        <v>cd</v>
      </c>
      <c r="D1021">
        <f t="shared" si="101"/>
        <v>0</v>
      </c>
      <c r="E1021" t="str" cm="1">
        <f t="array" ref="E1021">_xlfn.IFS(C1021="cd",IF(RIGHT(A1021,2)=" /","/",IF(D1021=1,F1020,E1020&amp;RIGHT(A1021,LEN(A1021)-5)&amp;"/")),TRUE,E1020)</f>
        <v>/tmcpgtz/wldfm/</v>
      </c>
      <c r="F1021" t="str">
        <f>IF(E1021="/","",IF(C1021="cd",IF(D1021=1,VLOOKUP(F1020,$E$1:F1020,2,FALSE),E1020),F1020))</f>
        <v>/tmcpgtz/</v>
      </c>
      <c r="G1021" t="str">
        <f t="shared" si="102"/>
        <v/>
      </c>
      <c r="H1021" t="str">
        <f t="shared" si="103"/>
        <v/>
      </c>
      <c r="I1021" t="str">
        <f t="shared" si="104"/>
        <v/>
      </c>
    </row>
    <row r="1022" spans="1:9" ht="17" x14ac:dyDescent="0.25">
      <c r="A1022" s="3" t="s">
        <v>3</v>
      </c>
      <c r="B1022">
        <f t="shared" si="99"/>
        <v>1</v>
      </c>
      <c r="C1022" t="str">
        <f t="shared" si="100"/>
        <v>ls</v>
      </c>
      <c r="D1022">
        <f t="shared" si="101"/>
        <v>0</v>
      </c>
      <c r="E1022" t="str" cm="1">
        <f t="array" ref="E1022">_xlfn.IFS(C1022="cd",IF(RIGHT(A1022,2)=" /","/",IF(D1022=1,F1021,E1021&amp;RIGHT(A1022,LEN(A1022)-5)&amp;"/")),TRUE,E1021)</f>
        <v>/tmcpgtz/wldfm/</v>
      </c>
      <c r="F1022" t="str">
        <f>IF(E1022="/","",IF(C1022="cd",IF(D1022=1,VLOOKUP(F1021,$E$1:F1021,2,FALSE),E1021),F1021))</f>
        <v>/tmcpgtz/</v>
      </c>
      <c r="G1022" t="str">
        <f t="shared" si="102"/>
        <v/>
      </c>
      <c r="H1022" t="str">
        <f t="shared" si="103"/>
        <v/>
      </c>
      <c r="I1022" t="str">
        <f t="shared" si="104"/>
        <v/>
      </c>
    </row>
    <row r="1023" spans="1:9" ht="17" x14ac:dyDescent="0.25">
      <c r="A1023" s="3" t="s">
        <v>564</v>
      </c>
      <c r="B1023">
        <f t="shared" si="99"/>
        <v>0</v>
      </c>
      <c r="C1023" t="str">
        <f t="shared" si="100"/>
        <v/>
      </c>
      <c r="D1023">
        <f t="shared" si="101"/>
        <v>0</v>
      </c>
      <c r="E1023" t="str" cm="1">
        <f t="array" ref="E1023">_xlfn.IFS(C1023="cd",IF(RIGHT(A1023,2)=" /","/",IF(D1023=1,F1022,E1022&amp;RIGHT(A1023,LEN(A1023)-5)&amp;"/")),TRUE,E1022)</f>
        <v>/tmcpgtz/wldfm/</v>
      </c>
      <c r="F1023" t="str">
        <f>IF(E1023="/","",IF(C1023="cd",IF(D1023=1,VLOOKUP(F1022,$E$1:F1022,2,FALSE),E1022),F1022))</f>
        <v>/tmcpgtz/</v>
      </c>
      <c r="G1023" t="str">
        <f t="shared" si="102"/>
        <v/>
      </c>
      <c r="H1023" t="str">
        <f t="shared" si="103"/>
        <v>/tmcpgtz/wldfm/drcmppfs</v>
      </c>
      <c r="I1023">
        <f t="shared" si="104"/>
        <v>76173</v>
      </c>
    </row>
    <row r="1024" spans="1:9" ht="17" x14ac:dyDescent="0.25">
      <c r="A1024" s="3" t="s">
        <v>565</v>
      </c>
      <c r="B1024">
        <f t="shared" si="99"/>
        <v>0</v>
      </c>
      <c r="C1024" t="str">
        <f t="shared" si="100"/>
        <v/>
      </c>
      <c r="D1024">
        <f t="shared" si="101"/>
        <v>0</v>
      </c>
      <c r="E1024" t="str" cm="1">
        <f t="array" ref="E1024">_xlfn.IFS(C1024="cd",IF(RIGHT(A1024,2)=" /","/",IF(D1024=1,F1023,E1023&amp;RIGHT(A1024,LEN(A1024)-5)&amp;"/")),TRUE,E1023)</f>
        <v>/tmcpgtz/wldfm/</v>
      </c>
      <c r="F1024" t="str">
        <f>IF(E1024="/","",IF(C1024="cd",IF(D1024=1,VLOOKUP(F1023,$E$1:F1023,2,FALSE),E1023),F1023))</f>
        <v>/tmcpgtz/</v>
      </c>
      <c r="G1024" t="str">
        <f t="shared" si="102"/>
        <v>/tmcpgtz/wldfm/gbzhcvn</v>
      </c>
      <c r="H1024" t="str">
        <f t="shared" si="103"/>
        <v/>
      </c>
      <c r="I1024" t="str">
        <f t="shared" si="104"/>
        <v/>
      </c>
    </row>
    <row r="1025" spans="1:9" ht="17" x14ac:dyDescent="0.25">
      <c r="A1025" s="3" t="s">
        <v>566</v>
      </c>
      <c r="B1025">
        <f t="shared" si="99"/>
        <v>0</v>
      </c>
      <c r="C1025" t="str">
        <f t="shared" si="100"/>
        <v/>
      </c>
      <c r="D1025">
        <f t="shared" si="101"/>
        <v>0</v>
      </c>
      <c r="E1025" t="str" cm="1">
        <f t="array" ref="E1025">_xlfn.IFS(C1025="cd",IF(RIGHT(A1025,2)=" /","/",IF(D1025=1,F1024,E1024&amp;RIGHT(A1025,LEN(A1025)-5)&amp;"/")),TRUE,E1024)</f>
        <v>/tmcpgtz/wldfm/</v>
      </c>
      <c r="F1025" t="str">
        <f>IF(E1025="/","",IF(C1025="cd",IF(D1025=1,VLOOKUP(F1024,$E$1:F1024,2,FALSE),E1024),F1024))</f>
        <v>/tmcpgtz/</v>
      </c>
      <c r="G1025" t="str">
        <f t="shared" si="102"/>
        <v>/tmcpgtz/wldfm/hrw</v>
      </c>
      <c r="H1025" t="str">
        <f t="shared" si="103"/>
        <v/>
      </c>
      <c r="I1025" t="str">
        <f t="shared" si="104"/>
        <v/>
      </c>
    </row>
    <row r="1026" spans="1:9" ht="17" x14ac:dyDescent="0.25">
      <c r="A1026" s="3" t="s">
        <v>567</v>
      </c>
      <c r="B1026">
        <f t="shared" si="99"/>
        <v>1</v>
      </c>
      <c r="C1026" t="str">
        <f t="shared" si="100"/>
        <v>cd</v>
      </c>
      <c r="D1026">
        <f t="shared" si="101"/>
        <v>0</v>
      </c>
      <c r="E1026" t="str" cm="1">
        <f t="array" ref="E1026">_xlfn.IFS(C1026="cd",IF(RIGHT(A1026,2)=" /","/",IF(D1026=1,F1025,E1025&amp;RIGHT(A1026,LEN(A1026)-5)&amp;"/")),TRUE,E1025)</f>
        <v>/tmcpgtz/wldfm/gbzhcvn/</v>
      </c>
      <c r="F1026" t="str">
        <f>IF(E1026="/","",IF(C1026="cd",IF(D1026=1,VLOOKUP(F1025,$E$1:F1025,2,FALSE),E1025),F1025))</f>
        <v>/tmcpgtz/wldfm/</v>
      </c>
      <c r="G1026" t="str">
        <f t="shared" si="102"/>
        <v/>
      </c>
      <c r="H1026" t="str">
        <f t="shared" si="103"/>
        <v/>
      </c>
      <c r="I1026" t="str">
        <f t="shared" si="104"/>
        <v/>
      </c>
    </row>
    <row r="1027" spans="1:9" ht="17" x14ac:dyDescent="0.25">
      <c r="A1027" s="3" t="s">
        <v>3</v>
      </c>
      <c r="B1027">
        <f t="shared" ref="B1027:B1032" si="105">IF(LEFT(A1027,1)="$",1,0)</f>
        <v>1</v>
      </c>
      <c r="C1027" t="str">
        <f t="shared" ref="C1027:C1032" si="106">IF(B1027=1,RIGHT(LEFT(A1027,4),2),"")</f>
        <v>ls</v>
      </c>
      <c r="D1027">
        <f t="shared" ref="D1027:D1032" si="107">IF(C1027="cd",IF(RIGHT(A1027,3)=" ..",1,0),0)</f>
        <v>0</v>
      </c>
      <c r="E1027" t="str" cm="1">
        <f t="array" ref="E1027">_xlfn.IFS(C1027="cd",IF(RIGHT(A1027,2)=" /","/",IF(D1027=1,F1026,E1026&amp;RIGHT(A1027,LEN(A1027)-5)&amp;"/")),TRUE,E1026)</f>
        <v>/tmcpgtz/wldfm/gbzhcvn/</v>
      </c>
      <c r="F1027" t="str">
        <f>IF(E1027="/","",IF(C1027="cd",IF(D1027=1,VLOOKUP(F1026,$E$1:F1026,2,FALSE),E1026),F1026))</f>
        <v>/tmcpgtz/wldfm/</v>
      </c>
      <c r="G1027" t="str">
        <f t="shared" ref="G1027:G1032" si="108">IF(LEFT(A1027,3)="dir",E1027&amp;RIGHT(A1027,LEN(A1027)-4),"")</f>
        <v/>
      </c>
      <c r="H1027" t="str">
        <f t="shared" ref="H1027:H1032" si="109">IF(AND(LEFT(A1027,3)&lt;&gt;"dir",LEFT(A1027,1)&lt;&gt;"$"),E1027&amp;RIGHT(A1027,LEN(A1027)-FIND(" ",A1027)),"")</f>
        <v/>
      </c>
      <c r="I1027" t="str">
        <f t="shared" ref="I1027:I1032" si="110">IFERROR(IF(H1027="","",LEFT(A1027,FIND(" ",A1027)-1))*1,"")</f>
        <v/>
      </c>
    </row>
    <row r="1028" spans="1:9" ht="17" x14ac:dyDescent="0.25">
      <c r="A1028" s="3" t="s">
        <v>568</v>
      </c>
      <c r="B1028">
        <f t="shared" si="105"/>
        <v>0</v>
      </c>
      <c r="C1028" t="str">
        <f t="shared" si="106"/>
        <v/>
      </c>
      <c r="D1028">
        <f t="shared" si="107"/>
        <v>0</v>
      </c>
      <c r="E1028" t="str" cm="1">
        <f t="array" ref="E1028">_xlfn.IFS(C1028="cd",IF(RIGHT(A1028,2)=" /","/",IF(D1028=1,F1027,E1027&amp;RIGHT(A1028,LEN(A1028)-5)&amp;"/")),TRUE,E1027)</f>
        <v>/tmcpgtz/wldfm/gbzhcvn/</v>
      </c>
      <c r="F1028" t="str">
        <f>IF(E1028="/","",IF(C1028="cd",IF(D1028=1,VLOOKUP(F1027,$E$1:F1027,2,FALSE),E1027),F1027))</f>
        <v>/tmcpgtz/wldfm/</v>
      </c>
      <c r="G1028" t="str">
        <f t="shared" si="108"/>
        <v/>
      </c>
      <c r="H1028" t="str">
        <f t="shared" si="109"/>
        <v>/tmcpgtz/wldfm/gbzhcvn/nlr</v>
      </c>
      <c r="I1028">
        <f t="shared" si="110"/>
        <v>18543</v>
      </c>
    </row>
    <row r="1029" spans="1:9" ht="17" x14ac:dyDescent="0.25">
      <c r="A1029" s="3" t="s">
        <v>24</v>
      </c>
      <c r="B1029">
        <f t="shared" si="105"/>
        <v>1</v>
      </c>
      <c r="C1029" t="str">
        <f t="shared" si="106"/>
        <v>cd</v>
      </c>
      <c r="D1029">
        <f t="shared" si="107"/>
        <v>1</v>
      </c>
      <c r="E1029" t="str" cm="1">
        <f t="array" ref="E1029">_xlfn.IFS(C1029="cd",IF(RIGHT(A1029,2)=" /","/",IF(D1029=1,F1028,E1028&amp;RIGHT(A1029,LEN(A1029)-5)&amp;"/")),TRUE,E1028)</f>
        <v>/tmcpgtz/wldfm/</v>
      </c>
      <c r="F1029" t="str">
        <f>IF(E1029="/","",IF(C1029="cd",IF(D1029=1,VLOOKUP(F1028,$E$1:F1028,2,FALSE),E1028),F1028))</f>
        <v>/tmcpgtz/</v>
      </c>
      <c r="G1029" t="str">
        <f t="shared" si="108"/>
        <v/>
      </c>
      <c r="H1029" t="str">
        <f t="shared" si="109"/>
        <v/>
      </c>
      <c r="I1029" t="str">
        <f t="shared" si="110"/>
        <v/>
      </c>
    </row>
    <row r="1030" spans="1:9" ht="17" x14ac:dyDescent="0.25">
      <c r="A1030" s="3" t="s">
        <v>569</v>
      </c>
      <c r="B1030">
        <f t="shared" si="105"/>
        <v>1</v>
      </c>
      <c r="C1030" t="str">
        <f t="shared" si="106"/>
        <v>cd</v>
      </c>
      <c r="D1030">
        <f t="shared" si="107"/>
        <v>0</v>
      </c>
      <c r="E1030" t="str" cm="1">
        <f t="array" ref="E1030">_xlfn.IFS(C1030="cd",IF(RIGHT(A1030,2)=" /","/",IF(D1030=1,F1029,E1029&amp;RIGHT(A1030,LEN(A1030)-5)&amp;"/")),TRUE,E1029)</f>
        <v>/tmcpgtz/wldfm/hrw/</v>
      </c>
      <c r="F1030" t="str">
        <f>IF(E1030="/","",IF(C1030="cd",IF(D1030=1,VLOOKUP(F1029,$E$1:F1029,2,FALSE),E1029),F1029))</f>
        <v>/tmcpgtz/wldfm/</v>
      </c>
      <c r="G1030" t="str">
        <f t="shared" si="108"/>
        <v/>
      </c>
      <c r="H1030" t="str">
        <f t="shared" si="109"/>
        <v/>
      </c>
      <c r="I1030" t="str">
        <f t="shared" si="110"/>
        <v/>
      </c>
    </row>
    <row r="1031" spans="1:9" ht="17" x14ac:dyDescent="0.25">
      <c r="A1031" s="3" t="s">
        <v>3</v>
      </c>
      <c r="B1031">
        <f t="shared" si="105"/>
        <v>1</v>
      </c>
      <c r="C1031" t="str">
        <f t="shared" si="106"/>
        <v>ls</v>
      </c>
      <c r="D1031">
        <f t="shared" si="107"/>
        <v>0</v>
      </c>
      <c r="E1031" t="str" cm="1">
        <f t="array" ref="E1031">_xlfn.IFS(C1031="cd",IF(RIGHT(A1031,2)=" /","/",IF(D1031=1,F1030,E1030&amp;RIGHT(A1031,LEN(A1031)-5)&amp;"/")),TRUE,E1030)</f>
        <v>/tmcpgtz/wldfm/hrw/</v>
      </c>
      <c r="F1031" t="str">
        <f>IF(E1031="/","",IF(C1031="cd",IF(D1031=1,VLOOKUP(F1030,$E$1:F1030,2,FALSE),E1030),F1030))</f>
        <v>/tmcpgtz/wldfm/</v>
      </c>
      <c r="G1031" t="str">
        <f t="shared" si="108"/>
        <v/>
      </c>
      <c r="H1031" t="str">
        <f t="shared" si="109"/>
        <v/>
      </c>
      <c r="I1031" t="str">
        <f t="shared" si="110"/>
        <v/>
      </c>
    </row>
    <row r="1032" spans="1:9" ht="17" x14ac:dyDescent="0.25">
      <c r="A1032" s="3" t="s">
        <v>570</v>
      </c>
      <c r="B1032">
        <f t="shared" si="105"/>
        <v>0</v>
      </c>
      <c r="C1032" t="str">
        <f t="shared" si="106"/>
        <v/>
      </c>
      <c r="D1032">
        <f t="shared" si="107"/>
        <v>0</v>
      </c>
      <c r="E1032" t="str" cm="1">
        <f t="array" ref="E1032">_xlfn.IFS(C1032="cd",IF(RIGHT(A1032,2)=" /","/",IF(D1032=1,F1031,E1031&amp;RIGHT(A1032,LEN(A1032)-5)&amp;"/")),TRUE,E1031)</f>
        <v>/tmcpgtz/wldfm/hrw/</v>
      </c>
      <c r="F1032" t="str">
        <f>IF(E1032="/","",IF(C1032="cd",IF(D1032=1,VLOOKUP(F1031,$E$1:F1031,2,FALSE),E1031),F1031))</f>
        <v>/tmcpgtz/wldfm/</v>
      </c>
      <c r="G1032" t="str">
        <f t="shared" si="108"/>
        <v/>
      </c>
      <c r="H1032" t="str">
        <f t="shared" si="109"/>
        <v>/tmcpgtz/wldfm/hrw/wfp.lgp</v>
      </c>
      <c r="I1032">
        <f t="shared" si="110"/>
        <v>260983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Solutions</vt:lpstr>
      <vt:lpstr>Workings Part 1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Falero</dc:creator>
  <cp:lastModifiedBy>Nataly Falero</cp:lastModifiedBy>
  <dcterms:created xsi:type="dcterms:W3CDTF">2021-11-30T08:30:04Z</dcterms:created>
  <dcterms:modified xsi:type="dcterms:W3CDTF">2022-12-07T11:47:58Z</dcterms:modified>
</cp:coreProperties>
</file>