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dvent-of-Code-Excel/2016/"/>
    </mc:Choice>
  </mc:AlternateContent>
  <xr:revisionPtr revIDLastSave="0" documentId="13_ncr:1_{1CB4EE73-FC1B-DD42-A40E-099FEB9519C6}" xr6:coauthVersionLast="47" xr6:coauthVersionMax="47" xr10:uidLastSave="{00000000-0000-0000-0000-000000000000}"/>
  <bookViews>
    <workbookView xWindow="5420" yWindow="3800" windowWidth="20560" windowHeight="14540" activeTab="1" xr2:uid="{BD9D965C-81AA-E441-BA42-DB93D2E4F26D}"/>
  </bookViews>
  <sheets>
    <sheet name="Solutions" sheetId="3" r:id="rId1"/>
    <sheet name="Workings" sheetId="2" r:id="rId2"/>
    <sheet name="Sheet1" sheetId="4" r:id="rId3"/>
  </sheets>
  <definedNames>
    <definedName name="input">Workings!$B$1</definedName>
    <definedName name="input2">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B6" i="2"/>
  <c r="B5" i="2"/>
  <c r="D5" i="2" s="1"/>
  <c r="A5" i="2" a="1"/>
  <c r="A5" i="2" s="1"/>
  <c r="H4" i="2"/>
  <c r="E5" i="2" l="1"/>
  <c r="G5" i="2" s="1"/>
  <c r="D6" i="2" l="1"/>
  <c r="F5" i="2"/>
  <c r="H5" i="2" s="1"/>
  <c r="I5" i="2" s="1"/>
  <c r="B7" i="2"/>
  <c r="C7" i="2" s="1"/>
  <c r="D7" i="2" s="1"/>
  <c r="E6" i="2" l="1"/>
  <c r="E7" i="2" s="1"/>
  <c r="B8" i="2"/>
  <c r="C8" i="2" s="1"/>
  <c r="D8" i="2" s="1"/>
  <c r="E8" i="2" l="1"/>
  <c r="G6" i="2"/>
  <c r="G7" i="2" s="1"/>
  <c r="F6" i="2"/>
  <c r="B9" i="2"/>
  <c r="C9" i="2" s="1"/>
  <c r="D9" i="2" s="1"/>
  <c r="F7" i="2" l="1"/>
  <c r="H6" i="2"/>
  <c r="I6" i="2" s="1"/>
  <c r="G8" i="2"/>
  <c r="E9" i="2"/>
  <c r="B10" i="2"/>
  <c r="F8" i="2" l="1"/>
  <c r="H8" i="2" s="1"/>
  <c r="H7" i="2"/>
  <c r="I7" i="2" s="1"/>
  <c r="B11" i="2"/>
  <c r="F9" i="2"/>
  <c r="G9" i="2"/>
  <c r="C10" i="2"/>
  <c r="D10" i="2" s="1"/>
  <c r="H9" i="2" l="1"/>
  <c r="I8" i="2"/>
  <c r="I9" i="2" s="1"/>
  <c r="E10" i="2"/>
  <c r="F10" i="2" s="1"/>
  <c r="B12" i="2"/>
  <c r="C11" i="2"/>
  <c r="D11" i="2" s="1"/>
  <c r="G10" i="2" l="1"/>
  <c r="H10" i="2" s="1"/>
  <c r="I10" i="2" s="1"/>
  <c r="E11" i="2"/>
  <c r="F11" i="2" s="1"/>
  <c r="B13" i="2"/>
  <c r="C12" i="2"/>
  <c r="D12" i="2" s="1"/>
  <c r="G11" i="2" l="1"/>
  <c r="H11" i="2" s="1"/>
  <c r="I11" i="2" s="1"/>
  <c r="E12" i="2"/>
  <c r="F12" i="2" s="1"/>
  <c r="B14" i="2"/>
  <c r="C13" i="2"/>
  <c r="D13" i="2" s="1"/>
  <c r="G12" i="2" l="1"/>
  <c r="H12" i="2" s="1"/>
  <c r="I12" i="2" s="1"/>
  <c r="E13" i="2"/>
  <c r="B15" i="2"/>
  <c r="C14" i="2"/>
  <c r="D14" i="2" s="1"/>
  <c r="G13" i="2" l="1"/>
  <c r="F13" i="2"/>
  <c r="E14" i="2"/>
  <c r="B16" i="2"/>
  <c r="C15" i="2"/>
  <c r="D15" i="2" s="1"/>
  <c r="H13" i="2" l="1"/>
  <c r="I13" i="2" s="1"/>
  <c r="G14" i="2"/>
  <c r="F14" i="2"/>
  <c r="H14" i="2" s="1"/>
  <c r="I14" i="2" s="1"/>
  <c r="B17" i="2"/>
  <c r="C16" i="2"/>
  <c r="D16" i="2" s="1"/>
  <c r="E15" i="2"/>
  <c r="E16" i="2" l="1"/>
  <c r="B18" i="2"/>
  <c r="C17" i="2"/>
  <c r="D17" i="2" s="1"/>
  <c r="F15" i="2"/>
  <c r="G15" i="2"/>
  <c r="F16" i="2" l="1"/>
  <c r="H15" i="2"/>
  <c r="I15" i="2" s="1"/>
  <c r="G16" i="2"/>
  <c r="B19" i="2"/>
  <c r="C18" i="2"/>
  <c r="D18" i="2" s="1"/>
  <c r="E17" i="2"/>
  <c r="E18" i="2" s="1"/>
  <c r="H16" i="2" l="1"/>
  <c r="I16" i="2" s="1"/>
  <c r="B20" i="2"/>
  <c r="C19" i="2"/>
  <c r="D19" i="2" s="1"/>
  <c r="F17" i="2"/>
  <c r="G17" i="2"/>
  <c r="G18" i="2" s="1"/>
  <c r="F18" i="2" l="1"/>
  <c r="H18" i="2" s="1"/>
  <c r="H17" i="2"/>
  <c r="I17" i="2" s="1"/>
  <c r="B21" i="2"/>
  <c r="C20" i="2"/>
  <c r="D20" i="2" s="1"/>
  <c r="E19" i="2"/>
  <c r="E20" i="2" s="1"/>
  <c r="I18" i="2" l="1"/>
  <c r="B22" i="2"/>
  <c r="C21" i="2"/>
  <c r="D21" i="2" s="1"/>
  <c r="F19" i="2"/>
  <c r="G19" i="2"/>
  <c r="G20" i="2" s="1"/>
  <c r="F20" i="2" l="1"/>
  <c r="H20" i="2" s="1"/>
  <c r="H19" i="2"/>
  <c r="I19" i="2" s="1"/>
  <c r="B23" i="2"/>
  <c r="C23" i="2" s="1"/>
  <c r="D23" i="2" s="1"/>
  <c r="C22" i="2"/>
  <c r="D22" i="2" s="1"/>
  <c r="E21" i="2"/>
  <c r="E22" i="2" s="1"/>
  <c r="I20" i="2" l="1"/>
  <c r="E23" i="2"/>
  <c r="B24" i="2"/>
  <c r="F21" i="2"/>
  <c r="G21" i="2"/>
  <c r="G22" i="2" s="1"/>
  <c r="F22" i="2" l="1"/>
  <c r="H22" i="2" s="1"/>
  <c r="H21" i="2"/>
  <c r="I21" i="2" s="1"/>
  <c r="I22" i="2" s="1"/>
  <c r="G23" i="2"/>
  <c r="F23" i="2"/>
  <c r="H23" i="2" s="1"/>
  <c r="B25" i="2"/>
  <c r="C25" i="2" s="1"/>
  <c r="D25" i="2" s="1"/>
  <c r="C24" i="2"/>
  <c r="D24" i="2" s="1"/>
  <c r="I23" i="2" l="1"/>
  <c r="E24" i="2"/>
  <c r="E25" i="2" s="1"/>
  <c r="B26" i="2"/>
  <c r="B27" i="2" l="1"/>
  <c r="C26" i="2"/>
  <c r="D26" i="2" s="1"/>
  <c r="F24" i="2"/>
  <c r="G24" i="2"/>
  <c r="G25" i="2" s="1"/>
  <c r="F25" i="2" l="1"/>
  <c r="H25" i="2" s="1"/>
  <c r="H24" i="2"/>
  <c r="I24" i="2" s="1"/>
  <c r="I25" i="2" s="1"/>
  <c r="E26" i="2"/>
  <c r="F26" i="2" s="1"/>
  <c r="B28" i="2"/>
  <c r="C28" i="2" s="1"/>
  <c r="D28" i="2" s="1"/>
  <c r="C27" i="2"/>
  <c r="D27" i="2" s="1"/>
  <c r="G26" i="2" l="1"/>
  <c r="H26" i="2" s="1"/>
  <c r="I26" i="2" s="1"/>
  <c r="E27" i="2"/>
  <c r="E28" i="2" s="1"/>
  <c r="B29" i="2"/>
  <c r="C29" i="2" s="1"/>
  <c r="D29" i="2" s="1"/>
  <c r="G27" i="2" l="1"/>
  <c r="G28" i="2" s="1"/>
  <c r="F27" i="2"/>
  <c r="B30" i="2"/>
  <c r="E29" i="2"/>
  <c r="F28" i="2" l="1"/>
  <c r="H28" i="2" s="1"/>
  <c r="H27" i="2"/>
  <c r="I27" i="2" s="1"/>
  <c r="I28" i="2" s="1"/>
  <c r="F29" i="2"/>
  <c r="G29" i="2"/>
  <c r="B31" i="2"/>
  <c r="C30" i="2"/>
  <c r="D30" i="2" s="1"/>
  <c r="H29" i="2" l="1"/>
  <c r="I29" i="2" s="1"/>
  <c r="B32" i="2"/>
  <c r="C32" i="2" s="1"/>
  <c r="D32" i="2" s="1"/>
  <c r="C31" i="2"/>
  <c r="D31" i="2" s="1"/>
  <c r="E30" i="2"/>
  <c r="G30" i="2" s="1"/>
  <c r="B33" i="2" l="1"/>
  <c r="C33" i="2"/>
  <c r="D33" i="2" s="1"/>
  <c r="E31" i="2"/>
  <c r="E32" i="2" s="1"/>
  <c r="E33" i="2" s="1"/>
  <c r="F30" i="2"/>
  <c r="H30" i="2" s="1"/>
  <c r="I30" i="2" s="1"/>
  <c r="F31" i="2" l="1"/>
  <c r="B34" i="2"/>
  <c r="G31" i="2"/>
  <c r="G32" i="2" s="1"/>
  <c r="G33" i="2" s="1"/>
  <c r="F32" i="2" l="1"/>
  <c r="H31" i="2"/>
  <c r="I31" i="2" s="1"/>
  <c r="B35" i="2"/>
  <c r="C34" i="2"/>
  <c r="D34" i="2" s="1"/>
  <c r="F33" i="2" l="1"/>
  <c r="H33" i="2" s="1"/>
  <c r="H32" i="2"/>
  <c r="I32" i="2" s="1"/>
  <c r="I33" i="2" s="1"/>
  <c r="E34" i="2"/>
  <c r="B36" i="2"/>
  <c r="C36" i="2" s="1"/>
  <c r="D36" i="2" s="1"/>
  <c r="C35" i="2"/>
  <c r="D35" i="2" s="1"/>
  <c r="B37" i="2" l="1"/>
  <c r="E35" i="2"/>
  <c r="E36" i="2" s="1"/>
  <c r="F34" i="2"/>
  <c r="G34" i="2"/>
  <c r="H34" i="2" l="1"/>
  <c r="I34" i="2" s="1"/>
  <c r="F35" i="2"/>
  <c r="G35" i="2"/>
  <c r="G36" i="2" s="1"/>
  <c r="B38" i="2"/>
  <c r="C37" i="2"/>
  <c r="D37" i="2" s="1"/>
  <c r="F36" i="2" l="1"/>
  <c r="H36" i="2" s="1"/>
  <c r="H35" i="2"/>
  <c r="I35" i="2" s="1"/>
  <c r="I36" i="2" s="1"/>
  <c r="B39" i="2"/>
  <c r="C39" i="2" s="1"/>
  <c r="D39" i="2" s="1"/>
  <c r="C38" i="2"/>
  <c r="D38" i="2" s="1"/>
  <c r="E37" i="2"/>
  <c r="E38" i="2" s="1"/>
  <c r="E39" i="2" l="1"/>
  <c r="G37" i="2"/>
  <c r="G38" i="2" s="1"/>
  <c r="G39" i="2" s="1"/>
  <c r="B40" i="2"/>
  <c r="C40" i="2" s="1"/>
  <c r="D40" i="2" s="1"/>
  <c r="F37" i="2"/>
  <c r="F38" i="2" l="1"/>
  <c r="H37" i="2"/>
  <c r="I37" i="2" s="1"/>
  <c r="E40" i="2"/>
  <c r="G40" i="2" s="1"/>
  <c r="B41" i="2"/>
  <c r="C41" i="2" s="1"/>
  <c r="D41" i="2" s="1"/>
  <c r="F39" i="2" l="1"/>
  <c r="H39" i="2" s="1"/>
  <c r="H38" i="2"/>
  <c r="I38" i="2" s="1"/>
  <c r="I39" i="2" s="1"/>
  <c r="B42" i="2"/>
  <c r="E41" i="2"/>
  <c r="F40" i="2" l="1"/>
  <c r="H40" i="2" s="1"/>
  <c r="I40" i="2" s="1"/>
  <c r="B43" i="2"/>
  <c r="C43" i="2" s="1"/>
  <c r="D43" i="2" s="1"/>
  <c r="C42" i="2"/>
  <c r="D42" i="2" s="1"/>
  <c r="G41" i="2"/>
  <c r="F41" i="2"/>
  <c r="H41" i="2" s="1"/>
  <c r="I41" i="2" l="1"/>
  <c r="E42" i="2"/>
  <c r="E43" i="2" s="1"/>
  <c r="B44" i="2"/>
  <c r="C44" i="2" s="1"/>
  <c r="D44" i="2" s="1"/>
  <c r="F42" i="2" l="1"/>
  <c r="G42" i="2"/>
  <c r="G43" i="2" s="1"/>
  <c r="E44" i="2"/>
  <c r="B45" i="2"/>
  <c r="F43" i="2" l="1"/>
  <c r="H43" i="2" s="1"/>
  <c r="H42" i="2"/>
  <c r="I42" i="2" s="1"/>
  <c r="I43" i="2" s="1"/>
  <c r="I44" i="2" s="1"/>
  <c r="G44" i="2"/>
  <c r="F44" i="2"/>
  <c r="H44" i="2" s="1"/>
  <c r="B46" i="2"/>
  <c r="C45" i="2"/>
  <c r="D45" i="2" s="1"/>
  <c r="E45" i="2" l="1"/>
  <c r="F45" i="2" s="1"/>
  <c r="B47" i="2"/>
  <c r="C46" i="2"/>
  <c r="D46" i="2" s="1"/>
  <c r="G45" i="2" l="1"/>
  <c r="H45" i="2" s="1"/>
  <c r="I45" i="2" s="1"/>
  <c r="E46" i="2"/>
  <c r="F46" i="2" s="1"/>
  <c r="B48" i="2"/>
  <c r="C48" i="2"/>
  <c r="D48" i="2" s="1"/>
  <c r="C47" i="2"/>
  <c r="D47" i="2" s="1"/>
  <c r="G46" i="2" l="1"/>
  <c r="H46" i="2" s="1"/>
  <c r="I46" i="2" s="1"/>
  <c r="B49" i="2"/>
  <c r="E47" i="2"/>
  <c r="E48" i="2" s="1"/>
  <c r="G47" i="2" l="1"/>
  <c r="G48" i="2" s="1"/>
  <c r="F47" i="2"/>
  <c r="B50" i="2"/>
  <c r="C49" i="2"/>
  <c r="D49" i="2" s="1"/>
  <c r="F48" i="2" l="1"/>
  <c r="H48" i="2" s="1"/>
  <c r="H47" i="2"/>
  <c r="I47" i="2" s="1"/>
  <c r="I48" i="2" s="1"/>
  <c r="E49" i="2"/>
  <c r="G49" i="2" s="1"/>
  <c r="B51" i="2"/>
  <c r="C51" i="2" s="1"/>
  <c r="D51" i="2" s="1"/>
  <c r="C50" i="2"/>
  <c r="D50" i="2" s="1"/>
  <c r="F49" i="2" l="1"/>
  <c r="H49" i="2" s="1"/>
  <c r="I49" i="2" s="1"/>
  <c r="B52" i="2"/>
  <c r="E50" i="2"/>
  <c r="E51" i="2" s="1"/>
  <c r="B53" i="2" l="1"/>
  <c r="C53" i="2"/>
  <c r="D53" i="2" s="1"/>
  <c r="F50" i="2"/>
  <c r="C52" i="2"/>
  <c r="D52" i="2" s="1"/>
  <c r="G50" i="2"/>
  <c r="G51" i="2" s="1"/>
  <c r="F51" i="2" l="1"/>
  <c r="H51" i="2" s="1"/>
  <c r="H50" i="2"/>
  <c r="I50" i="2" s="1"/>
  <c r="I51" i="2" s="1"/>
  <c r="B54" i="2"/>
  <c r="E52" i="2"/>
  <c r="E53" i="2" s="1"/>
  <c r="F52" i="2" l="1"/>
  <c r="B55" i="2"/>
  <c r="C54" i="2"/>
  <c r="D54" i="2" s="1"/>
  <c r="G52" i="2"/>
  <c r="G53" i="2" s="1"/>
  <c r="F53" i="2" l="1"/>
  <c r="H53" i="2" s="1"/>
  <c r="H52" i="2"/>
  <c r="I52" i="2" s="1"/>
  <c r="I53" i="2" s="1"/>
  <c r="E54" i="2"/>
  <c r="F54" i="2" s="1"/>
  <c r="B56" i="2"/>
  <c r="C55" i="2"/>
  <c r="D55" i="2" s="1"/>
  <c r="G54" i="2" l="1"/>
  <c r="H54" i="2" s="1"/>
  <c r="I54" i="2" s="1"/>
  <c r="B57" i="2"/>
  <c r="C56" i="2"/>
  <c r="D56" i="2" s="1"/>
  <c r="E55" i="2"/>
  <c r="B58" i="2" l="1"/>
  <c r="C57" i="2"/>
  <c r="D57" i="2" s="1"/>
  <c r="E56" i="2"/>
  <c r="E57" i="2" s="1"/>
  <c r="F55" i="2"/>
  <c r="G55" i="2"/>
  <c r="F56" i="2" l="1"/>
  <c r="H55" i="2"/>
  <c r="I55" i="2" s="1"/>
  <c r="F57" i="2"/>
  <c r="G56" i="2"/>
  <c r="G57" i="2" s="1"/>
  <c r="B59" i="2"/>
  <c r="C59" i="2" s="1"/>
  <c r="D59" i="2" s="1"/>
  <c r="C58" i="2"/>
  <c r="D58" i="2" s="1"/>
  <c r="H57" i="2" l="1"/>
  <c r="H56" i="2"/>
  <c r="I56" i="2" s="1"/>
  <c r="E58" i="2"/>
  <c r="E59" i="2" s="1"/>
  <c r="B60" i="2"/>
  <c r="C60" i="2" s="1"/>
  <c r="D60" i="2" s="1"/>
  <c r="I57" i="2" l="1"/>
  <c r="F58" i="2"/>
  <c r="G58" i="2"/>
  <c r="G59" i="2" s="1"/>
  <c r="E60" i="2"/>
  <c r="B61" i="2"/>
  <c r="F59" i="2" l="1"/>
  <c r="H59" i="2" s="1"/>
  <c r="H58" i="2"/>
  <c r="I58" i="2" s="1"/>
  <c r="I59" i="2" s="1"/>
  <c r="F60" i="2"/>
  <c r="B62" i="2"/>
  <c r="C61" i="2"/>
  <c r="D61" i="2" s="1"/>
  <c r="G60" i="2"/>
  <c r="H60" i="2" l="1"/>
  <c r="I60" i="2" s="1"/>
  <c r="E61" i="2"/>
  <c r="F61" i="2" s="1"/>
  <c r="B63" i="2"/>
  <c r="C62" i="2"/>
  <c r="D62" i="2" s="1"/>
  <c r="G61" i="2" l="1"/>
  <c r="H61" i="2" s="1"/>
  <c r="I61" i="2" s="1"/>
  <c r="B64" i="2"/>
  <c r="C63" i="2"/>
  <c r="D63" i="2" s="1"/>
  <c r="E62" i="2"/>
  <c r="E63" i="2" l="1"/>
  <c r="G62" i="2"/>
  <c r="B65" i="2"/>
  <c r="C64" i="2"/>
  <c r="D64" i="2" s="1"/>
  <c r="F62" i="2"/>
  <c r="G63" i="2" l="1"/>
  <c r="H62" i="2"/>
  <c r="I62" i="2" s="1"/>
  <c r="F63" i="2"/>
  <c r="H63" i="2" s="1"/>
  <c r="E64" i="2"/>
  <c r="G64" i="2" s="1"/>
  <c r="B66" i="2"/>
  <c r="C65" i="2"/>
  <c r="D65" i="2" s="1"/>
  <c r="I63" i="2" l="1"/>
  <c r="F64" i="2"/>
  <c r="H64" i="2" s="1"/>
  <c r="B67" i="2"/>
  <c r="C67" i="2" s="1"/>
  <c r="D67" i="2" s="1"/>
  <c r="C66" i="2"/>
  <c r="D66" i="2" s="1"/>
  <c r="E65" i="2"/>
  <c r="I64" i="2" l="1"/>
  <c r="E66" i="2"/>
  <c r="E67" i="2" s="1"/>
  <c r="G65" i="2"/>
  <c r="F65" i="2"/>
  <c r="H65" i="2" s="1"/>
  <c r="I65" i="2" s="1"/>
  <c r="B68" i="2"/>
  <c r="F66" i="2" l="1"/>
  <c r="G66" i="2"/>
  <c r="G67" i="2" s="1"/>
  <c r="B69" i="2"/>
  <c r="C68" i="2"/>
  <c r="D68" i="2" s="1"/>
  <c r="F67" i="2" l="1"/>
  <c r="H67" i="2" s="1"/>
  <c r="H66" i="2"/>
  <c r="I66" i="2" s="1"/>
  <c r="I67" i="2" s="1"/>
  <c r="B70" i="2"/>
  <c r="C69" i="2"/>
  <c r="D69" i="2" s="1"/>
  <c r="E68" i="2"/>
  <c r="E69" i="2" s="1"/>
  <c r="G68" i="2" l="1"/>
  <c r="G69" i="2" s="1"/>
  <c r="B71" i="2"/>
  <c r="C70" i="2"/>
  <c r="D70" i="2" s="1"/>
  <c r="F68" i="2"/>
  <c r="F69" i="2" l="1"/>
  <c r="H69" i="2" s="1"/>
  <c r="H68" i="2"/>
  <c r="I68" i="2" s="1"/>
  <c r="I69" i="2" s="1"/>
  <c r="E70" i="2"/>
  <c r="G70" i="2" s="1"/>
  <c r="B72" i="2"/>
  <c r="C71" i="2"/>
  <c r="D71" i="2" s="1"/>
  <c r="F70" i="2" l="1"/>
  <c r="H70" i="2" s="1"/>
  <c r="I70" i="2" s="1"/>
  <c r="E71" i="2"/>
  <c r="G71" i="2" s="1"/>
  <c r="B73" i="2"/>
  <c r="C72" i="2"/>
  <c r="D72" i="2" s="1"/>
  <c r="F71" i="2" l="1"/>
  <c r="H71" i="2" s="1"/>
  <c r="I71" i="2" s="1"/>
  <c r="B74" i="2"/>
  <c r="C74" i="2" s="1"/>
  <c r="D74" i="2" s="1"/>
  <c r="C73" i="2"/>
  <c r="D73" i="2" s="1"/>
  <c r="E72" i="2"/>
  <c r="F72" i="2" l="1"/>
  <c r="E73" i="2"/>
  <c r="G72" i="2"/>
  <c r="B75" i="2"/>
  <c r="H72" i="2" l="1"/>
  <c r="I72" i="2" s="1"/>
  <c r="F73" i="2"/>
  <c r="E74" i="2"/>
  <c r="G73" i="2"/>
  <c r="B76" i="2"/>
  <c r="C75" i="2"/>
  <c r="D75" i="2" s="1"/>
  <c r="H73" i="2" l="1"/>
  <c r="I73" i="2" s="1"/>
  <c r="G74" i="2"/>
  <c r="F74" i="2"/>
  <c r="H74" i="2" s="1"/>
  <c r="E75" i="2"/>
  <c r="B77" i="2"/>
  <c r="C76" i="2"/>
  <c r="D76" i="2" s="1"/>
  <c r="I74" i="2" l="1"/>
  <c r="F75" i="2"/>
  <c r="G75" i="2"/>
  <c r="E76" i="2"/>
  <c r="B78" i="2"/>
  <c r="C78" i="2" s="1"/>
  <c r="D78" i="2" s="1"/>
  <c r="C77" i="2"/>
  <c r="D77" i="2" s="1"/>
  <c r="H75" i="2" l="1"/>
  <c r="I75" i="2" s="1"/>
  <c r="F76" i="2"/>
  <c r="E77" i="2"/>
  <c r="G76" i="2"/>
  <c r="B79" i="2"/>
  <c r="H76" i="2" l="1"/>
  <c r="I76" i="2" s="1"/>
  <c r="F77" i="2"/>
  <c r="E78" i="2"/>
  <c r="G77" i="2"/>
  <c r="B80" i="2"/>
  <c r="C79" i="2"/>
  <c r="D79" i="2" s="1"/>
  <c r="H77" i="2" l="1"/>
  <c r="I77" i="2" s="1"/>
  <c r="F78" i="2"/>
  <c r="G78" i="2"/>
  <c r="B81" i="2"/>
  <c r="C80" i="2"/>
  <c r="D80" i="2" s="1"/>
  <c r="E79" i="2"/>
  <c r="E80" i="2" s="1"/>
  <c r="H78" i="2" l="1"/>
  <c r="I78" i="2" s="1"/>
  <c r="F79" i="2"/>
  <c r="G79" i="2"/>
  <c r="G80" i="2" s="1"/>
  <c r="B82" i="2"/>
  <c r="C81" i="2"/>
  <c r="D81" i="2" s="1"/>
  <c r="F80" i="2" l="1"/>
  <c r="H80" i="2" s="1"/>
  <c r="H79" i="2"/>
  <c r="I79" i="2" s="1"/>
  <c r="I80" i="2" s="1"/>
  <c r="B83" i="2"/>
  <c r="C83" i="2" s="1"/>
  <c r="D83" i="2" s="1"/>
  <c r="C82" i="2"/>
  <c r="D82" i="2" s="1"/>
  <c r="E81" i="2"/>
  <c r="E82" i="2" s="1"/>
  <c r="E83" i="2" l="1"/>
  <c r="F81" i="2"/>
  <c r="B84" i="2"/>
  <c r="G81" i="2"/>
  <c r="G82" i="2" s="1"/>
  <c r="F82" i="2" l="1"/>
  <c r="H81" i="2"/>
  <c r="I81" i="2" s="1"/>
  <c r="G83" i="2"/>
  <c r="B85" i="2"/>
  <c r="C85" i="2" s="1"/>
  <c r="D85" i="2" s="1"/>
  <c r="C84" i="2"/>
  <c r="D84" i="2" s="1"/>
  <c r="F83" i="2" l="1"/>
  <c r="H83" i="2" s="1"/>
  <c r="H82" i="2"/>
  <c r="I82" i="2" s="1"/>
  <c r="I83" i="2" s="1"/>
  <c r="E84" i="2"/>
  <c r="E85" i="2" s="1"/>
  <c r="B86" i="2"/>
  <c r="B87" i="2" l="1"/>
  <c r="C86" i="2"/>
  <c r="D86" i="2" s="1"/>
  <c r="G84" i="2"/>
  <c r="G85" i="2" s="1"/>
  <c r="F84" i="2"/>
  <c r="F85" i="2" l="1"/>
  <c r="H85" i="2" s="1"/>
  <c r="H84" i="2"/>
  <c r="I84" i="2" s="1"/>
  <c r="I85" i="2" s="1"/>
  <c r="E86" i="2"/>
  <c r="G86" i="2" s="1"/>
  <c r="B88" i="2"/>
  <c r="C87" i="2"/>
  <c r="D87" i="2" s="1"/>
  <c r="F86" i="2" l="1"/>
  <c r="H86" i="2" s="1"/>
  <c r="I86" i="2" s="1"/>
  <c r="B89" i="2"/>
  <c r="C89" i="2" s="1"/>
  <c r="D89" i="2" s="1"/>
  <c r="C88" i="2"/>
  <c r="D88" i="2" s="1"/>
  <c r="E87" i="2"/>
  <c r="E88" i="2" s="1"/>
  <c r="E89" i="2" l="1"/>
  <c r="F87" i="2"/>
  <c r="B90" i="2"/>
  <c r="G87" i="2"/>
  <c r="G88" i="2" s="1"/>
  <c r="F88" i="2" l="1"/>
  <c r="H87" i="2"/>
  <c r="I87" i="2" s="1"/>
  <c r="G89" i="2"/>
  <c r="B91" i="2"/>
  <c r="C90" i="2"/>
  <c r="D90" i="2" s="1"/>
  <c r="F89" i="2" l="1"/>
  <c r="H89" i="2" s="1"/>
  <c r="H88" i="2"/>
  <c r="I88" i="2" s="1"/>
  <c r="I89" i="2" s="1"/>
  <c r="E90" i="2"/>
  <c r="B92" i="2"/>
  <c r="C91" i="2"/>
  <c r="D91" i="2" s="1"/>
  <c r="E91" i="2" l="1"/>
  <c r="B93" i="2"/>
  <c r="C92" i="2"/>
  <c r="D92" i="2" s="1"/>
  <c r="F90" i="2"/>
  <c r="G90" i="2"/>
  <c r="G91" i="2" s="1"/>
  <c r="E92" i="2" l="1"/>
  <c r="F91" i="2"/>
  <c r="H91" i="2" s="1"/>
  <c r="H90" i="2"/>
  <c r="I90" i="2" s="1"/>
  <c r="I91" i="2" s="1"/>
  <c r="F92" i="2"/>
  <c r="G92" i="2"/>
  <c r="B94" i="2"/>
  <c r="C93" i="2"/>
  <c r="D93" i="2" s="1"/>
  <c r="H92" i="2" l="1"/>
  <c r="I92" i="2" s="1"/>
  <c r="B95" i="2"/>
  <c r="C94" i="2"/>
  <c r="D94" i="2" s="1"/>
  <c r="E93" i="2"/>
  <c r="E94" i="2" l="1"/>
  <c r="F93" i="2"/>
  <c r="B96" i="2"/>
  <c r="C96" i="2" s="1"/>
  <c r="D96" i="2" s="1"/>
  <c r="C95" i="2"/>
  <c r="D95" i="2" s="1"/>
  <c r="G93" i="2"/>
  <c r="H93" i="2" l="1"/>
  <c r="I93" i="2" s="1"/>
  <c r="G94" i="2"/>
  <c r="F94" i="2"/>
  <c r="B97" i="2"/>
  <c r="E95" i="2"/>
  <c r="E96" i="2" s="1"/>
  <c r="H94" i="2" l="1"/>
  <c r="I94" i="2" s="1"/>
  <c r="F95" i="2"/>
  <c r="B98" i="2"/>
  <c r="C97" i="2"/>
  <c r="D97" i="2" s="1"/>
  <c r="G95" i="2"/>
  <c r="G96" i="2" s="1"/>
  <c r="F96" i="2" l="1"/>
  <c r="H96" i="2" s="1"/>
  <c r="H95" i="2"/>
  <c r="I95" i="2" s="1"/>
  <c r="I96" i="2" s="1"/>
  <c r="B99" i="2"/>
  <c r="C98" i="2"/>
  <c r="D98" i="2" s="1"/>
  <c r="E97" i="2"/>
  <c r="G97" i="2" s="1"/>
  <c r="B100" i="2" l="1"/>
  <c r="C99" i="2"/>
  <c r="D99" i="2" s="1"/>
  <c r="E98" i="2"/>
  <c r="E99" i="2" s="1"/>
  <c r="F97" i="2"/>
  <c r="H97" i="2" s="1"/>
  <c r="I97" i="2" s="1"/>
  <c r="F98" i="2" l="1"/>
  <c r="G98" i="2"/>
  <c r="G99" i="2" s="1"/>
  <c r="B101" i="2"/>
  <c r="C100" i="2"/>
  <c r="D100" i="2" s="1"/>
  <c r="F99" i="2" l="1"/>
  <c r="H99" i="2" s="1"/>
  <c r="H98" i="2"/>
  <c r="I98" i="2" s="1"/>
  <c r="I99" i="2" s="1"/>
  <c r="B102" i="2"/>
  <c r="C101" i="2"/>
  <c r="D101" i="2" s="1"/>
  <c r="E100" i="2"/>
  <c r="F100" i="2" s="1"/>
  <c r="B103" i="2" l="1"/>
  <c r="C102" i="2"/>
  <c r="D102" i="2" s="1"/>
  <c r="E101" i="2"/>
  <c r="E102" i="2" s="1"/>
  <c r="G100" i="2"/>
  <c r="H100" i="2" s="1"/>
  <c r="I100" i="2" s="1"/>
  <c r="G101" i="2" l="1"/>
  <c r="G102" i="2" s="1"/>
  <c r="F101" i="2"/>
  <c r="B104" i="2"/>
  <c r="C103" i="2"/>
  <c r="D103" i="2" s="1"/>
  <c r="F102" i="2" l="1"/>
  <c r="H102" i="2" s="1"/>
  <c r="H101" i="2"/>
  <c r="I101" i="2" s="1"/>
  <c r="B105" i="2"/>
  <c r="C104" i="2"/>
  <c r="D104" i="2" s="1"/>
  <c r="E103" i="2"/>
  <c r="G103" i="2" s="1"/>
  <c r="I102" i="2" l="1"/>
  <c r="B106" i="2"/>
  <c r="C105" i="2"/>
  <c r="D105" i="2" s="1"/>
  <c r="E104" i="2"/>
  <c r="F103" i="2"/>
  <c r="H103" i="2" s="1"/>
  <c r="I103" i="2" s="1"/>
  <c r="E105" i="2" l="1"/>
  <c r="F104" i="2"/>
  <c r="G104" i="2"/>
  <c r="G105" i="2" s="1"/>
  <c r="B107" i="2"/>
  <c r="C106" i="2"/>
  <c r="D106" i="2" s="1"/>
  <c r="F105" i="2" l="1"/>
  <c r="H105" i="2" s="1"/>
  <c r="H104" i="2"/>
  <c r="I104" i="2" s="1"/>
  <c r="I105" i="2" s="1"/>
  <c r="B108" i="2"/>
  <c r="C107" i="2"/>
  <c r="D107" i="2" s="1"/>
  <c r="E106" i="2"/>
  <c r="E107" i="2" s="1"/>
  <c r="G106" i="2" l="1"/>
  <c r="G107" i="2" s="1"/>
  <c r="B109" i="2"/>
  <c r="C109" i="2" s="1"/>
  <c r="D109" i="2" s="1"/>
  <c r="C108" i="2"/>
  <c r="D108" i="2" s="1"/>
  <c r="F106" i="2"/>
  <c r="F107" i="2" l="1"/>
  <c r="H107" i="2" s="1"/>
  <c r="H106" i="2"/>
  <c r="I106" i="2" s="1"/>
  <c r="I107" i="2" s="1"/>
  <c r="B110" i="2"/>
  <c r="C110" i="2" s="1"/>
  <c r="D110" i="2" s="1"/>
  <c r="E108" i="2"/>
  <c r="E109" i="2" s="1"/>
  <c r="F108" i="2" l="1"/>
  <c r="E110" i="2"/>
  <c r="G108" i="2"/>
  <c r="G109" i="2" s="1"/>
  <c r="B111" i="2"/>
  <c r="F109" i="2" l="1"/>
  <c r="H109" i="2" s="1"/>
  <c r="H108" i="2"/>
  <c r="I108" i="2" s="1"/>
  <c r="I109" i="2" s="1"/>
  <c r="F110" i="2"/>
  <c r="B112" i="2"/>
  <c r="C111" i="2"/>
  <c r="D111" i="2" s="1"/>
  <c r="G110" i="2"/>
  <c r="H110" i="2" l="1"/>
  <c r="I110" i="2" s="1"/>
  <c r="B113" i="2"/>
  <c r="C113" i="2" s="1"/>
  <c r="D113" i="2" s="1"/>
  <c r="C112" i="2"/>
  <c r="D112" i="2" s="1"/>
  <c r="E111" i="2"/>
  <c r="E112" i="2" s="1"/>
  <c r="E113" i="2" l="1"/>
  <c r="G111" i="2"/>
  <c r="G112" i="2" s="1"/>
  <c r="F111" i="2"/>
  <c r="B114" i="2"/>
  <c r="F112" i="2" l="1"/>
  <c r="H112" i="2" s="1"/>
  <c r="H111" i="2"/>
  <c r="I111" i="2" s="1"/>
  <c r="I112" i="2" s="1"/>
  <c r="I113" i="2" s="1"/>
  <c r="G113" i="2"/>
  <c r="F113" i="2"/>
  <c r="H113" i="2" s="1"/>
  <c r="B115" i="2"/>
  <c r="C114" i="2"/>
  <c r="D114" i="2" s="1"/>
  <c r="E114" i="2" l="1"/>
  <c r="B116" i="2"/>
  <c r="C115" i="2"/>
  <c r="D115" i="2" s="1"/>
  <c r="B117" i="2" l="1"/>
  <c r="C116" i="2"/>
  <c r="D116" i="2" s="1"/>
  <c r="E115" i="2"/>
  <c r="E116" i="2" s="1"/>
  <c r="F114" i="2"/>
  <c r="G114" i="2"/>
  <c r="H114" i="2" l="1"/>
  <c r="I114" i="2" s="1"/>
  <c r="G115" i="2"/>
  <c r="G116" i="2" s="1"/>
  <c r="F115" i="2"/>
  <c r="B118" i="2"/>
  <c r="C118" i="2" s="1"/>
  <c r="D118" i="2" s="1"/>
  <c r="C117" i="2"/>
  <c r="D117" i="2" s="1"/>
  <c r="F116" i="2" l="1"/>
  <c r="H116" i="2" s="1"/>
  <c r="H115" i="2"/>
  <c r="I115" i="2" s="1"/>
  <c r="I116" i="2" s="1"/>
  <c r="E117" i="2"/>
  <c r="E118" i="2" s="1"/>
  <c r="B119" i="2"/>
  <c r="C119" i="2" s="1"/>
  <c r="D119" i="2" s="1"/>
  <c r="G117" i="2" l="1"/>
  <c r="G118" i="2" s="1"/>
  <c r="F117" i="2"/>
  <c r="E119" i="2"/>
  <c r="B120" i="2"/>
  <c r="F118" i="2" l="1"/>
  <c r="H118" i="2" s="1"/>
  <c r="H117" i="2"/>
  <c r="I117" i="2" s="1"/>
  <c r="I118" i="2" s="1"/>
  <c r="B121" i="2"/>
  <c r="C120" i="2"/>
  <c r="D120" i="2" s="1"/>
  <c r="F119" i="2"/>
  <c r="G119" i="2"/>
  <c r="E120" i="2" l="1"/>
  <c r="H119" i="2"/>
  <c r="I119" i="2" s="1"/>
  <c r="B122" i="2"/>
  <c r="C121" i="2"/>
  <c r="D121" i="2" s="1"/>
  <c r="G120" i="2"/>
  <c r="F120" i="2"/>
  <c r="H120" i="2" s="1"/>
  <c r="I120" i="2" s="1"/>
  <c r="B123" i="2" l="1"/>
  <c r="C123" i="2" s="1"/>
  <c r="D123" i="2" s="1"/>
  <c r="C122" i="2"/>
  <c r="D122" i="2" s="1"/>
  <c r="E121" i="2"/>
  <c r="E122" i="2" s="1"/>
  <c r="G121" i="2" l="1"/>
  <c r="G122" i="2" s="1"/>
  <c r="F121" i="2"/>
  <c r="E123" i="2"/>
  <c r="B124" i="2"/>
  <c r="F122" i="2" l="1"/>
  <c r="H122" i="2" s="1"/>
  <c r="H121" i="2"/>
  <c r="I121" i="2" s="1"/>
  <c r="I122" i="2" s="1"/>
  <c r="G123" i="2"/>
  <c r="B125" i="2"/>
  <c r="C124" i="2"/>
  <c r="D124" i="2" s="1"/>
  <c r="F123" i="2"/>
  <c r="H123" i="2" s="1"/>
  <c r="I123" i="2" l="1"/>
  <c r="E124" i="2"/>
  <c r="F124" i="2" s="1"/>
  <c r="B126" i="2"/>
  <c r="C125" i="2"/>
  <c r="D125" i="2" s="1"/>
  <c r="G124" i="2" l="1"/>
  <c r="H124" i="2" s="1"/>
  <c r="I124" i="2" s="1"/>
  <c r="B127" i="2"/>
  <c r="C127" i="2" s="1"/>
  <c r="D127" i="2" s="1"/>
  <c r="C126" i="2"/>
  <c r="D126" i="2" s="1"/>
  <c r="E125" i="2"/>
  <c r="E126" i="2" s="1"/>
  <c r="G125" i="2" l="1"/>
  <c r="G126" i="2" s="1"/>
  <c r="E127" i="2"/>
  <c r="F125" i="2"/>
  <c r="B128" i="2"/>
  <c r="F126" i="2" l="1"/>
  <c r="H126" i="2" s="1"/>
  <c r="H125" i="2"/>
  <c r="I125" i="2" s="1"/>
  <c r="I126" i="2" s="1"/>
  <c r="B129" i="2"/>
  <c r="C128" i="2"/>
  <c r="D128" i="2" s="1"/>
  <c r="F127" i="2"/>
  <c r="G127" i="2"/>
  <c r="H127" i="2" l="1"/>
  <c r="I127" i="2" s="1"/>
  <c r="E128" i="2"/>
  <c r="B130" i="2"/>
  <c r="C129" i="2"/>
  <c r="D129" i="2" s="1"/>
  <c r="B131" i="2" l="1"/>
  <c r="C130" i="2"/>
  <c r="D130" i="2" s="1"/>
  <c r="E129" i="2"/>
  <c r="E130" i="2" s="1"/>
  <c r="F128" i="2"/>
  <c r="G128" i="2"/>
  <c r="H128" i="2" l="1"/>
  <c r="I128" i="2" s="1"/>
  <c r="B132" i="2"/>
  <c r="C131" i="2"/>
  <c r="D131" i="2" s="1"/>
  <c r="G129" i="2"/>
  <c r="G130" i="2" s="1"/>
  <c r="F129" i="2"/>
  <c r="F130" i="2" l="1"/>
  <c r="H130" i="2" s="1"/>
  <c r="H129" i="2"/>
  <c r="I129" i="2" s="1"/>
  <c r="I130" i="2" s="1"/>
  <c r="B133" i="2"/>
  <c r="C132" i="2"/>
  <c r="D132" i="2" s="1"/>
  <c r="E131" i="2"/>
  <c r="E132" i="2" s="1"/>
  <c r="B134" i="2" l="1"/>
  <c r="C133" i="2"/>
  <c r="D133" i="2" s="1"/>
  <c r="G131" i="2"/>
  <c r="G132" i="2" s="1"/>
  <c r="F131" i="2"/>
  <c r="F132" i="2" l="1"/>
  <c r="H132" i="2" s="1"/>
  <c r="H131" i="2"/>
  <c r="I131" i="2" s="1"/>
  <c r="I132" i="2" s="1"/>
  <c r="B135" i="2"/>
  <c r="C134" i="2"/>
  <c r="D134" i="2" s="1"/>
  <c r="E133" i="2"/>
  <c r="E134" i="2" s="1"/>
  <c r="B136" i="2" l="1"/>
  <c r="C135" i="2"/>
  <c r="D135" i="2" s="1"/>
  <c r="G133" i="2"/>
  <c r="G134" i="2" s="1"/>
  <c r="F133" i="2"/>
  <c r="F134" i="2" l="1"/>
  <c r="H134" i="2" s="1"/>
  <c r="H133" i="2"/>
  <c r="I133" i="2" s="1"/>
  <c r="I134" i="2" s="1"/>
  <c r="B137" i="2"/>
  <c r="C136" i="2"/>
  <c r="D136" i="2" s="1"/>
  <c r="E135" i="2"/>
  <c r="E136" i="2" s="1"/>
  <c r="B138" i="2" l="1"/>
  <c r="C137" i="2"/>
  <c r="D137" i="2" s="1"/>
  <c r="G135" i="2"/>
  <c r="G136" i="2" s="1"/>
  <c r="F135" i="2"/>
  <c r="F136" i="2" l="1"/>
  <c r="H136" i="2" s="1"/>
  <c r="H135" i="2"/>
  <c r="I135" i="2" s="1"/>
  <c r="I136" i="2" s="1"/>
  <c r="B139" i="2"/>
  <c r="C139" i="2" s="1"/>
  <c r="D139" i="2" s="1"/>
  <c r="C138" i="2"/>
  <c r="D138" i="2" s="1"/>
  <c r="E137" i="2"/>
  <c r="E138" i="2" l="1"/>
  <c r="E139" i="2" s="1"/>
  <c r="B140" i="2"/>
  <c r="G137" i="2"/>
  <c r="F137" i="2"/>
  <c r="H137" i="2" s="1"/>
  <c r="I137" i="2" s="1"/>
  <c r="F138" i="2" l="1"/>
  <c r="G138" i="2"/>
  <c r="G139" i="2" s="1"/>
  <c r="B141" i="2"/>
  <c r="C140" i="2"/>
  <c r="D140" i="2" s="1"/>
  <c r="E140" i="2"/>
  <c r="F139" i="2" l="1"/>
  <c r="H139" i="2" s="1"/>
  <c r="H138" i="2"/>
  <c r="I138" i="2" s="1"/>
  <c r="I139" i="2" s="1"/>
  <c r="F140" i="2"/>
  <c r="B142" i="2"/>
  <c r="C141" i="2"/>
  <c r="D141" i="2" s="1"/>
  <c r="G140" i="2"/>
  <c r="H140" i="2" l="1"/>
  <c r="I140" i="2" s="1"/>
  <c r="B143" i="2"/>
  <c r="C142" i="2"/>
  <c r="D142" i="2" s="1"/>
  <c r="E141" i="2"/>
  <c r="E142" i="2" s="1"/>
  <c r="B144" i="2" l="1"/>
  <c r="C144" i="2" s="1"/>
  <c r="D144" i="2" s="1"/>
  <c r="C143" i="2"/>
  <c r="D143" i="2" s="1"/>
  <c r="G141" i="2"/>
  <c r="G142" i="2" s="1"/>
  <c r="F141" i="2"/>
  <c r="F142" i="2" l="1"/>
  <c r="H142" i="2" s="1"/>
  <c r="H141" i="2"/>
  <c r="I141" i="2" s="1"/>
  <c r="I142" i="2" s="1"/>
  <c r="B145" i="2"/>
  <c r="E143" i="2"/>
  <c r="E144" i="2" s="1"/>
  <c r="B146" i="2" l="1"/>
  <c r="C145" i="2"/>
  <c r="D145" i="2" s="1"/>
  <c r="G143" i="2"/>
  <c r="G144" i="2" s="1"/>
  <c r="F143" i="2"/>
  <c r="F144" i="2" l="1"/>
  <c r="H144" i="2" s="1"/>
  <c r="H143" i="2"/>
  <c r="I143" i="2" s="1"/>
  <c r="I144" i="2" s="1"/>
  <c r="B147" i="2"/>
  <c r="C146" i="2"/>
  <c r="D146" i="2" s="1"/>
  <c r="E145" i="2"/>
  <c r="E146" i="2" s="1"/>
  <c r="G145" i="2" l="1"/>
  <c r="G146" i="2" s="1"/>
  <c r="B148" i="2"/>
  <c r="C147" i="2"/>
  <c r="D147" i="2" s="1"/>
  <c r="F145" i="2"/>
  <c r="F146" i="2" l="1"/>
  <c r="H146" i="2" s="1"/>
  <c r="H145" i="2"/>
  <c r="I145" i="2" s="1"/>
  <c r="I146" i="2" s="1"/>
  <c r="B149" i="2"/>
  <c r="C148" i="2"/>
  <c r="D148" i="2" s="1"/>
  <c r="E147" i="2"/>
  <c r="E148" i="2" l="1"/>
  <c r="B150" i="2"/>
  <c r="C149" i="2"/>
  <c r="D149" i="2" s="1"/>
  <c r="F147" i="2"/>
  <c r="G147" i="2"/>
  <c r="H147" i="2" l="1"/>
  <c r="I147" i="2" s="1"/>
  <c r="I148" i="2" s="1"/>
  <c r="G148" i="2"/>
  <c r="F148" i="2"/>
  <c r="H148" i="2" s="1"/>
  <c r="E149" i="2"/>
  <c r="B151" i="2"/>
  <c r="C151" i="2" s="1"/>
  <c r="D151" i="2" s="1"/>
  <c r="C150" i="2"/>
  <c r="D150" i="2" s="1"/>
  <c r="F149" i="2" l="1"/>
  <c r="G149" i="2"/>
  <c r="E150" i="2"/>
  <c r="B152" i="2"/>
  <c r="C152" i="2" s="1"/>
  <c r="D152" i="2" s="1"/>
  <c r="H149" i="2" l="1"/>
  <c r="I149" i="2" s="1"/>
  <c r="F150" i="2"/>
  <c r="E151" i="2"/>
  <c r="E152" i="2" s="1"/>
  <c r="G150" i="2"/>
  <c r="G151" i="2" s="1"/>
  <c r="B153" i="2"/>
  <c r="C153" i="2" s="1"/>
  <c r="D153" i="2" s="1"/>
  <c r="H150" i="2" l="1"/>
  <c r="I150" i="2" s="1"/>
  <c r="F151" i="2"/>
  <c r="H151" i="2" s="1"/>
  <c r="B154" i="2"/>
  <c r="E153" i="2"/>
  <c r="G152" i="2"/>
  <c r="F152" i="2" l="1"/>
  <c r="I151" i="2"/>
  <c r="H152" i="2"/>
  <c r="I152" i="2"/>
  <c r="G153" i="2"/>
  <c r="B155" i="2"/>
  <c r="F153" i="2"/>
  <c r="C154" i="2"/>
  <c r="D154" i="2" s="1"/>
  <c r="H153" i="2" l="1"/>
  <c r="I153" i="2"/>
  <c r="E154" i="2"/>
  <c r="F154" i="2" s="1"/>
  <c r="B156" i="2"/>
  <c r="C155" i="2"/>
  <c r="D155" i="2" s="1"/>
  <c r="G154" i="2" l="1"/>
  <c r="H154" i="2" s="1"/>
  <c r="I154" i="2" s="1"/>
  <c r="B157" i="2"/>
  <c r="C156" i="2"/>
  <c r="D156" i="2" s="1"/>
  <c r="E155" i="2"/>
  <c r="F155" i="2" s="1"/>
  <c r="G155" i="2" l="1"/>
  <c r="H155" i="2" s="1"/>
  <c r="I155" i="2" s="1"/>
  <c r="B158" i="2"/>
  <c r="C157" i="2"/>
  <c r="D157" i="2" s="1"/>
  <c r="E156" i="2"/>
  <c r="E157" i="2" l="1"/>
  <c r="G156" i="2"/>
  <c r="F156" i="2"/>
  <c r="H156" i="2" s="1"/>
  <c r="I156" i="2" s="1"/>
  <c r="B159" i="2"/>
  <c r="C158" i="2"/>
  <c r="D158" i="2" s="1"/>
  <c r="G157" i="2" l="1"/>
  <c r="F157" i="2"/>
  <c r="H157" i="2" s="1"/>
  <c r="I157" i="2" s="1"/>
  <c r="B160" i="2"/>
  <c r="C160" i="2" s="1"/>
  <c r="D160" i="2" s="1"/>
  <c r="C159" i="2"/>
  <c r="D159" i="2" s="1"/>
  <c r="E158" i="2"/>
  <c r="F158" i="2" l="1"/>
  <c r="B161" i="2"/>
  <c r="E159" i="2"/>
  <c r="E160" i="2" s="1"/>
  <c r="G158" i="2"/>
  <c r="H158" i="2" l="1"/>
  <c r="I158" i="2" s="1"/>
  <c r="G159" i="2"/>
  <c r="G160" i="2" s="1"/>
  <c r="F159" i="2"/>
  <c r="B162" i="2"/>
  <c r="C162" i="2" s="1"/>
  <c r="D162" i="2" s="1"/>
  <c r="C161" i="2"/>
  <c r="D161" i="2" s="1"/>
  <c r="F160" i="2" l="1"/>
  <c r="H160" i="2" s="1"/>
  <c r="H159" i="2"/>
  <c r="I159" i="2" s="1"/>
  <c r="I160" i="2" s="1"/>
  <c r="E161" i="2"/>
  <c r="F161" i="2" s="1"/>
  <c r="B163" i="2"/>
  <c r="G161" i="2" l="1"/>
  <c r="H161" i="2" s="1"/>
  <c r="I161" i="2" s="1"/>
  <c r="E162" i="2"/>
  <c r="F162" i="2" s="1"/>
  <c r="B164" i="2"/>
  <c r="C163" i="2"/>
  <c r="D163" i="2" s="1"/>
  <c r="G162" i="2" l="1"/>
  <c r="H162" i="2" s="1"/>
  <c r="I162" i="2" s="1"/>
  <c r="B165" i="2"/>
  <c r="E163" i="2"/>
  <c r="C164" i="2"/>
  <c r="D164" i="2" s="1"/>
  <c r="E164" i="2" l="1"/>
  <c r="G163" i="2"/>
  <c r="G164" i="2" s="1"/>
  <c r="F163" i="2"/>
  <c r="B166" i="2"/>
  <c r="C166" i="2" s="1"/>
  <c r="D166" i="2" s="1"/>
  <c r="C165" i="2"/>
  <c r="D165" i="2" s="1"/>
  <c r="H163" i="2" l="1"/>
  <c r="I163" i="2" s="1"/>
  <c r="I164" i="2" s="1"/>
  <c r="F164" i="2"/>
  <c r="H164" i="2" s="1"/>
  <c r="E165" i="2"/>
  <c r="E166" i="2" s="1"/>
  <c r="G165" i="2" l="1"/>
  <c r="G166" i="2" s="1"/>
  <c r="F165" i="2"/>
  <c r="F166" i="2" l="1"/>
  <c r="H165" i="2"/>
  <c r="I165" i="2" s="1"/>
  <c r="B1" i="3" l="1"/>
  <c r="H166" i="2"/>
  <c r="I166" i="2" s="1"/>
  <c r="B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tc={C60DF791-9396-1A47-BAE9-4563FF715F29}</author>
  </authors>
  <commentList>
    <comment ref="H4" authorId="0" shapeId="0" xr:uid="{C60DF791-9396-1A47-BAE9-4563FF715F2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Part 2, create a formula with SEQUENCE that goes to the right, showing all coordinates that would have been walked past (e.g. if it’s South direction, and previous location is (0,0) and 3 steps are taken need to list all locations - (0, -1) (0, -2) (0, -3))
Therefore x stays the same, but sequence starts at (previous y - 1), step is -1, total columns is magnitude (3 in this case)
Then to do the check of whether it’s been visited, use a COUNTIF(range of everything above, current cell co-ord) &gt; 1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<sst xmlns="http://schemas.openxmlformats.org/spreadsheetml/2006/main" count="34" uniqueCount="19">
  <si>
    <t>P1 Solution:</t>
  </si>
  <si>
    <t>P2 Solution:</t>
  </si>
  <si>
    <t>L1, L5, R1, R3, L4, L5, R5, R1, L2, L2, L3, R4, L2, R3, R1, L2, R5, R3, L4, R4, L3, R3, R3, L2, R1, L3, R2, L1, R4, L2, R4, L4, R5, L3, R1, R1, L1, L3, L2, R1, R3, R2, L1, R4, L4, R2, L189, L4, R5, R3, L1, R47, R4, R1, R3, L3, L3, L2, R70, L1, R4, R185, R5, L4, L5, R4, L1, L4, R5, L3, R2, R3, L5, L3, R5, L1, R5, L4, R1, R2, L2, L5, L2, R4, L3, R5, R1, L5, L4, L3, R4, L3, L4, L1, L5, L5, R5, L5, L2, L1, L2, L4, L1, L2, R3, R1, R1, L2, L5, R2, L3, L5, L4, L2, L1, L2, R3, L1, L4, R3, R3, L2, R5, L1, L3, L3, L3, L5, R5, R1, R2, L3, L2, R4, R1, R1, R3, R4, R3, L3, R3, L5, R2, L2, R4, R5, L4, L3, L1, L5, L1, R1, R2, L1, R3, R4, R5, R2, R3, L2, L1, L5</t>
  </si>
  <si>
    <t>N</t>
  </si>
  <si>
    <t>E</t>
  </si>
  <si>
    <t>S</t>
  </si>
  <si>
    <t>W</t>
  </si>
  <si>
    <t>L</t>
  </si>
  <si>
    <t>R</t>
  </si>
  <si>
    <t>Starting</t>
  </si>
  <si>
    <t>Direction</t>
  </si>
  <si>
    <t>x</t>
  </si>
  <si>
    <t>y</t>
  </si>
  <si>
    <t>Co-ordinates</t>
  </si>
  <si>
    <t>Magnitude</t>
  </si>
  <si>
    <t>affects y (+ve)</t>
  </si>
  <si>
    <t>affects y (-ve)</t>
  </si>
  <si>
    <t>affects x (+ve)</t>
  </si>
  <si>
    <t>affects x (-ve)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</si>
</sst>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400352</xdr:colOff>
      <xdr:row>5</xdr:row>
      <xdr:rowOff>77209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D17CB-A899-9146-97F4-ED10FAC7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609600"/>
          <a:ext cx="7829852" cy="4836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80A581A5-DD58-F643-B851-784D3F0EFB83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1-12-02T07:29:17.19" personId="{80A581A5-DD58-F643-B851-784D3F0EFB83}" id="{C60DF791-9396-1A47-BAE9-4563FF715F29}">
    <text>For Part 2, create a formula with SEQUENCE that goes to the right, showing all coordinates that would have been walked past (e.g. if it’s South direction, and previous location is (0,0) and 3 steps are taken need to list all locations - (0, -1) (0, -2) (0, -3))
Therefore x stays the same, but sequence starts at (previous y - 1), step is -1, total columns is magnitude (3 in this case)
Then to do the check of whether it’s been visited, use a COUNTIF(range of everything above, current cell co-ord) &gt; 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2">
        <f>ABS(Workings!F166-Workings!F4)+ABS(Workings!G166-Workings!G4)</f>
        <v>253</v>
      </c>
    </row>
    <row r="2" spans="1:2" x14ac:dyDescent="0.2">
      <c r="A2" s="1" t="s">
        <v>1</v>
      </c>
      <c r="B2" s="2">
        <f>ABS(_xlfn.XLOOKUP(TRUE,Workings!I:I,Workings!F:F))+ABS(_xlfn.XLOOKUP(TRUE,Workings!I:I,Workings!G:G))</f>
        <v>242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I166"/>
  <sheetViews>
    <sheetView tabSelected="1" workbookViewId="0">
      <selection activeCell="C6" sqref="C6"/>
    </sheetView>
  </sheetViews>
  <sheetFormatPr baseColWidth="10" defaultRowHeight="16" x14ac:dyDescent="0.2"/>
  <sheetData>
    <row r="1" spans="1:9" ht="17" x14ac:dyDescent="0.25">
      <c r="B1" s="3" t="s">
        <v>2</v>
      </c>
      <c r="D1" s="3"/>
    </row>
    <row r="2" spans="1:9" ht="17" x14ac:dyDescent="0.25">
      <c r="C2" s="3"/>
      <c r="D2" s="3"/>
      <c r="F2" s="6" t="s">
        <v>13</v>
      </c>
      <c r="G2" s="6"/>
    </row>
    <row r="3" spans="1:9" ht="17" x14ac:dyDescent="0.25">
      <c r="C3" s="3"/>
      <c r="D3" s="3" t="s">
        <v>14</v>
      </c>
      <c r="E3" s="5" t="s">
        <v>10</v>
      </c>
      <c r="F3" s="5" t="s">
        <v>11</v>
      </c>
      <c r="G3" s="5" t="s">
        <v>12</v>
      </c>
    </row>
    <row r="4" spans="1:9" ht="17" x14ac:dyDescent="0.25">
      <c r="C4" s="3" t="s">
        <v>9</v>
      </c>
      <c r="D4" s="3"/>
      <c r="E4" s="4" t="s">
        <v>3</v>
      </c>
      <c r="F4" s="4">
        <v>0</v>
      </c>
      <c r="G4" s="4">
        <v>0</v>
      </c>
      <c r="H4" t="str">
        <f>"("&amp;F4&amp;", "&amp;G4&amp;")"</f>
        <v>(0, 0)</v>
      </c>
    </row>
    <row r="5" spans="1:9" x14ac:dyDescent="0.2">
      <c r="A5" cm="1">
        <f t="array" ref="A5:A166">_xlfn.SEQUENCE(LEN(input)-LEN(SUBSTITUTE(input,",",""))+1)</f>
        <v>1</v>
      </c>
      <c r="B5">
        <f>FIND(", ",input&amp;", ",1)</f>
        <v>3</v>
      </c>
      <c r="C5" t="str">
        <f>MID(input,1,B5-1)</f>
        <v>L1</v>
      </c>
      <c r="D5" t="str">
        <f>RIGHT(C5,LEN(C5)-1)</f>
        <v>1</v>
      </c>
      <c r="E5" t="str">
        <f>_xlfn.LET(_xlpm.x,LEFT(C5,1),INDEX(Sheet1!$B$2:$E$3,MATCH(_xlpm.x,Sheet1!$A$2:$A$3,0),MATCH(E4,Sheet1!$B$1:$E$1,0)))</f>
        <v>W</v>
      </c>
      <c r="F5">
        <f>F4+$D5*VLOOKUP($E5,Sheet1!$A$6:$C$10,2,FALSE)</f>
        <v>-1</v>
      </c>
      <c r="G5">
        <f>G4+$D5*VLOOKUP($E5,Sheet1!$A$6:$C$10,3,FALSE)</f>
        <v>0</v>
      </c>
      <c r="H5" t="str">
        <f t="shared" ref="H5:H68" si="0">"("&amp;F5&amp;", "&amp;G5&amp;")"</f>
        <v>(-1, 0)</v>
      </c>
      <c r="I5" t="b">
        <f>AND(IFERROR(MATCH(H5,$H$4:H4,0),0)&gt;0,ISERROR(MATCH(TRUE,$I$4:I4,0)))</f>
        <v>0</v>
      </c>
    </row>
    <row r="6" spans="1:9" x14ac:dyDescent="0.2">
      <c r="A6">
        <v>2</v>
      </c>
      <c r="B6">
        <f>FIND(", ",input&amp;", ",B5+1)</f>
        <v>7</v>
      </c>
      <c r="C6" t="str">
        <f>MID(input,B5+2,B6-B5-2)</f>
        <v>L5</v>
      </c>
      <c r="D6" t="str">
        <f t="shared" ref="D6:D69" si="1">RIGHT(C6,LEN(C6)-1)</f>
        <v>5</v>
      </c>
      <c r="E6" t="str">
        <f>_xlfn.LET(_xlpm.x,LEFT(C6,1),INDEX(Sheet1!$B$2:$E$3,MATCH(_xlpm.x,Sheet1!$A$2:$A$3,0),MATCH(E5,Sheet1!$B$1:$E$1,0)))</f>
        <v>S</v>
      </c>
      <c r="F6">
        <f>F5+$D6*VLOOKUP($E6,Sheet1!$A$6:$C$10,2,FALSE)</f>
        <v>-1</v>
      </c>
      <c r="G6">
        <f>G5+$D6*VLOOKUP($E6,Sheet1!$A$6:$C$10,3,FALSE)</f>
        <v>-5</v>
      </c>
      <c r="H6" t="str">
        <f t="shared" si="0"/>
        <v>(-1, -5)</v>
      </c>
      <c r="I6" t="b">
        <f>AND(IFERROR(MATCH(H6,$H$4:H5,0),0)&gt;0,ISERROR(MATCH(TRUE,$I$4:I5,0)))</f>
        <v>0</v>
      </c>
    </row>
    <row r="7" spans="1:9" x14ac:dyDescent="0.2">
      <c r="A7">
        <v>3</v>
      </c>
      <c r="B7">
        <f t="shared" ref="B6:B37" si="2">FIND(", ",input&amp;", ",B6+1)</f>
        <v>11</v>
      </c>
      <c r="C7" t="str">
        <f t="shared" ref="C6:C37" si="3">MID(input,B6+2,B7-B6-2)</f>
        <v>R1</v>
      </c>
      <c r="D7" t="str">
        <f t="shared" si="1"/>
        <v>1</v>
      </c>
      <c r="E7" t="str">
        <f>_xlfn.LET(_xlpm.x,LEFT(C7,1),INDEX(Sheet1!$B$2:$E$3,MATCH(_xlpm.x,Sheet1!$A$2:$A$3,0),MATCH(E6,Sheet1!$B$1:$E$1,0)))</f>
        <v>W</v>
      </c>
      <c r="F7">
        <f>F6+$D7*VLOOKUP($E7,Sheet1!$A$6:$C$10,2,FALSE)</f>
        <v>-2</v>
      </c>
      <c r="G7">
        <f>G6+$D7*VLOOKUP($E7,Sheet1!$A$6:$C$10,3,FALSE)</f>
        <v>-5</v>
      </c>
      <c r="H7" t="str">
        <f t="shared" si="0"/>
        <v>(-2, -5)</v>
      </c>
      <c r="I7" t="b">
        <f>AND(IFERROR(MATCH(H7,$H$4:H6,0),0)&gt;0,ISERROR(MATCH(TRUE,$I$4:I6,0)))</f>
        <v>0</v>
      </c>
    </row>
    <row r="8" spans="1:9" x14ac:dyDescent="0.2">
      <c r="A8">
        <v>4</v>
      </c>
      <c r="B8">
        <f t="shared" si="2"/>
        <v>15</v>
      </c>
      <c r="C8" t="str">
        <f t="shared" si="3"/>
        <v>R3</v>
      </c>
      <c r="D8" t="str">
        <f t="shared" si="1"/>
        <v>3</v>
      </c>
      <c r="E8" t="str">
        <f>_xlfn.LET(_xlpm.x,LEFT(C8,1),INDEX(Sheet1!$B$2:$E$3,MATCH(_xlpm.x,Sheet1!$A$2:$A$3,0),MATCH(E7,Sheet1!$B$1:$E$1,0)))</f>
        <v>N</v>
      </c>
      <c r="F8">
        <f>F7+$D8*VLOOKUP($E8,Sheet1!$A$6:$C$10,2,FALSE)</f>
        <v>-2</v>
      </c>
      <c r="G8">
        <f>G7+$D8*VLOOKUP($E8,Sheet1!$A$6:$C$10,3,FALSE)</f>
        <v>-2</v>
      </c>
      <c r="H8" t="str">
        <f t="shared" si="0"/>
        <v>(-2, -2)</v>
      </c>
      <c r="I8" t="b">
        <f>AND(IFERROR(MATCH(H8,$H$4:H7,0),0)&gt;0,ISERROR(MATCH(TRUE,$I$4:I7,0)))</f>
        <v>0</v>
      </c>
    </row>
    <row r="9" spans="1:9" x14ac:dyDescent="0.2">
      <c r="A9">
        <v>5</v>
      </c>
      <c r="B9">
        <f t="shared" si="2"/>
        <v>19</v>
      </c>
      <c r="C9" t="str">
        <f t="shared" si="3"/>
        <v>L4</v>
      </c>
      <c r="D9" t="str">
        <f t="shared" si="1"/>
        <v>4</v>
      </c>
      <c r="E9" t="str">
        <f>_xlfn.LET(_xlpm.x,LEFT(C9,1),INDEX(Sheet1!$B$2:$E$3,MATCH(_xlpm.x,Sheet1!$A$2:$A$3,0),MATCH(E8,Sheet1!$B$1:$E$1,0)))</f>
        <v>W</v>
      </c>
      <c r="F9">
        <f>F8+$D9*VLOOKUP($E9,Sheet1!$A$6:$C$10,2,FALSE)</f>
        <v>-6</v>
      </c>
      <c r="G9">
        <f>G8+$D9*VLOOKUP($E9,Sheet1!$A$6:$C$10,3,FALSE)</f>
        <v>-2</v>
      </c>
      <c r="H9" t="str">
        <f t="shared" si="0"/>
        <v>(-6, -2)</v>
      </c>
      <c r="I9" t="b">
        <f>AND(IFERROR(MATCH(H9,$H$4:H8,0),0)&gt;0,ISERROR(MATCH(TRUE,$I$4:I8,0)))</f>
        <v>0</v>
      </c>
    </row>
    <row r="10" spans="1:9" x14ac:dyDescent="0.2">
      <c r="A10">
        <v>6</v>
      </c>
      <c r="B10">
        <f t="shared" si="2"/>
        <v>23</v>
      </c>
      <c r="C10" t="str">
        <f t="shared" si="3"/>
        <v>L5</v>
      </c>
      <c r="D10" t="str">
        <f t="shared" si="1"/>
        <v>5</v>
      </c>
      <c r="E10" t="str">
        <f>_xlfn.LET(_xlpm.x,LEFT(C10,1),INDEX(Sheet1!$B$2:$E$3,MATCH(_xlpm.x,Sheet1!$A$2:$A$3,0),MATCH(E9,Sheet1!$B$1:$E$1,0)))</f>
        <v>S</v>
      </c>
      <c r="F10">
        <f>F9+$D10*VLOOKUP($E10,Sheet1!$A$6:$C$10,2,FALSE)</f>
        <v>-6</v>
      </c>
      <c r="G10">
        <f>G9+$D10*VLOOKUP($E10,Sheet1!$A$6:$C$10,3,FALSE)</f>
        <v>-7</v>
      </c>
      <c r="H10" t="str">
        <f t="shared" si="0"/>
        <v>(-6, -7)</v>
      </c>
      <c r="I10" t="b">
        <f>AND(IFERROR(MATCH(H10,$H$4:H9,0),0)&gt;0,ISERROR(MATCH(TRUE,$I$4:I9,0)))</f>
        <v>0</v>
      </c>
    </row>
    <row r="11" spans="1:9" x14ac:dyDescent="0.2">
      <c r="A11">
        <v>7</v>
      </c>
      <c r="B11">
        <f t="shared" si="2"/>
        <v>27</v>
      </c>
      <c r="C11" t="str">
        <f t="shared" si="3"/>
        <v>R5</v>
      </c>
      <c r="D11" t="str">
        <f t="shared" si="1"/>
        <v>5</v>
      </c>
      <c r="E11" t="str">
        <f>_xlfn.LET(_xlpm.x,LEFT(C11,1),INDEX(Sheet1!$B$2:$E$3,MATCH(_xlpm.x,Sheet1!$A$2:$A$3,0),MATCH(E10,Sheet1!$B$1:$E$1,0)))</f>
        <v>W</v>
      </c>
      <c r="F11">
        <f>F10+$D11*VLOOKUP($E11,Sheet1!$A$6:$C$10,2,FALSE)</f>
        <v>-11</v>
      </c>
      <c r="G11">
        <f>G10+$D11*VLOOKUP($E11,Sheet1!$A$6:$C$10,3,FALSE)</f>
        <v>-7</v>
      </c>
      <c r="H11" t="str">
        <f t="shared" si="0"/>
        <v>(-11, -7)</v>
      </c>
      <c r="I11" t="b">
        <f>AND(IFERROR(MATCH(H11,$H$4:H10,0),0)&gt;0,ISERROR(MATCH(TRUE,$I$4:I10,0)))</f>
        <v>0</v>
      </c>
    </row>
    <row r="12" spans="1:9" x14ac:dyDescent="0.2">
      <c r="A12">
        <v>8</v>
      </c>
      <c r="B12">
        <f t="shared" si="2"/>
        <v>31</v>
      </c>
      <c r="C12" t="str">
        <f t="shared" si="3"/>
        <v>R1</v>
      </c>
      <c r="D12" t="str">
        <f t="shared" si="1"/>
        <v>1</v>
      </c>
      <c r="E12" t="str">
        <f>_xlfn.LET(_xlpm.x,LEFT(C12,1),INDEX(Sheet1!$B$2:$E$3,MATCH(_xlpm.x,Sheet1!$A$2:$A$3,0),MATCH(E11,Sheet1!$B$1:$E$1,0)))</f>
        <v>N</v>
      </c>
      <c r="F12">
        <f>F11+$D12*VLOOKUP($E12,Sheet1!$A$6:$C$10,2,FALSE)</f>
        <v>-11</v>
      </c>
      <c r="G12">
        <f>G11+$D12*VLOOKUP($E12,Sheet1!$A$6:$C$10,3,FALSE)</f>
        <v>-6</v>
      </c>
      <c r="H12" t="str">
        <f t="shared" si="0"/>
        <v>(-11, -6)</v>
      </c>
      <c r="I12" t="b">
        <f>AND(IFERROR(MATCH(H12,$H$4:H11,0),0)&gt;0,ISERROR(MATCH(TRUE,$I$4:I11,0)))</f>
        <v>0</v>
      </c>
    </row>
    <row r="13" spans="1:9" x14ac:dyDescent="0.2">
      <c r="A13">
        <v>9</v>
      </c>
      <c r="B13">
        <f t="shared" si="2"/>
        <v>35</v>
      </c>
      <c r="C13" t="str">
        <f t="shared" si="3"/>
        <v>L2</v>
      </c>
      <c r="D13" t="str">
        <f t="shared" si="1"/>
        <v>2</v>
      </c>
      <c r="E13" t="str">
        <f>_xlfn.LET(_xlpm.x,LEFT(C13,1),INDEX(Sheet1!$B$2:$E$3,MATCH(_xlpm.x,Sheet1!$A$2:$A$3,0),MATCH(E12,Sheet1!$B$1:$E$1,0)))</f>
        <v>W</v>
      </c>
      <c r="F13">
        <f>F12+$D13*VLOOKUP($E13,Sheet1!$A$6:$C$10,2,FALSE)</f>
        <v>-13</v>
      </c>
      <c r="G13">
        <f>G12+$D13*VLOOKUP($E13,Sheet1!$A$6:$C$10,3,FALSE)</f>
        <v>-6</v>
      </c>
      <c r="H13" t="str">
        <f t="shared" si="0"/>
        <v>(-13, -6)</v>
      </c>
      <c r="I13" t="b">
        <f>AND(IFERROR(MATCH(H13,$H$4:H12,0),0)&gt;0,ISERROR(MATCH(TRUE,$I$4:I12,0)))</f>
        <v>0</v>
      </c>
    </row>
    <row r="14" spans="1:9" x14ac:dyDescent="0.2">
      <c r="A14">
        <v>10</v>
      </c>
      <c r="B14">
        <f t="shared" si="2"/>
        <v>39</v>
      </c>
      <c r="C14" t="str">
        <f t="shared" si="3"/>
        <v>L2</v>
      </c>
      <c r="D14" t="str">
        <f t="shared" si="1"/>
        <v>2</v>
      </c>
      <c r="E14" t="str">
        <f>_xlfn.LET(_xlpm.x,LEFT(C14,1),INDEX(Sheet1!$B$2:$E$3,MATCH(_xlpm.x,Sheet1!$A$2:$A$3,0),MATCH(E13,Sheet1!$B$1:$E$1,0)))</f>
        <v>S</v>
      </c>
      <c r="F14">
        <f>F13+$D14*VLOOKUP($E14,Sheet1!$A$6:$C$10,2,FALSE)</f>
        <v>-13</v>
      </c>
      <c r="G14">
        <f>G13+$D14*VLOOKUP($E14,Sheet1!$A$6:$C$10,3,FALSE)</f>
        <v>-8</v>
      </c>
      <c r="H14" t="str">
        <f t="shared" si="0"/>
        <v>(-13, -8)</v>
      </c>
      <c r="I14" t="b">
        <f>AND(IFERROR(MATCH(H14,$H$4:H13,0),0)&gt;0,ISERROR(MATCH(TRUE,$I$4:I13,0)))</f>
        <v>0</v>
      </c>
    </row>
    <row r="15" spans="1:9" x14ac:dyDescent="0.2">
      <c r="A15">
        <v>11</v>
      </c>
      <c r="B15">
        <f t="shared" si="2"/>
        <v>43</v>
      </c>
      <c r="C15" t="str">
        <f t="shared" si="3"/>
        <v>L3</v>
      </c>
      <c r="D15" t="str">
        <f t="shared" si="1"/>
        <v>3</v>
      </c>
      <c r="E15" t="str">
        <f>_xlfn.LET(_xlpm.x,LEFT(C15,1),INDEX(Sheet1!$B$2:$E$3,MATCH(_xlpm.x,Sheet1!$A$2:$A$3,0),MATCH(E14,Sheet1!$B$1:$E$1,0)))</f>
        <v>E</v>
      </c>
      <c r="F15">
        <f>F14+$D15*VLOOKUP($E15,Sheet1!$A$6:$C$10,2,FALSE)</f>
        <v>-10</v>
      </c>
      <c r="G15">
        <f>G14+$D15*VLOOKUP($E15,Sheet1!$A$6:$C$10,3,FALSE)</f>
        <v>-8</v>
      </c>
      <c r="H15" t="str">
        <f t="shared" si="0"/>
        <v>(-10, -8)</v>
      </c>
      <c r="I15" t="b">
        <f>AND(IFERROR(MATCH(H15,$H$4:H14,0),0)&gt;0,ISERROR(MATCH(TRUE,$I$4:I14,0)))</f>
        <v>0</v>
      </c>
    </row>
    <row r="16" spans="1:9" x14ac:dyDescent="0.2">
      <c r="A16">
        <v>12</v>
      </c>
      <c r="B16">
        <f t="shared" si="2"/>
        <v>47</v>
      </c>
      <c r="C16" t="str">
        <f t="shared" si="3"/>
        <v>R4</v>
      </c>
      <c r="D16" t="str">
        <f t="shared" si="1"/>
        <v>4</v>
      </c>
      <c r="E16" t="str">
        <f>_xlfn.LET(_xlpm.x,LEFT(C16,1),INDEX(Sheet1!$B$2:$E$3,MATCH(_xlpm.x,Sheet1!$A$2:$A$3,0),MATCH(E15,Sheet1!$B$1:$E$1,0)))</f>
        <v>S</v>
      </c>
      <c r="F16">
        <f>F15+$D16*VLOOKUP($E16,Sheet1!$A$6:$C$10,2,FALSE)</f>
        <v>-10</v>
      </c>
      <c r="G16">
        <f>G15+$D16*VLOOKUP($E16,Sheet1!$A$6:$C$10,3,FALSE)</f>
        <v>-12</v>
      </c>
      <c r="H16" t="str">
        <f t="shared" si="0"/>
        <v>(-10, -12)</v>
      </c>
      <c r="I16" t="b">
        <f>AND(IFERROR(MATCH(H16,$H$4:H15,0),0)&gt;0,ISERROR(MATCH(TRUE,$I$4:I15,0)))</f>
        <v>0</v>
      </c>
    </row>
    <row r="17" spans="1:9" x14ac:dyDescent="0.2">
      <c r="A17">
        <v>13</v>
      </c>
      <c r="B17">
        <f t="shared" si="2"/>
        <v>51</v>
      </c>
      <c r="C17" t="str">
        <f t="shared" si="3"/>
        <v>L2</v>
      </c>
      <c r="D17" t="str">
        <f t="shared" si="1"/>
        <v>2</v>
      </c>
      <c r="E17" t="str">
        <f>_xlfn.LET(_xlpm.x,LEFT(C17,1),INDEX(Sheet1!$B$2:$E$3,MATCH(_xlpm.x,Sheet1!$A$2:$A$3,0),MATCH(E16,Sheet1!$B$1:$E$1,0)))</f>
        <v>E</v>
      </c>
      <c r="F17">
        <f>F16+$D17*VLOOKUP($E17,Sheet1!$A$6:$C$10,2,FALSE)</f>
        <v>-8</v>
      </c>
      <c r="G17">
        <f>G16+$D17*VLOOKUP($E17,Sheet1!$A$6:$C$10,3,FALSE)</f>
        <v>-12</v>
      </c>
      <c r="H17" t="str">
        <f t="shared" si="0"/>
        <v>(-8, -12)</v>
      </c>
      <c r="I17" t="b">
        <f>AND(IFERROR(MATCH(H17,$H$4:H16,0),0)&gt;0,ISERROR(MATCH(TRUE,$I$4:I16,0)))</f>
        <v>0</v>
      </c>
    </row>
    <row r="18" spans="1:9" x14ac:dyDescent="0.2">
      <c r="A18">
        <v>14</v>
      </c>
      <c r="B18">
        <f t="shared" si="2"/>
        <v>55</v>
      </c>
      <c r="C18" t="str">
        <f t="shared" si="3"/>
        <v>R3</v>
      </c>
      <c r="D18" t="str">
        <f t="shared" si="1"/>
        <v>3</v>
      </c>
      <c r="E18" t="str">
        <f>_xlfn.LET(_xlpm.x,LEFT(C18,1),INDEX(Sheet1!$B$2:$E$3,MATCH(_xlpm.x,Sheet1!$A$2:$A$3,0),MATCH(E17,Sheet1!$B$1:$E$1,0)))</f>
        <v>S</v>
      </c>
      <c r="F18">
        <f>F17+$D18*VLOOKUP($E18,Sheet1!$A$6:$C$10,2,FALSE)</f>
        <v>-8</v>
      </c>
      <c r="G18">
        <f>G17+$D18*VLOOKUP($E18,Sheet1!$A$6:$C$10,3,FALSE)</f>
        <v>-15</v>
      </c>
      <c r="H18" t="str">
        <f t="shared" si="0"/>
        <v>(-8, -15)</v>
      </c>
      <c r="I18" t="b">
        <f>AND(IFERROR(MATCH(H18,$H$4:H17,0),0)&gt;0,ISERROR(MATCH(TRUE,$I$4:I17,0)))</f>
        <v>0</v>
      </c>
    </row>
    <row r="19" spans="1:9" x14ac:dyDescent="0.2">
      <c r="A19">
        <v>15</v>
      </c>
      <c r="B19">
        <f t="shared" si="2"/>
        <v>59</v>
      </c>
      <c r="C19" t="str">
        <f t="shared" si="3"/>
        <v>R1</v>
      </c>
      <c r="D19" t="str">
        <f t="shared" si="1"/>
        <v>1</v>
      </c>
      <c r="E19" t="str">
        <f>_xlfn.LET(_xlpm.x,LEFT(C19,1),INDEX(Sheet1!$B$2:$E$3,MATCH(_xlpm.x,Sheet1!$A$2:$A$3,0),MATCH(E18,Sheet1!$B$1:$E$1,0)))</f>
        <v>W</v>
      </c>
      <c r="F19">
        <f>F18+$D19*VLOOKUP($E19,Sheet1!$A$6:$C$10,2,FALSE)</f>
        <v>-9</v>
      </c>
      <c r="G19">
        <f>G18+$D19*VLOOKUP($E19,Sheet1!$A$6:$C$10,3,FALSE)</f>
        <v>-15</v>
      </c>
      <c r="H19" t="str">
        <f t="shared" si="0"/>
        <v>(-9, -15)</v>
      </c>
      <c r="I19" t="b">
        <f>AND(IFERROR(MATCH(H19,$H$4:H18,0),0)&gt;0,ISERROR(MATCH(TRUE,$I$4:I18,0)))</f>
        <v>0</v>
      </c>
    </row>
    <row r="20" spans="1:9" x14ac:dyDescent="0.2">
      <c r="A20">
        <v>16</v>
      </c>
      <c r="B20">
        <f t="shared" si="2"/>
        <v>63</v>
      </c>
      <c r="C20" t="str">
        <f t="shared" si="3"/>
        <v>L2</v>
      </c>
      <c r="D20" t="str">
        <f t="shared" si="1"/>
        <v>2</v>
      </c>
      <c r="E20" t="str">
        <f>_xlfn.LET(_xlpm.x,LEFT(C20,1),INDEX(Sheet1!$B$2:$E$3,MATCH(_xlpm.x,Sheet1!$A$2:$A$3,0),MATCH(E19,Sheet1!$B$1:$E$1,0)))</f>
        <v>S</v>
      </c>
      <c r="F20">
        <f>F19+$D20*VLOOKUP($E20,Sheet1!$A$6:$C$10,2,FALSE)</f>
        <v>-9</v>
      </c>
      <c r="G20">
        <f>G19+$D20*VLOOKUP($E20,Sheet1!$A$6:$C$10,3,FALSE)</f>
        <v>-17</v>
      </c>
      <c r="H20" t="str">
        <f t="shared" si="0"/>
        <v>(-9, -17)</v>
      </c>
      <c r="I20" t="b">
        <f>AND(IFERROR(MATCH(H20,$H$4:H19,0),0)&gt;0,ISERROR(MATCH(TRUE,$I$4:I19,0)))</f>
        <v>0</v>
      </c>
    </row>
    <row r="21" spans="1:9" x14ac:dyDescent="0.2">
      <c r="A21">
        <v>17</v>
      </c>
      <c r="B21">
        <f t="shared" si="2"/>
        <v>67</v>
      </c>
      <c r="C21" t="str">
        <f t="shared" si="3"/>
        <v>R5</v>
      </c>
      <c r="D21" t="str">
        <f t="shared" si="1"/>
        <v>5</v>
      </c>
      <c r="E21" t="str">
        <f>_xlfn.LET(_xlpm.x,LEFT(C21,1),INDEX(Sheet1!$B$2:$E$3,MATCH(_xlpm.x,Sheet1!$A$2:$A$3,0),MATCH(E20,Sheet1!$B$1:$E$1,0)))</f>
        <v>W</v>
      </c>
      <c r="F21">
        <f>F20+$D21*VLOOKUP($E21,Sheet1!$A$6:$C$10,2,FALSE)</f>
        <v>-14</v>
      </c>
      <c r="G21">
        <f>G20+$D21*VLOOKUP($E21,Sheet1!$A$6:$C$10,3,FALSE)</f>
        <v>-17</v>
      </c>
      <c r="H21" t="str">
        <f t="shared" si="0"/>
        <v>(-14, -17)</v>
      </c>
      <c r="I21" t="b">
        <f>AND(IFERROR(MATCH(H21,$H$4:H20,0),0)&gt;0,ISERROR(MATCH(TRUE,$I$4:I20,0)))</f>
        <v>0</v>
      </c>
    </row>
    <row r="22" spans="1:9" x14ac:dyDescent="0.2">
      <c r="A22">
        <v>18</v>
      </c>
      <c r="B22">
        <f t="shared" si="2"/>
        <v>71</v>
      </c>
      <c r="C22" t="str">
        <f t="shared" si="3"/>
        <v>R3</v>
      </c>
      <c r="D22" t="str">
        <f t="shared" si="1"/>
        <v>3</v>
      </c>
      <c r="E22" t="str">
        <f>_xlfn.LET(_xlpm.x,LEFT(C22,1),INDEX(Sheet1!$B$2:$E$3,MATCH(_xlpm.x,Sheet1!$A$2:$A$3,0),MATCH(E21,Sheet1!$B$1:$E$1,0)))</f>
        <v>N</v>
      </c>
      <c r="F22">
        <f>F21+$D22*VLOOKUP($E22,Sheet1!$A$6:$C$10,2,FALSE)</f>
        <v>-14</v>
      </c>
      <c r="G22">
        <f>G21+$D22*VLOOKUP($E22,Sheet1!$A$6:$C$10,3,FALSE)</f>
        <v>-14</v>
      </c>
      <c r="H22" t="str">
        <f t="shared" si="0"/>
        <v>(-14, -14)</v>
      </c>
      <c r="I22" t="b">
        <f>AND(IFERROR(MATCH(H22,$H$4:H21,0),0)&gt;0,ISERROR(MATCH(TRUE,$I$4:I21,0)))</f>
        <v>0</v>
      </c>
    </row>
    <row r="23" spans="1:9" x14ac:dyDescent="0.2">
      <c r="A23">
        <v>19</v>
      </c>
      <c r="B23">
        <f t="shared" si="2"/>
        <v>75</v>
      </c>
      <c r="C23" t="str">
        <f t="shared" si="3"/>
        <v>L4</v>
      </c>
      <c r="D23" t="str">
        <f t="shared" si="1"/>
        <v>4</v>
      </c>
      <c r="E23" t="str">
        <f>_xlfn.LET(_xlpm.x,LEFT(C23,1),INDEX(Sheet1!$B$2:$E$3,MATCH(_xlpm.x,Sheet1!$A$2:$A$3,0),MATCH(E22,Sheet1!$B$1:$E$1,0)))</f>
        <v>W</v>
      </c>
      <c r="F23">
        <f>F22+$D23*VLOOKUP($E23,Sheet1!$A$6:$C$10,2,FALSE)</f>
        <v>-18</v>
      </c>
      <c r="G23">
        <f>G22+$D23*VLOOKUP($E23,Sheet1!$A$6:$C$10,3,FALSE)</f>
        <v>-14</v>
      </c>
      <c r="H23" t="str">
        <f t="shared" si="0"/>
        <v>(-18, -14)</v>
      </c>
      <c r="I23" t="b">
        <f>AND(IFERROR(MATCH(H23,$H$4:H22,0),0)&gt;0,ISERROR(MATCH(TRUE,$I$4:I22,0)))</f>
        <v>0</v>
      </c>
    </row>
    <row r="24" spans="1:9" x14ac:dyDescent="0.2">
      <c r="A24">
        <v>20</v>
      </c>
      <c r="B24">
        <f t="shared" si="2"/>
        <v>79</v>
      </c>
      <c r="C24" t="str">
        <f t="shared" si="3"/>
        <v>R4</v>
      </c>
      <c r="D24" t="str">
        <f t="shared" si="1"/>
        <v>4</v>
      </c>
      <c r="E24" t="str">
        <f>_xlfn.LET(_xlpm.x,LEFT(C24,1),INDEX(Sheet1!$B$2:$E$3,MATCH(_xlpm.x,Sheet1!$A$2:$A$3,0),MATCH(E23,Sheet1!$B$1:$E$1,0)))</f>
        <v>N</v>
      </c>
      <c r="F24">
        <f>F23+$D24*VLOOKUP($E24,Sheet1!$A$6:$C$10,2,FALSE)</f>
        <v>-18</v>
      </c>
      <c r="G24">
        <f>G23+$D24*VLOOKUP($E24,Sheet1!$A$6:$C$10,3,FALSE)</f>
        <v>-10</v>
      </c>
      <c r="H24" t="str">
        <f t="shared" si="0"/>
        <v>(-18, -10)</v>
      </c>
      <c r="I24" t="b">
        <f>AND(IFERROR(MATCH(H24,$H$4:H23,0),0)&gt;0,ISERROR(MATCH(TRUE,$I$4:I23,0)))</f>
        <v>0</v>
      </c>
    </row>
    <row r="25" spans="1:9" x14ac:dyDescent="0.2">
      <c r="A25">
        <v>21</v>
      </c>
      <c r="B25">
        <f t="shared" si="2"/>
        <v>83</v>
      </c>
      <c r="C25" t="str">
        <f t="shared" si="3"/>
        <v>L3</v>
      </c>
      <c r="D25" t="str">
        <f t="shared" si="1"/>
        <v>3</v>
      </c>
      <c r="E25" t="str">
        <f>_xlfn.LET(_xlpm.x,LEFT(C25,1),INDEX(Sheet1!$B$2:$E$3,MATCH(_xlpm.x,Sheet1!$A$2:$A$3,0),MATCH(E24,Sheet1!$B$1:$E$1,0)))</f>
        <v>W</v>
      </c>
      <c r="F25">
        <f>F24+$D25*VLOOKUP($E25,Sheet1!$A$6:$C$10,2,FALSE)</f>
        <v>-21</v>
      </c>
      <c r="G25">
        <f>G24+$D25*VLOOKUP($E25,Sheet1!$A$6:$C$10,3,FALSE)</f>
        <v>-10</v>
      </c>
      <c r="H25" t="str">
        <f t="shared" si="0"/>
        <v>(-21, -10)</v>
      </c>
      <c r="I25" t="b">
        <f>AND(IFERROR(MATCH(H25,$H$4:H24,0),0)&gt;0,ISERROR(MATCH(TRUE,$I$4:I24,0)))</f>
        <v>0</v>
      </c>
    </row>
    <row r="26" spans="1:9" x14ac:dyDescent="0.2">
      <c r="A26">
        <v>22</v>
      </c>
      <c r="B26">
        <f t="shared" si="2"/>
        <v>87</v>
      </c>
      <c r="C26" t="str">
        <f t="shared" si="3"/>
        <v>R3</v>
      </c>
      <c r="D26" t="str">
        <f t="shared" si="1"/>
        <v>3</v>
      </c>
      <c r="E26" t="str">
        <f>_xlfn.LET(_xlpm.x,LEFT(C26,1),INDEX(Sheet1!$B$2:$E$3,MATCH(_xlpm.x,Sheet1!$A$2:$A$3,0),MATCH(E25,Sheet1!$B$1:$E$1,0)))</f>
        <v>N</v>
      </c>
      <c r="F26">
        <f>F25+$D26*VLOOKUP($E26,Sheet1!$A$6:$C$10,2,FALSE)</f>
        <v>-21</v>
      </c>
      <c r="G26">
        <f>G25+$D26*VLOOKUP($E26,Sheet1!$A$6:$C$10,3,FALSE)</f>
        <v>-7</v>
      </c>
      <c r="H26" t="str">
        <f t="shared" si="0"/>
        <v>(-21, -7)</v>
      </c>
      <c r="I26" t="b">
        <f>AND(IFERROR(MATCH(H26,$H$4:H25,0),0)&gt;0,ISERROR(MATCH(TRUE,$I$4:I25,0)))</f>
        <v>0</v>
      </c>
    </row>
    <row r="27" spans="1:9" x14ac:dyDescent="0.2">
      <c r="A27">
        <v>23</v>
      </c>
      <c r="B27">
        <f t="shared" si="2"/>
        <v>91</v>
      </c>
      <c r="C27" t="str">
        <f t="shared" si="3"/>
        <v>R3</v>
      </c>
      <c r="D27" t="str">
        <f t="shared" si="1"/>
        <v>3</v>
      </c>
      <c r="E27" t="str">
        <f>_xlfn.LET(_xlpm.x,LEFT(C27,1),INDEX(Sheet1!$B$2:$E$3,MATCH(_xlpm.x,Sheet1!$A$2:$A$3,0),MATCH(E26,Sheet1!$B$1:$E$1,0)))</f>
        <v>E</v>
      </c>
      <c r="F27">
        <f>F26+$D27*VLOOKUP($E27,Sheet1!$A$6:$C$10,2,FALSE)</f>
        <v>-18</v>
      </c>
      <c r="G27">
        <f>G26+$D27*VLOOKUP($E27,Sheet1!$A$6:$C$10,3,FALSE)</f>
        <v>-7</v>
      </c>
      <c r="H27" t="str">
        <f t="shared" si="0"/>
        <v>(-18, -7)</v>
      </c>
      <c r="I27" t="b">
        <f>AND(IFERROR(MATCH(H27,$H$4:H26,0),0)&gt;0,ISERROR(MATCH(TRUE,$I$4:I26,0)))</f>
        <v>0</v>
      </c>
    </row>
    <row r="28" spans="1:9" x14ac:dyDescent="0.2">
      <c r="A28">
        <v>24</v>
      </c>
      <c r="B28">
        <f t="shared" si="2"/>
        <v>95</v>
      </c>
      <c r="C28" t="str">
        <f t="shared" si="3"/>
        <v>L2</v>
      </c>
      <c r="D28" t="str">
        <f t="shared" si="1"/>
        <v>2</v>
      </c>
      <c r="E28" t="str">
        <f>_xlfn.LET(_xlpm.x,LEFT(C28,1),INDEX(Sheet1!$B$2:$E$3,MATCH(_xlpm.x,Sheet1!$A$2:$A$3,0),MATCH(E27,Sheet1!$B$1:$E$1,0)))</f>
        <v>N</v>
      </c>
      <c r="F28">
        <f>F27+$D28*VLOOKUP($E28,Sheet1!$A$6:$C$10,2,FALSE)</f>
        <v>-18</v>
      </c>
      <c r="G28">
        <f>G27+$D28*VLOOKUP($E28,Sheet1!$A$6:$C$10,3,FALSE)</f>
        <v>-5</v>
      </c>
      <c r="H28" t="str">
        <f t="shared" si="0"/>
        <v>(-18, -5)</v>
      </c>
      <c r="I28" t="b">
        <f>AND(IFERROR(MATCH(H28,$H$4:H27,0),0)&gt;0,ISERROR(MATCH(TRUE,$I$4:I27,0)))</f>
        <v>0</v>
      </c>
    </row>
    <row r="29" spans="1:9" x14ac:dyDescent="0.2">
      <c r="A29">
        <v>25</v>
      </c>
      <c r="B29">
        <f t="shared" si="2"/>
        <v>99</v>
      </c>
      <c r="C29" t="str">
        <f t="shared" si="3"/>
        <v>R1</v>
      </c>
      <c r="D29" t="str">
        <f t="shared" si="1"/>
        <v>1</v>
      </c>
      <c r="E29" t="str">
        <f>_xlfn.LET(_xlpm.x,LEFT(C29,1),INDEX(Sheet1!$B$2:$E$3,MATCH(_xlpm.x,Sheet1!$A$2:$A$3,0),MATCH(E28,Sheet1!$B$1:$E$1,0)))</f>
        <v>E</v>
      </c>
      <c r="F29">
        <f>F28+$D29*VLOOKUP($E29,Sheet1!$A$6:$C$10,2,FALSE)</f>
        <v>-17</v>
      </c>
      <c r="G29">
        <f>G28+$D29*VLOOKUP($E29,Sheet1!$A$6:$C$10,3,FALSE)</f>
        <v>-5</v>
      </c>
      <c r="H29" t="str">
        <f t="shared" si="0"/>
        <v>(-17, -5)</v>
      </c>
      <c r="I29" t="b">
        <f>AND(IFERROR(MATCH(H29,$H$4:H28,0),0)&gt;0,ISERROR(MATCH(TRUE,$I$4:I28,0)))</f>
        <v>0</v>
      </c>
    </row>
    <row r="30" spans="1:9" x14ac:dyDescent="0.2">
      <c r="A30">
        <v>26</v>
      </c>
      <c r="B30">
        <f t="shared" si="2"/>
        <v>103</v>
      </c>
      <c r="C30" t="str">
        <f t="shared" si="3"/>
        <v>L3</v>
      </c>
      <c r="D30" t="str">
        <f t="shared" si="1"/>
        <v>3</v>
      </c>
      <c r="E30" t="str">
        <f>_xlfn.LET(_xlpm.x,LEFT(C30,1),INDEX(Sheet1!$B$2:$E$3,MATCH(_xlpm.x,Sheet1!$A$2:$A$3,0),MATCH(E29,Sheet1!$B$1:$E$1,0)))</f>
        <v>N</v>
      </c>
      <c r="F30">
        <f>F29+$D30*VLOOKUP($E30,Sheet1!$A$6:$C$10,2,FALSE)</f>
        <v>-17</v>
      </c>
      <c r="G30">
        <f>G29+$D30*VLOOKUP($E30,Sheet1!$A$6:$C$10,3,FALSE)</f>
        <v>-2</v>
      </c>
      <c r="H30" t="str">
        <f t="shared" si="0"/>
        <v>(-17, -2)</v>
      </c>
      <c r="I30" t="b">
        <f>AND(IFERROR(MATCH(H30,$H$4:H29,0),0)&gt;0,ISERROR(MATCH(TRUE,$I$4:I29,0)))</f>
        <v>0</v>
      </c>
    </row>
    <row r="31" spans="1:9" x14ac:dyDescent="0.2">
      <c r="A31">
        <v>27</v>
      </c>
      <c r="B31">
        <f t="shared" si="2"/>
        <v>107</v>
      </c>
      <c r="C31" t="str">
        <f t="shared" si="3"/>
        <v>R2</v>
      </c>
      <c r="D31" t="str">
        <f t="shared" si="1"/>
        <v>2</v>
      </c>
      <c r="E31" t="str">
        <f>_xlfn.LET(_xlpm.x,LEFT(C31,1),INDEX(Sheet1!$B$2:$E$3,MATCH(_xlpm.x,Sheet1!$A$2:$A$3,0),MATCH(E30,Sheet1!$B$1:$E$1,0)))</f>
        <v>E</v>
      </c>
      <c r="F31">
        <f>F30+$D31*VLOOKUP($E31,Sheet1!$A$6:$C$10,2,FALSE)</f>
        <v>-15</v>
      </c>
      <c r="G31">
        <f>G30+$D31*VLOOKUP($E31,Sheet1!$A$6:$C$10,3,FALSE)</f>
        <v>-2</v>
      </c>
      <c r="H31" t="str">
        <f t="shared" si="0"/>
        <v>(-15, -2)</v>
      </c>
      <c r="I31" t="b">
        <f>AND(IFERROR(MATCH(H31,$H$4:H30,0),0)&gt;0,ISERROR(MATCH(TRUE,$I$4:I30,0)))</f>
        <v>0</v>
      </c>
    </row>
    <row r="32" spans="1:9" x14ac:dyDescent="0.2">
      <c r="A32">
        <v>28</v>
      </c>
      <c r="B32">
        <f t="shared" si="2"/>
        <v>111</v>
      </c>
      <c r="C32" t="str">
        <f t="shared" si="3"/>
        <v>L1</v>
      </c>
      <c r="D32" t="str">
        <f t="shared" si="1"/>
        <v>1</v>
      </c>
      <c r="E32" t="str">
        <f>_xlfn.LET(_xlpm.x,LEFT(C32,1),INDEX(Sheet1!$B$2:$E$3,MATCH(_xlpm.x,Sheet1!$A$2:$A$3,0),MATCH(E31,Sheet1!$B$1:$E$1,0)))</f>
        <v>N</v>
      </c>
      <c r="F32">
        <f>F31+$D32*VLOOKUP($E32,Sheet1!$A$6:$C$10,2,FALSE)</f>
        <v>-15</v>
      </c>
      <c r="G32">
        <f>G31+$D32*VLOOKUP($E32,Sheet1!$A$6:$C$10,3,FALSE)</f>
        <v>-1</v>
      </c>
      <c r="H32" t="str">
        <f t="shared" si="0"/>
        <v>(-15, -1)</v>
      </c>
      <c r="I32" t="b">
        <f>AND(IFERROR(MATCH(H32,$H$4:H31,0),0)&gt;0,ISERROR(MATCH(TRUE,$I$4:I31,0)))</f>
        <v>0</v>
      </c>
    </row>
    <row r="33" spans="1:9" x14ac:dyDescent="0.2">
      <c r="A33">
        <v>29</v>
      </c>
      <c r="B33">
        <f t="shared" si="2"/>
        <v>115</v>
      </c>
      <c r="C33" t="str">
        <f t="shared" si="3"/>
        <v>R4</v>
      </c>
      <c r="D33" t="str">
        <f t="shared" si="1"/>
        <v>4</v>
      </c>
      <c r="E33" t="str">
        <f>_xlfn.LET(_xlpm.x,LEFT(C33,1),INDEX(Sheet1!$B$2:$E$3,MATCH(_xlpm.x,Sheet1!$A$2:$A$3,0),MATCH(E32,Sheet1!$B$1:$E$1,0)))</f>
        <v>E</v>
      </c>
      <c r="F33">
        <f>F32+$D33*VLOOKUP($E33,Sheet1!$A$6:$C$10,2,FALSE)</f>
        <v>-11</v>
      </c>
      <c r="G33">
        <f>G32+$D33*VLOOKUP($E33,Sheet1!$A$6:$C$10,3,FALSE)</f>
        <v>-1</v>
      </c>
      <c r="H33" t="str">
        <f t="shared" si="0"/>
        <v>(-11, -1)</v>
      </c>
      <c r="I33" t="b">
        <f>AND(IFERROR(MATCH(H33,$H$4:H32,0),0)&gt;0,ISERROR(MATCH(TRUE,$I$4:I32,0)))</f>
        <v>0</v>
      </c>
    </row>
    <row r="34" spans="1:9" x14ac:dyDescent="0.2">
      <c r="A34">
        <v>30</v>
      </c>
      <c r="B34">
        <f t="shared" si="2"/>
        <v>119</v>
      </c>
      <c r="C34" t="str">
        <f t="shared" si="3"/>
        <v>L2</v>
      </c>
      <c r="D34" t="str">
        <f t="shared" si="1"/>
        <v>2</v>
      </c>
      <c r="E34" t="str">
        <f>_xlfn.LET(_xlpm.x,LEFT(C34,1),INDEX(Sheet1!$B$2:$E$3,MATCH(_xlpm.x,Sheet1!$A$2:$A$3,0),MATCH(E33,Sheet1!$B$1:$E$1,0)))</f>
        <v>N</v>
      </c>
      <c r="F34">
        <f>F33+$D34*VLOOKUP($E34,Sheet1!$A$6:$C$10,2,FALSE)</f>
        <v>-11</v>
      </c>
      <c r="G34">
        <f>G33+$D34*VLOOKUP($E34,Sheet1!$A$6:$C$10,3,FALSE)</f>
        <v>1</v>
      </c>
      <c r="H34" t="str">
        <f t="shared" si="0"/>
        <v>(-11, 1)</v>
      </c>
      <c r="I34" t="b">
        <f>AND(IFERROR(MATCH(H34,$H$4:H33,0),0)&gt;0,ISERROR(MATCH(TRUE,$I$4:I33,0)))</f>
        <v>0</v>
      </c>
    </row>
    <row r="35" spans="1:9" x14ac:dyDescent="0.2">
      <c r="A35">
        <v>31</v>
      </c>
      <c r="B35">
        <f t="shared" si="2"/>
        <v>123</v>
      </c>
      <c r="C35" t="str">
        <f t="shared" si="3"/>
        <v>R4</v>
      </c>
      <c r="D35" t="str">
        <f t="shared" si="1"/>
        <v>4</v>
      </c>
      <c r="E35" t="str">
        <f>_xlfn.LET(_xlpm.x,LEFT(C35,1),INDEX(Sheet1!$B$2:$E$3,MATCH(_xlpm.x,Sheet1!$A$2:$A$3,0),MATCH(E34,Sheet1!$B$1:$E$1,0)))</f>
        <v>E</v>
      </c>
      <c r="F35">
        <f>F34+$D35*VLOOKUP($E35,Sheet1!$A$6:$C$10,2,FALSE)</f>
        <v>-7</v>
      </c>
      <c r="G35">
        <f>G34+$D35*VLOOKUP($E35,Sheet1!$A$6:$C$10,3,FALSE)</f>
        <v>1</v>
      </c>
      <c r="H35" t="str">
        <f t="shared" si="0"/>
        <v>(-7, 1)</v>
      </c>
      <c r="I35" t="b">
        <f>AND(IFERROR(MATCH(H35,$H$4:H34,0),0)&gt;0,ISERROR(MATCH(TRUE,$I$4:I34,0)))</f>
        <v>0</v>
      </c>
    </row>
    <row r="36" spans="1:9" x14ac:dyDescent="0.2">
      <c r="A36">
        <v>32</v>
      </c>
      <c r="B36">
        <f t="shared" si="2"/>
        <v>127</v>
      </c>
      <c r="C36" t="str">
        <f t="shared" si="3"/>
        <v>L4</v>
      </c>
      <c r="D36" t="str">
        <f t="shared" si="1"/>
        <v>4</v>
      </c>
      <c r="E36" t="str">
        <f>_xlfn.LET(_xlpm.x,LEFT(C36,1),INDEX(Sheet1!$B$2:$E$3,MATCH(_xlpm.x,Sheet1!$A$2:$A$3,0),MATCH(E35,Sheet1!$B$1:$E$1,0)))</f>
        <v>N</v>
      </c>
      <c r="F36">
        <f>F35+$D36*VLOOKUP($E36,Sheet1!$A$6:$C$10,2,FALSE)</f>
        <v>-7</v>
      </c>
      <c r="G36">
        <f>G35+$D36*VLOOKUP($E36,Sheet1!$A$6:$C$10,3,FALSE)</f>
        <v>5</v>
      </c>
      <c r="H36" t="str">
        <f t="shared" si="0"/>
        <v>(-7, 5)</v>
      </c>
      <c r="I36" t="b">
        <f>AND(IFERROR(MATCH(H36,$H$4:H35,0),0)&gt;0,ISERROR(MATCH(TRUE,$I$4:I35,0)))</f>
        <v>0</v>
      </c>
    </row>
    <row r="37" spans="1:9" x14ac:dyDescent="0.2">
      <c r="A37">
        <v>33</v>
      </c>
      <c r="B37">
        <f t="shared" si="2"/>
        <v>131</v>
      </c>
      <c r="C37" t="str">
        <f t="shared" si="3"/>
        <v>R5</v>
      </c>
      <c r="D37" t="str">
        <f t="shared" si="1"/>
        <v>5</v>
      </c>
      <c r="E37" t="str">
        <f>_xlfn.LET(_xlpm.x,LEFT(C37,1),INDEX(Sheet1!$B$2:$E$3,MATCH(_xlpm.x,Sheet1!$A$2:$A$3,0),MATCH(E36,Sheet1!$B$1:$E$1,0)))</f>
        <v>E</v>
      </c>
      <c r="F37">
        <f>F36+$D37*VLOOKUP($E37,Sheet1!$A$6:$C$10,2,FALSE)</f>
        <v>-2</v>
      </c>
      <c r="G37">
        <f>G36+$D37*VLOOKUP($E37,Sheet1!$A$6:$C$10,3,FALSE)</f>
        <v>5</v>
      </c>
      <c r="H37" t="str">
        <f t="shared" si="0"/>
        <v>(-2, 5)</v>
      </c>
      <c r="I37" t="b">
        <f>AND(IFERROR(MATCH(H37,$H$4:H36,0),0)&gt;0,ISERROR(MATCH(TRUE,$I$4:I36,0)))</f>
        <v>0</v>
      </c>
    </row>
    <row r="38" spans="1:9" x14ac:dyDescent="0.2">
      <c r="A38">
        <v>34</v>
      </c>
      <c r="B38">
        <f t="shared" ref="B38:B69" si="4">FIND(", ",input&amp;", ",B37+1)</f>
        <v>135</v>
      </c>
      <c r="C38" t="str">
        <f t="shared" ref="C38:C69" si="5">MID(input,B37+2,B38-B37-2)</f>
        <v>L3</v>
      </c>
      <c r="D38" t="str">
        <f t="shared" si="1"/>
        <v>3</v>
      </c>
      <c r="E38" t="str">
        <f>_xlfn.LET(_xlpm.x,LEFT(C38,1),INDEX(Sheet1!$B$2:$E$3,MATCH(_xlpm.x,Sheet1!$A$2:$A$3,0),MATCH(E37,Sheet1!$B$1:$E$1,0)))</f>
        <v>N</v>
      </c>
      <c r="F38">
        <f>F37+$D38*VLOOKUP($E38,Sheet1!$A$6:$C$10,2,FALSE)</f>
        <v>-2</v>
      </c>
      <c r="G38">
        <f>G37+$D38*VLOOKUP($E38,Sheet1!$A$6:$C$10,3,FALSE)</f>
        <v>8</v>
      </c>
      <c r="H38" t="str">
        <f t="shared" si="0"/>
        <v>(-2, 8)</v>
      </c>
      <c r="I38" t="b">
        <f>AND(IFERROR(MATCH(H38,$H$4:H37,0),0)&gt;0,ISERROR(MATCH(TRUE,$I$4:I37,0)))</f>
        <v>0</v>
      </c>
    </row>
    <row r="39" spans="1:9" x14ac:dyDescent="0.2">
      <c r="A39">
        <v>35</v>
      </c>
      <c r="B39">
        <f t="shared" si="4"/>
        <v>139</v>
      </c>
      <c r="C39" t="str">
        <f t="shared" si="5"/>
        <v>R1</v>
      </c>
      <c r="D39" t="str">
        <f t="shared" si="1"/>
        <v>1</v>
      </c>
      <c r="E39" t="str">
        <f>_xlfn.LET(_xlpm.x,LEFT(C39,1),INDEX(Sheet1!$B$2:$E$3,MATCH(_xlpm.x,Sheet1!$A$2:$A$3,0),MATCH(E38,Sheet1!$B$1:$E$1,0)))</f>
        <v>E</v>
      </c>
      <c r="F39">
        <f>F38+$D39*VLOOKUP($E39,Sheet1!$A$6:$C$10,2,FALSE)</f>
        <v>-1</v>
      </c>
      <c r="G39">
        <f>G38+$D39*VLOOKUP($E39,Sheet1!$A$6:$C$10,3,FALSE)</f>
        <v>8</v>
      </c>
      <c r="H39" t="str">
        <f t="shared" si="0"/>
        <v>(-1, 8)</v>
      </c>
      <c r="I39" t="b">
        <f>AND(IFERROR(MATCH(H39,$H$4:H38,0),0)&gt;0,ISERROR(MATCH(TRUE,$I$4:I38,0)))</f>
        <v>0</v>
      </c>
    </row>
    <row r="40" spans="1:9" x14ac:dyDescent="0.2">
      <c r="A40">
        <v>36</v>
      </c>
      <c r="B40">
        <f t="shared" si="4"/>
        <v>143</v>
      </c>
      <c r="C40" t="str">
        <f t="shared" si="5"/>
        <v>R1</v>
      </c>
      <c r="D40" t="str">
        <f t="shared" si="1"/>
        <v>1</v>
      </c>
      <c r="E40" t="str">
        <f>_xlfn.LET(_xlpm.x,LEFT(C40,1),INDEX(Sheet1!$B$2:$E$3,MATCH(_xlpm.x,Sheet1!$A$2:$A$3,0),MATCH(E39,Sheet1!$B$1:$E$1,0)))</f>
        <v>S</v>
      </c>
      <c r="F40">
        <f>F39+$D40*VLOOKUP($E40,Sheet1!$A$6:$C$10,2,FALSE)</f>
        <v>-1</v>
      </c>
      <c r="G40">
        <f>G39+$D40*VLOOKUP($E40,Sheet1!$A$6:$C$10,3,FALSE)</f>
        <v>7</v>
      </c>
      <c r="H40" t="str">
        <f t="shared" si="0"/>
        <v>(-1, 7)</v>
      </c>
      <c r="I40" t="b">
        <f>AND(IFERROR(MATCH(H40,$H$4:H39,0),0)&gt;0,ISERROR(MATCH(TRUE,$I$4:I39,0)))</f>
        <v>0</v>
      </c>
    </row>
    <row r="41" spans="1:9" x14ac:dyDescent="0.2">
      <c r="A41">
        <v>37</v>
      </c>
      <c r="B41">
        <f t="shared" si="4"/>
        <v>147</v>
      </c>
      <c r="C41" t="str">
        <f t="shared" si="5"/>
        <v>L1</v>
      </c>
      <c r="D41" t="str">
        <f t="shared" si="1"/>
        <v>1</v>
      </c>
      <c r="E41" t="str">
        <f>_xlfn.LET(_xlpm.x,LEFT(C41,1),INDEX(Sheet1!$B$2:$E$3,MATCH(_xlpm.x,Sheet1!$A$2:$A$3,0),MATCH(E40,Sheet1!$B$1:$E$1,0)))</f>
        <v>E</v>
      </c>
      <c r="F41">
        <f>F40+$D41*VLOOKUP($E41,Sheet1!$A$6:$C$10,2,FALSE)</f>
        <v>0</v>
      </c>
      <c r="G41">
        <f>G40+$D41*VLOOKUP($E41,Sheet1!$A$6:$C$10,3,FALSE)</f>
        <v>7</v>
      </c>
      <c r="H41" t="str">
        <f t="shared" si="0"/>
        <v>(0, 7)</v>
      </c>
      <c r="I41" t="b">
        <f>AND(IFERROR(MATCH(H41,$H$4:H40,0),0)&gt;0,ISERROR(MATCH(TRUE,$I$4:I40,0)))</f>
        <v>0</v>
      </c>
    </row>
    <row r="42" spans="1:9" x14ac:dyDescent="0.2">
      <c r="A42">
        <v>38</v>
      </c>
      <c r="B42">
        <f t="shared" si="4"/>
        <v>151</v>
      </c>
      <c r="C42" t="str">
        <f t="shared" si="5"/>
        <v>L3</v>
      </c>
      <c r="D42" t="str">
        <f t="shared" si="1"/>
        <v>3</v>
      </c>
      <c r="E42" t="str">
        <f>_xlfn.LET(_xlpm.x,LEFT(C42,1),INDEX(Sheet1!$B$2:$E$3,MATCH(_xlpm.x,Sheet1!$A$2:$A$3,0),MATCH(E41,Sheet1!$B$1:$E$1,0)))</f>
        <v>N</v>
      </c>
      <c r="F42">
        <f>F41+$D42*VLOOKUP($E42,Sheet1!$A$6:$C$10,2,FALSE)</f>
        <v>0</v>
      </c>
      <c r="G42">
        <f>G41+$D42*VLOOKUP($E42,Sheet1!$A$6:$C$10,3,FALSE)</f>
        <v>10</v>
      </c>
      <c r="H42" t="str">
        <f t="shared" si="0"/>
        <v>(0, 10)</v>
      </c>
      <c r="I42" t="b">
        <f>AND(IFERROR(MATCH(H42,$H$4:H41,0),0)&gt;0,ISERROR(MATCH(TRUE,$I$4:I41,0)))</f>
        <v>0</v>
      </c>
    </row>
    <row r="43" spans="1:9" x14ac:dyDescent="0.2">
      <c r="A43">
        <v>39</v>
      </c>
      <c r="B43">
        <f t="shared" si="4"/>
        <v>155</v>
      </c>
      <c r="C43" t="str">
        <f t="shared" si="5"/>
        <v>L2</v>
      </c>
      <c r="D43" t="str">
        <f t="shared" si="1"/>
        <v>2</v>
      </c>
      <c r="E43" t="str">
        <f>_xlfn.LET(_xlpm.x,LEFT(C43,1),INDEX(Sheet1!$B$2:$E$3,MATCH(_xlpm.x,Sheet1!$A$2:$A$3,0),MATCH(E42,Sheet1!$B$1:$E$1,0)))</f>
        <v>W</v>
      </c>
      <c r="F43">
        <f>F42+$D43*VLOOKUP($E43,Sheet1!$A$6:$C$10,2,FALSE)</f>
        <v>-2</v>
      </c>
      <c r="G43">
        <f>G42+$D43*VLOOKUP($E43,Sheet1!$A$6:$C$10,3,FALSE)</f>
        <v>10</v>
      </c>
      <c r="H43" t="str">
        <f t="shared" si="0"/>
        <v>(-2, 10)</v>
      </c>
      <c r="I43" t="b">
        <f>AND(IFERROR(MATCH(H43,$H$4:H42,0),0)&gt;0,ISERROR(MATCH(TRUE,$I$4:I42,0)))</f>
        <v>0</v>
      </c>
    </row>
    <row r="44" spans="1:9" x14ac:dyDescent="0.2">
      <c r="A44">
        <v>40</v>
      </c>
      <c r="B44">
        <f t="shared" si="4"/>
        <v>159</v>
      </c>
      <c r="C44" t="str">
        <f t="shared" si="5"/>
        <v>R1</v>
      </c>
      <c r="D44" t="str">
        <f t="shared" si="1"/>
        <v>1</v>
      </c>
      <c r="E44" t="str">
        <f>_xlfn.LET(_xlpm.x,LEFT(C44,1),INDEX(Sheet1!$B$2:$E$3,MATCH(_xlpm.x,Sheet1!$A$2:$A$3,0),MATCH(E43,Sheet1!$B$1:$E$1,0)))</f>
        <v>N</v>
      </c>
      <c r="F44">
        <f>F43+$D44*VLOOKUP($E44,Sheet1!$A$6:$C$10,2,FALSE)</f>
        <v>-2</v>
      </c>
      <c r="G44">
        <f>G43+$D44*VLOOKUP($E44,Sheet1!$A$6:$C$10,3,FALSE)</f>
        <v>11</v>
      </c>
      <c r="H44" t="str">
        <f t="shared" si="0"/>
        <v>(-2, 11)</v>
      </c>
      <c r="I44" t="b">
        <f>AND(IFERROR(MATCH(H44,$H$4:H43,0),0)&gt;0,ISERROR(MATCH(TRUE,$I$4:I43,0)))</f>
        <v>0</v>
      </c>
    </row>
    <row r="45" spans="1:9" x14ac:dyDescent="0.2">
      <c r="A45">
        <v>41</v>
      </c>
      <c r="B45">
        <f t="shared" si="4"/>
        <v>163</v>
      </c>
      <c r="C45" t="str">
        <f t="shared" si="5"/>
        <v>R3</v>
      </c>
      <c r="D45" t="str">
        <f t="shared" si="1"/>
        <v>3</v>
      </c>
      <c r="E45" t="str">
        <f>_xlfn.LET(_xlpm.x,LEFT(C45,1),INDEX(Sheet1!$B$2:$E$3,MATCH(_xlpm.x,Sheet1!$A$2:$A$3,0),MATCH(E44,Sheet1!$B$1:$E$1,0)))</f>
        <v>E</v>
      </c>
      <c r="F45">
        <f>F44+$D45*VLOOKUP($E45,Sheet1!$A$6:$C$10,2,FALSE)</f>
        <v>1</v>
      </c>
      <c r="G45">
        <f>G44+$D45*VLOOKUP($E45,Sheet1!$A$6:$C$10,3,FALSE)</f>
        <v>11</v>
      </c>
      <c r="H45" t="str">
        <f t="shared" si="0"/>
        <v>(1, 11)</v>
      </c>
      <c r="I45" t="b">
        <f>AND(IFERROR(MATCH(H45,$H$4:H44,0),0)&gt;0,ISERROR(MATCH(TRUE,$I$4:I44,0)))</f>
        <v>0</v>
      </c>
    </row>
    <row r="46" spans="1:9" x14ac:dyDescent="0.2">
      <c r="A46">
        <v>42</v>
      </c>
      <c r="B46">
        <f t="shared" si="4"/>
        <v>167</v>
      </c>
      <c r="C46" t="str">
        <f t="shared" si="5"/>
        <v>R2</v>
      </c>
      <c r="D46" t="str">
        <f t="shared" si="1"/>
        <v>2</v>
      </c>
      <c r="E46" t="str">
        <f>_xlfn.LET(_xlpm.x,LEFT(C46,1),INDEX(Sheet1!$B$2:$E$3,MATCH(_xlpm.x,Sheet1!$A$2:$A$3,0),MATCH(E45,Sheet1!$B$1:$E$1,0)))</f>
        <v>S</v>
      </c>
      <c r="F46">
        <f>F45+$D46*VLOOKUP($E46,Sheet1!$A$6:$C$10,2,FALSE)</f>
        <v>1</v>
      </c>
      <c r="G46">
        <f>G45+$D46*VLOOKUP($E46,Sheet1!$A$6:$C$10,3,FALSE)</f>
        <v>9</v>
      </c>
      <c r="H46" t="str">
        <f t="shared" si="0"/>
        <v>(1, 9)</v>
      </c>
      <c r="I46" t="b">
        <f>AND(IFERROR(MATCH(H46,$H$4:H45,0),0)&gt;0,ISERROR(MATCH(TRUE,$I$4:I45,0)))</f>
        <v>0</v>
      </c>
    </row>
    <row r="47" spans="1:9" x14ac:dyDescent="0.2">
      <c r="A47">
        <v>43</v>
      </c>
      <c r="B47">
        <f t="shared" si="4"/>
        <v>171</v>
      </c>
      <c r="C47" t="str">
        <f t="shared" si="5"/>
        <v>L1</v>
      </c>
      <c r="D47" t="str">
        <f t="shared" si="1"/>
        <v>1</v>
      </c>
      <c r="E47" t="str">
        <f>_xlfn.LET(_xlpm.x,LEFT(C47,1),INDEX(Sheet1!$B$2:$E$3,MATCH(_xlpm.x,Sheet1!$A$2:$A$3,0),MATCH(E46,Sheet1!$B$1:$E$1,0)))</f>
        <v>E</v>
      </c>
      <c r="F47">
        <f>F46+$D47*VLOOKUP($E47,Sheet1!$A$6:$C$10,2,FALSE)</f>
        <v>2</v>
      </c>
      <c r="G47">
        <f>G46+$D47*VLOOKUP($E47,Sheet1!$A$6:$C$10,3,FALSE)</f>
        <v>9</v>
      </c>
      <c r="H47" t="str">
        <f t="shared" si="0"/>
        <v>(2, 9)</v>
      </c>
      <c r="I47" t="b">
        <f>AND(IFERROR(MATCH(H47,$H$4:H46,0),0)&gt;0,ISERROR(MATCH(TRUE,$I$4:I46,0)))</f>
        <v>0</v>
      </c>
    </row>
    <row r="48" spans="1:9" x14ac:dyDescent="0.2">
      <c r="A48">
        <v>44</v>
      </c>
      <c r="B48">
        <f t="shared" si="4"/>
        <v>175</v>
      </c>
      <c r="C48" t="str">
        <f t="shared" si="5"/>
        <v>R4</v>
      </c>
      <c r="D48" t="str">
        <f t="shared" si="1"/>
        <v>4</v>
      </c>
      <c r="E48" t="str">
        <f>_xlfn.LET(_xlpm.x,LEFT(C48,1),INDEX(Sheet1!$B$2:$E$3,MATCH(_xlpm.x,Sheet1!$A$2:$A$3,0),MATCH(E47,Sheet1!$B$1:$E$1,0)))</f>
        <v>S</v>
      </c>
      <c r="F48">
        <f>F47+$D48*VLOOKUP($E48,Sheet1!$A$6:$C$10,2,FALSE)</f>
        <v>2</v>
      </c>
      <c r="G48">
        <f>G47+$D48*VLOOKUP($E48,Sheet1!$A$6:$C$10,3,FALSE)</f>
        <v>5</v>
      </c>
      <c r="H48" t="str">
        <f t="shared" si="0"/>
        <v>(2, 5)</v>
      </c>
      <c r="I48" t="b">
        <f>AND(IFERROR(MATCH(H48,$H$4:H47,0),0)&gt;0,ISERROR(MATCH(TRUE,$I$4:I47,0)))</f>
        <v>0</v>
      </c>
    </row>
    <row r="49" spans="1:9" x14ac:dyDescent="0.2">
      <c r="A49">
        <v>45</v>
      </c>
      <c r="B49">
        <f t="shared" si="4"/>
        <v>179</v>
      </c>
      <c r="C49" t="str">
        <f t="shared" si="5"/>
        <v>L4</v>
      </c>
      <c r="D49" t="str">
        <f t="shared" si="1"/>
        <v>4</v>
      </c>
      <c r="E49" t="str">
        <f>_xlfn.LET(_xlpm.x,LEFT(C49,1),INDEX(Sheet1!$B$2:$E$3,MATCH(_xlpm.x,Sheet1!$A$2:$A$3,0),MATCH(E48,Sheet1!$B$1:$E$1,0)))</f>
        <v>E</v>
      </c>
      <c r="F49">
        <f>F48+$D49*VLOOKUP($E49,Sheet1!$A$6:$C$10,2,FALSE)</f>
        <v>6</v>
      </c>
      <c r="G49">
        <f>G48+$D49*VLOOKUP($E49,Sheet1!$A$6:$C$10,3,FALSE)</f>
        <v>5</v>
      </c>
      <c r="H49" t="str">
        <f t="shared" si="0"/>
        <v>(6, 5)</v>
      </c>
      <c r="I49" t="b">
        <f>AND(IFERROR(MATCH(H49,$H$4:H48,0),0)&gt;0,ISERROR(MATCH(TRUE,$I$4:I48,0)))</f>
        <v>0</v>
      </c>
    </row>
    <row r="50" spans="1:9" x14ac:dyDescent="0.2">
      <c r="A50">
        <v>46</v>
      </c>
      <c r="B50">
        <f t="shared" si="4"/>
        <v>183</v>
      </c>
      <c r="C50" t="str">
        <f t="shared" si="5"/>
        <v>R2</v>
      </c>
      <c r="D50" t="str">
        <f t="shared" si="1"/>
        <v>2</v>
      </c>
      <c r="E50" t="str">
        <f>_xlfn.LET(_xlpm.x,LEFT(C50,1),INDEX(Sheet1!$B$2:$E$3,MATCH(_xlpm.x,Sheet1!$A$2:$A$3,0),MATCH(E49,Sheet1!$B$1:$E$1,0)))</f>
        <v>S</v>
      </c>
      <c r="F50">
        <f>F49+$D50*VLOOKUP($E50,Sheet1!$A$6:$C$10,2,FALSE)</f>
        <v>6</v>
      </c>
      <c r="G50">
        <f>G49+$D50*VLOOKUP($E50,Sheet1!$A$6:$C$10,3,FALSE)</f>
        <v>3</v>
      </c>
      <c r="H50" t="str">
        <f t="shared" si="0"/>
        <v>(6, 3)</v>
      </c>
      <c r="I50" t="b">
        <f>AND(IFERROR(MATCH(H50,$H$4:H49,0),0)&gt;0,ISERROR(MATCH(TRUE,$I$4:I49,0)))</f>
        <v>0</v>
      </c>
    </row>
    <row r="51" spans="1:9" x14ac:dyDescent="0.2">
      <c r="A51">
        <v>47</v>
      </c>
      <c r="B51">
        <f t="shared" si="4"/>
        <v>189</v>
      </c>
      <c r="C51" t="str">
        <f t="shared" si="5"/>
        <v>L189</v>
      </c>
      <c r="D51" t="str">
        <f t="shared" si="1"/>
        <v>189</v>
      </c>
      <c r="E51" t="str">
        <f>_xlfn.LET(_xlpm.x,LEFT(C51,1),INDEX(Sheet1!$B$2:$E$3,MATCH(_xlpm.x,Sheet1!$A$2:$A$3,0),MATCH(E50,Sheet1!$B$1:$E$1,0)))</f>
        <v>E</v>
      </c>
      <c r="F51">
        <f>F50+$D51*VLOOKUP($E51,Sheet1!$A$6:$C$10,2,FALSE)</f>
        <v>195</v>
      </c>
      <c r="G51">
        <f>G50+$D51*VLOOKUP($E51,Sheet1!$A$6:$C$10,3,FALSE)</f>
        <v>3</v>
      </c>
      <c r="H51" t="str">
        <f t="shared" si="0"/>
        <v>(195, 3)</v>
      </c>
      <c r="I51" t="b">
        <f>AND(IFERROR(MATCH(H51,$H$4:H50,0),0)&gt;0,ISERROR(MATCH(TRUE,$I$4:I50,0)))</f>
        <v>0</v>
      </c>
    </row>
    <row r="52" spans="1:9" x14ac:dyDescent="0.2">
      <c r="A52">
        <v>48</v>
      </c>
      <c r="B52">
        <f t="shared" si="4"/>
        <v>193</v>
      </c>
      <c r="C52" t="str">
        <f t="shared" si="5"/>
        <v>L4</v>
      </c>
      <c r="D52" t="str">
        <f t="shared" si="1"/>
        <v>4</v>
      </c>
      <c r="E52" t="str">
        <f>_xlfn.LET(_xlpm.x,LEFT(C52,1),INDEX(Sheet1!$B$2:$E$3,MATCH(_xlpm.x,Sheet1!$A$2:$A$3,0),MATCH(E51,Sheet1!$B$1:$E$1,0)))</f>
        <v>N</v>
      </c>
      <c r="F52">
        <f>F51+$D52*VLOOKUP($E52,Sheet1!$A$6:$C$10,2,FALSE)</f>
        <v>195</v>
      </c>
      <c r="G52">
        <f>G51+$D52*VLOOKUP($E52,Sheet1!$A$6:$C$10,3,FALSE)</f>
        <v>7</v>
      </c>
      <c r="H52" t="str">
        <f t="shared" si="0"/>
        <v>(195, 7)</v>
      </c>
      <c r="I52" t="b">
        <f>AND(IFERROR(MATCH(H52,$H$4:H51,0),0)&gt;0,ISERROR(MATCH(TRUE,$I$4:I51,0)))</f>
        <v>0</v>
      </c>
    </row>
    <row r="53" spans="1:9" x14ac:dyDescent="0.2">
      <c r="A53">
        <v>49</v>
      </c>
      <c r="B53">
        <f t="shared" si="4"/>
        <v>197</v>
      </c>
      <c r="C53" t="str">
        <f t="shared" si="5"/>
        <v>R5</v>
      </c>
      <c r="D53" t="str">
        <f t="shared" si="1"/>
        <v>5</v>
      </c>
      <c r="E53" t="str">
        <f>_xlfn.LET(_xlpm.x,LEFT(C53,1),INDEX(Sheet1!$B$2:$E$3,MATCH(_xlpm.x,Sheet1!$A$2:$A$3,0),MATCH(E52,Sheet1!$B$1:$E$1,0)))</f>
        <v>E</v>
      </c>
      <c r="F53">
        <f>F52+$D53*VLOOKUP($E53,Sheet1!$A$6:$C$10,2,FALSE)</f>
        <v>200</v>
      </c>
      <c r="G53">
        <f>G52+$D53*VLOOKUP($E53,Sheet1!$A$6:$C$10,3,FALSE)</f>
        <v>7</v>
      </c>
      <c r="H53" t="str">
        <f t="shared" si="0"/>
        <v>(200, 7)</v>
      </c>
      <c r="I53" t="b">
        <f>AND(IFERROR(MATCH(H53,$H$4:H52,0),0)&gt;0,ISERROR(MATCH(TRUE,$I$4:I52,0)))</f>
        <v>0</v>
      </c>
    </row>
    <row r="54" spans="1:9" x14ac:dyDescent="0.2">
      <c r="A54">
        <v>50</v>
      </c>
      <c r="B54">
        <f t="shared" si="4"/>
        <v>201</v>
      </c>
      <c r="C54" t="str">
        <f t="shared" si="5"/>
        <v>R3</v>
      </c>
      <c r="D54" t="str">
        <f t="shared" si="1"/>
        <v>3</v>
      </c>
      <c r="E54" t="str">
        <f>_xlfn.LET(_xlpm.x,LEFT(C54,1),INDEX(Sheet1!$B$2:$E$3,MATCH(_xlpm.x,Sheet1!$A$2:$A$3,0),MATCH(E53,Sheet1!$B$1:$E$1,0)))</f>
        <v>S</v>
      </c>
      <c r="F54">
        <f>F53+$D54*VLOOKUP($E54,Sheet1!$A$6:$C$10,2,FALSE)</f>
        <v>200</v>
      </c>
      <c r="G54">
        <f>G53+$D54*VLOOKUP($E54,Sheet1!$A$6:$C$10,3,FALSE)</f>
        <v>4</v>
      </c>
      <c r="H54" t="str">
        <f t="shared" si="0"/>
        <v>(200, 4)</v>
      </c>
      <c r="I54" t="b">
        <f>AND(IFERROR(MATCH(H54,$H$4:H53,0),0)&gt;0,ISERROR(MATCH(TRUE,$I$4:I53,0)))</f>
        <v>0</v>
      </c>
    </row>
    <row r="55" spans="1:9" x14ac:dyDescent="0.2">
      <c r="A55">
        <v>51</v>
      </c>
      <c r="B55">
        <f t="shared" si="4"/>
        <v>205</v>
      </c>
      <c r="C55" t="str">
        <f t="shared" si="5"/>
        <v>L1</v>
      </c>
      <c r="D55" t="str">
        <f t="shared" si="1"/>
        <v>1</v>
      </c>
      <c r="E55" t="str">
        <f>_xlfn.LET(_xlpm.x,LEFT(C55,1),INDEX(Sheet1!$B$2:$E$3,MATCH(_xlpm.x,Sheet1!$A$2:$A$3,0),MATCH(E54,Sheet1!$B$1:$E$1,0)))</f>
        <v>E</v>
      </c>
      <c r="F55">
        <f>F54+$D55*VLOOKUP($E55,Sheet1!$A$6:$C$10,2,FALSE)</f>
        <v>201</v>
      </c>
      <c r="G55">
        <f>G54+$D55*VLOOKUP($E55,Sheet1!$A$6:$C$10,3,FALSE)</f>
        <v>4</v>
      </c>
      <c r="H55" t="str">
        <f t="shared" si="0"/>
        <v>(201, 4)</v>
      </c>
      <c r="I55" t="b">
        <f>AND(IFERROR(MATCH(H55,$H$4:H54,0),0)&gt;0,ISERROR(MATCH(TRUE,$I$4:I54,0)))</f>
        <v>0</v>
      </c>
    </row>
    <row r="56" spans="1:9" x14ac:dyDescent="0.2">
      <c r="A56">
        <v>52</v>
      </c>
      <c r="B56">
        <f t="shared" si="4"/>
        <v>210</v>
      </c>
      <c r="C56" t="str">
        <f t="shared" si="5"/>
        <v>R47</v>
      </c>
      <c r="D56" t="str">
        <f t="shared" si="1"/>
        <v>47</v>
      </c>
      <c r="E56" t="str">
        <f>_xlfn.LET(_xlpm.x,LEFT(C56,1),INDEX(Sheet1!$B$2:$E$3,MATCH(_xlpm.x,Sheet1!$A$2:$A$3,0),MATCH(E55,Sheet1!$B$1:$E$1,0)))</f>
        <v>S</v>
      </c>
      <c r="F56">
        <f>F55+$D56*VLOOKUP($E56,Sheet1!$A$6:$C$10,2,FALSE)</f>
        <v>201</v>
      </c>
      <c r="G56">
        <f>G55+$D56*VLOOKUP($E56,Sheet1!$A$6:$C$10,3,FALSE)</f>
        <v>-43</v>
      </c>
      <c r="H56" t="str">
        <f t="shared" si="0"/>
        <v>(201, -43)</v>
      </c>
      <c r="I56" t="b">
        <f>AND(IFERROR(MATCH(H56,$H$4:H55,0),0)&gt;0,ISERROR(MATCH(TRUE,$I$4:I55,0)))</f>
        <v>0</v>
      </c>
    </row>
    <row r="57" spans="1:9" x14ac:dyDescent="0.2">
      <c r="A57">
        <v>53</v>
      </c>
      <c r="B57">
        <f t="shared" si="4"/>
        <v>214</v>
      </c>
      <c r="C57" t="str">
        <f t="shared" si="5"/>
        <v>R4</v>
      </c>
      <c r="D57" t="str">
        <f t="shared" si="1"/>
        <v>4</v>
      </c>
      <c r="E57" t="str">
        <f>_xlfn.LET(_xlpm.x,LEFT(C57,1),INDEX(Sheet1!$B$2:$E$3,MATCH(_xlpm.x,Sheet1!$A$2:$A$3,0),MATCH(E56,Sheet1!$B$1:$E$1,0)))</f>
        <v>W</v>
      </c>
      <c r="F57">
        <f>F56+$D57*VLOOKUP($E57,Sheet1!$A$6:$C$10,2,FALSE)</f>
        <v>197</v>
      </c>
      <c r="G57">
        <f>G56+$D57*VLOOKUP($E57,Sheet1!$A$6:$C$10,3,FALSE)</f>
        <v>-43</v>
      </c>
      <c r="H57" t="str">
        <f t="shared" si="0"/>
        <v>(197, -43)</v>
      </c>
      <c r="I57" t="b">
        <f>AND(IFERROR(MATCH(H57,$H$4:H56,0),0)&gt;0,ISERROR(MATCH(TRUE,$I$4:I56,0)))</f>
        <v>0</v>
      </c>
    </row>
    <row r="58" spans="1:9" x14ac:dyDescent="0.2">
      <c r="A58">
        <v>54</v>
      </c>
      <c r="B58">
        <f t="shared" si="4"/>
        <v>218</v>
      </c>
      <c r="C58" t="str">
        <f t="shared" si="5"/>
        <v>R1</v>
      </c>
      <c r="D58" t="str">
        <f t="shared" si="1"/>
        <v>1</v>
      </c>
      <c r="E58" t="str">
        <f>_xlfn.LET(_xlpm.x,LEFT(C58,1),INDEX(Sheet1!$B$2:$E$3,MATCH(_xlpm.x,Sheet1!$A$2:$A$3,0),MATCH(E57,Sheet1!$B$1:$E$1,0)))</f>
        <v>N</v>
      </c>
      <c r="F58">
        <f>F57+$D58*VLOOKUP($E58,Sheet1!$A$6:$C$10,2,FALSE)</f>
        <v>197</v>
      </c>
      <c r="G58">
        <f>G57+$D58*VLOOKUP($E58,Sheet1!$A$6:$C$10,3,FALSE)</f>
        <v>-42</v>
      </c>
      <c r="H58" t="str">
        <f t="shared" si="0"/>
        <v>(197, -42)</v>
      </c>
      <c r="I58" t="b">
        <f>AND(IFERROR(MATCH(H58,$H$4:H57,0),0)&gt;0,ISERROR(MATCH(TRUE,$I$4:I57,0)))</f>
        <v>0</v>
      </c>
    </row>
    <row r="59" spans="1:9" x14ac:dyDescent="0.2">
      <c r="A59">
        <v>55</v>
      </c>
      <c r="B59">
        <f t="shared" si="4"/>
        <v>222</v>
      </c>
      <c r="C59" t="str">
        <f t="shared" si="5"/>
        <v>R3</v>
      </c>
      <c r="D59" t="str">
        <f t="shared" si="1"/>
        <v>3</v>
      </c>
      <c r="E59" t="str">
        <f>_xlfn.LET(_xlpm.x,LEFT(C59,1),INDEX(Sheet1!$B$2:$E$3,MATCH(_xlpm.x,Sheet1!$A$2:$A$3,0),MATCH(E58,Sheet1!$B$1:$E$1,0)))</f>
        <v>E</v>
      </c>
      <c r="F59">
        <f>F58+$D59*VLOOKUP($E59,Sheet1!$A$6:$C$10,2,FALSE)</f>
        <v>200</v>
      </c>
      <c r="G59">
        <f>G58+$D59*VLOOKUP($E59,Sheet1!$A$6:$C$10,3,FALSE)</f>
        <v>-42</v>
      </c>
      <c r="H59" t="str">
        <f t="shared" si="0"/>
        <v>(200, -42)</v>
      </c>
      <c r="I59" t="b">
        <f>AND(IFERROR(MATCH(H59,$H$4:H58,0),0)&gt;0,ISERROR(MATCH(TRUE,$I$4:I58,0)))</f>
        <v>0</v>
      </c>
    </row>
    <row r="60" spans="1:9" x14ac:dyDescent="0.2">
      <c r="A60">
        <v>56</v>
      </c>
      <c r="B60">
        <f t="shared" si="4"/>
        <v>226</v>
      </c>
      <c r="C60" t="str">
        <f t="shared" si="5"/>
        <v>L3</v>
      </c>
      <c r="D60" t="str">
        <f t="shared" si="1"/>
        <v>3</v>
      </c>
      <c r="E60" t="str">
        <f>_xlfn.LET(_xlpm.x,LEFT(C60,1),INDEX(Sheet1!$B$2:$E$3,MATCH(_xlpm.x,Sheet1!$A$2:$A$3,0),MATCH(E59,Sheet1!$B$1:$E$1,0)))</f>
        <v>N</v>
      </c>
      <c r="F60">
        <f>F59+$D60*VLOOKUP($E60,Sheet1!$A$6:$C$10,2,FALSE)</f>
        <v>200</v>
      </c>
      <c r="G60">
        <f>G59+$D60*VLOOKUP($E60,Sheet1!$A$6:$C$10,3,FALSE)</f>
        <v>-39</v>
      </c>
      <c r="H60" t="str">
        <f t="shared" si="0"/>
        <v>(200, -39)</v>
      </c>
      <c r="I60" t="b">
        <f>AND(IFERROR(MATCH(H60,$H$4:H59,0),0)&gt;0,ISERROR(MATCH(TRUE,$I$4:I59,0)))</f>
        <v>0</v>
      </c>
    </row>
    <row r="61" spans="1:9" x14ac:dyDescent="0.2">
      <c r="A61">
        <v>57</v>
      </c>
      <c r="B61">
        <f t="shared" si="4"/>
        <v>230</v>
      </c>
      <c r="C61" t="str">
        <f t="shared" si="5"/>
        <v>L3</v>
      </c>
      <c r="D61" t="str">
        <f t="shared" si="1"/>
        <v>3</v>
      </c>
      <c r="E61" t="str">
        <f>_xlfn.LET(_xlpm.x,LEFT(C61,1),INDEX(Sheet1!$B$2:$E$3,MATCH(_xlpm.x,Sheet1!$A$2:$A$3,0),MATCH(E60,Sheet1!$B$1:$E$1,0)))</f>
        <v>W</v>
      </c>
      <c r="F61">
        <f>F60+$D61*VLOOKUP($E61,Sheet1!$A$6:$C$10,2,FALSE)</f>
        <v>197</v>
      </c>
      <c r="G61">
        <f>G60+$D61*VLOOKUP($E61,Sheet1!$A$6:$C$10,3,FALSE)</f>
        <v>-39</v>
      </c>
      <c r="H61" t="str">
        <f t="shared" si="0"/>
        <v>(197, -39)</v>
      </c>
      <c r="I61" t="b">
        <f>AND(IFERROR(MATCH(H61,$H$4:H60,0),0)&gt;0,ISERROR(MATCH(TRUE,$I$4:I60,0)))</f>
        <v>0</v>
      </c>
    </row>
    <row r="62" spans="1:9" x14ac:dyDescent="0.2">
      <c r="A62">
        <v>58</v>
      </c>
      <c r="B62">
        <f t="shared" si="4"/>
        <v>234</v>
      </c>
      <c r="C62" t="str">
        <f t="shared" si="5"/>
        <v>L2</v>
      </c>
      <c r="D62" t="str">
        <f t="shared" si="1"/>
        <v>2</v>
      </c>
      <c r="E62" t="str">
        <f>_xlfn.LET(_xlpm.x,LEFT(C62,1),INDEX(Sheet1!$B$2:$E$3,MATCH(_xlpm.x,Sheet1!$A$2:$A$3,0),MATCH(E61,Sheet1!$B$1:$E$1,0)))</f>
        <v>S</v>
      </c>
      <c r="F62">
        <f>F61+$D62*VLOOKUP($E62,Sheet1!$A$6:$C$10,2,FALSE)</f>
        <v>197</v>
      </c>
      <c r="G62">
        <f>G61+$D62*VLOOKUP($E62,Sheet1!$A$6:$C$10,3,FALSE)</f>
        <v>-41</v>
      </c>
      <c r="H62" t="str">
        <f t="shared" si="0"/>
        <v>(197, -41)</v>
      </c>
      <c r="I62" t="b">
        <f>AND(IFERROR(MATCH(H62,$H$4:H61,0),0)&gt;0,ISERROR(MATCH(TRUE,$I$4:I61,0)))</f>
        <v>0</v>
      </c>
    </row>
    <row r="63" spans="1:9" x14ac:dyDescent="0.2">
      <c r="A63">
        <v>59</v>
      </c>
      <c r="B63">
        <f t="shared" si="4"/>
        <v>239</v>
      </c>
      <c r="C63" t="str">
        <f t="shared" si="5"/>
        <v>R70</v>
      </c>
      <c r="D63" t="str">
        <f t="shared" si="1"/>
        <v>70</v>
      </c>
      <c r="E63" t="str">
        <f>_xlfn.LET(_xlpm.x,LEFT(C63,1),INDEX(Sheet1!$B$2:$E$3,MATCH(_xlpm.x,Sheet1!$A$2:$A$3,0),MATCH(E62,Sheet1!$B$1:$E$1,0)))</f>
        <v>W</v>
      </c>
      <c r="F63">
        <f>F62+$D63*VLOOKUP($E63,Sheet1!$A$6:$C$10,2,FALSE)</f>
        <v>127</v>
      </c>
      <c r="G63">
        <f>G62+$D63*VLOOKUP($E63,Sheet1!$A$6:$C$10,3,FALSE)</f>
        <v>-41</v>
      </c>
      <c r="H63" t="str">
        <f t="shared" si="0"/>
        <v>(127, -41)</v>
      </c>
      <c r="I63" t="b">
        <f>AND(IFERROR(MATCH(H63,$H$4:H62,0),0)&gt;0,ISERROR(MATCH(TRUE,$I$4:I62,0)))</f>
        <v>0</v>
      </c>
    </row>
    <row r="64" spans="1:9" x14ac:dyDescent="0.2">
      <c r="A64">
        <v>60</v>
      </c>
      <c r="B64">
        <f t="shared" si="4"/>
        <v>243</v>
      </c>
      <c r="C64" t="str">
        <f t="shared" si="5"/>
        <v>L1</v>
      </c>
      <c r="D64" t="str">
        <f t="shared" si="1"/>
        <v>1</v>
      </c>
      <c r="E64" t="str">
        <f>_xlfn.LET(_xlpm.x,LEFT(C64,1),INDEX(Sheet1!$B$2:$E$3,MATCH(_xlpm.x,Sheet1!$A$2:$A$3,0),MATCH(E63,Sheet1!$B$1:$E$1,0)))</f>
        <v>S</v>
      </c>
      <c r="F64">
        <f>F63+$D64*VLOOKUP($E64,Sheet1!$A$6:$C$10,2,FALSE)</f>
        <v>127</v>
      </c>
      <c r="G64">
        <f>G63+$D64*VLOOKUP($E64,Sheet1!$A$6:$C$10,3,FALSE)</f>
        <v>-42</v>
      </c>
      <c r="H64" t="str">
        <f t="shared" si="0"/>
        <v>(127, -42)</v>
      </c>
      <c r="I64" t="b">
        <f>AND(IFERROR(MATCH(H64,$H$4:H63,0),0)&gt;0,ISERROR(MATCH(TRUE,$I$4:I63,0)))</f>
        <v>0</v>
      </c>
    </row>
    <row r="65" spans="1:9" x14ac:dyDescent="0.2">
      <c r="A65">
        <v>61</v>
      </c>
      <c r="B65">
        <f t="shared" si="4"/>
        <v>247</v>
      </c>
      <c r="C65" t="str">
        <f t="shared" si="5"/>
        <v>R4</v>
      </c>
      <c r="D65" t="str">
        <f t="shared" si="1"/>
        <v>4</v>
      </c>
      <c r="E65" t="str">
        <f>_xlfn.LET(_xlpm.x,LEFT(C65,1),INDEX(Sheet1!$B$2:$E$3,MATCH(_xlpm.x,Sheet1!$A$2:$A$3,0),MATCH(E64,Sheet1!$B$1:$E$1,0)))</f>
        <v>W</v>
      </c>
      <c r="F65">
        <f>F64+$D65*VLOOKUP($E65,Sheet1!$A$6:$C$10,2,FALSE)</f>
        <v>123</v>
      </c>
      <c r="G65">
        <f>G64+$D65*VLOOKUP($E65,Sheet1!$A$6:$C$10,3,FALSE)</f>
        <v>-42</v>
      </c>
      <c r="H65" t="str">
        <f t="shared" si="0"/>
        <v>(123, -42)</v>
      </c>
      <c r="I65" t="b">
        <f>AND(IFERROR(MATCH(H65,$H$4:H64,0),0)&gt;0,ISERROR(MATCH(TRUE,$I$4:I64,0)))</f>
        <v>0</v>
      </c>
    </row>
    <row r="66" spans="1:9" x14ac:dyDescent="0.2">
      <c r="A66">
        <v>62</v>
      </c>
      <c r="B66">
        <f t="shared" si="4"/>
        <v>253</v>
      </c>
      <c r="C66" t="str">
        <f t="shared" si="5"/>
        <v>R185</v>
      </c>
      <c r="D66" t="str">
        <f t="shared" si="1"/>
        <v>185</v>
      </c>
      <c r="E66" t="str">
        <f>_xlfn.LET(_xlpm.x,LEFT(C66,1),INDEX(Sheet1!$B$2:$E$3,MATCH(_xlpm.x,Sheet1!$A$2:$A$3,0),MATCH(E65,Sheet1!$B$1:$E$1,0)))</f>
        <v>N</v>
      </c>
      <c r="F66">
        <f>F65+$D66*VLOOKUP($E66,Sheet1!$A$6:$C$10,2,FALSE)</f>
        <v>123</v>
      </c>
      <c r="G66">
        <f>G65+$D66*VLOOKUP($E66,Sheet1!$A$6:$C$10,3,FALSE)</f>
        <v>143</v>
      </c>
      <c r="H66" t="str">
        <f t="shared" si="0"/>
        <v>(123, 143)</v>
      </c>
      <c r="I66" t="b">
        <f>AND(IFERROR(MATCH(H66,$H$4:H65,0),0)&gt;0,ISERROR(MATCH(TRUE,$I$4:I65,0)))</f>
        <v>0</v>
      </c>
    </row>
    <row r="67" spans="1:9" x14ac:dyDescent="0.2">
      <c r="A67">
        <v>63</v>
      </c>
      <c r="B67">
        <f t="shared" si="4"/>
        <v>257</v>
      </c>
      <c r="C67" t="str">
        <f t="shared" si="5"/>
        <v>R5</v>
      </c>
      <c r="D67" t="str">
        <f t="shared" si="1"/>
        <v>5</v>
      </c>
      <c r="E67" t="str">
        <f>_xlfn.LET(_xlpm.x,LEFT(C67,1),INDEX(Sheet1!$B$2:$E$3,MATCH(_xlpm.x,Sheet1!$A$2:$A$3,0),MATCH(E66,Sheet1!$B$1:$E$1,0)))</f>
        <v>E</v>
      </c>
      <c r="F67">
        <f>F66+$D67*VLOOKUP($E67,Sheet1!$A$6:$C$10,2,FALSE)</f>
        <v>128</v>
      </c>
      <c r="G67">
        <f>G66+$D67*VLOOKUP($E67,Sheet1!$A$6:$C$10,3,FALSE)</f>
        <v>143</v>
      </c>
      <c r="H67" t="str">
        <f t="shared" si="0"/>
        <v>(128, 143)</v>
      </c>
      <c r="I67" t="b">
        <f>AND(IFERROR(MATCH(H67,$H$4:H66,0),0)&gt;0,ISERROR(MATCH(TRUE,$I$4:I66,0)))</f>
        <v>0</v>
      </c>
    </row>
    <row r="68" spans="1:9" x14ac:dyDescent="0.2">
      <c r="A68">
        <v>64</v>
      </c>
      <c r="B68">
        <f t="shared" si="4"/>
        <v>261</v>
      </c>
      <c r="C68" t="str">
        <f t="shared" si="5"/>
        <v>L4</v>
      </c>
      <c r="D68" t="str">
        <f t="shared" si="1"/>
        <v>4</v>
      </c>
      <c r="E68" t="str">
        <f>_xlfn.LET(_xlpm.x,LEFT(C68,1),INDEX(Sheet1!$B$2:$E$3,MATCH(_xlpm.x,Sheet1!$A$2:$A$3,0),MATCH(E67,Sheet1!$B$1:$E$1,0)))</f>
        <v>N</v>
      </c>
      <c r="F68">
        <f>F67+$D68*VLOOKUP($E68,Sheet1!$A$6:$C$10,2,FALSE)</f>
        <v>128</v>
      </c>
      <c r="G68">
        <f>G67+$D68*VLOOKUP($E68,Sheet1!$A$6:$C$10,3,FALSE)</f>
        <v>147</v>
      </c>
      <c r="H68" t="str">
        <f t="shared" si="0"/>
        <v>(128, 147)</v>
      </c>
      <c r="I68" t="b">
        <f>AND(IFERROR(MATCH(H68,$H$4:H67,0),0)&gt;0,ISERROR(MATCH(TRUE,$I$4:I67,0)))</f>
        <v>0</v>
      </c>
    </row>
    <row r="69" spans="1:9" x14ac:dyDescent="0.2">
      <c r="A69">
        <v>65</v>
      </c>
      <c r="B69">
        <f t="shared" si="4"/>
        <v>265</v>
      </c>
      <c r="C69" t="str">
        <f t="shared" si="5"/>
        <v>L5</v>
      </c>
      <c r="D69" t="str">
        <f t="shared" si="1"/>
        <v>5</v>
      </c>
      <c r="E69" t="str">
        <f>_xlfn.LET(_xlpm.x,LEFT(C69,1),INDEX(Sheet1!$B$2:$E$3,MATCH(_xlpm.x,Sheet1!$A$2:$A$3,0),MATCH(E68,Sheet1!$B$1:$E$1,0)))</f>
        <v>W</v>
      </c>
      <c r="F69">
        <f>F68+$D69*VLOOKUP($E69,Sheet1!$A$6:$C$10,2,FALSE)</f>
        <v>123</v>
      </c>
      <c r="G69">
        <f>G68+$D69*VLOOKUP($E69,Sheet1!$A$6:$C$10,3,FALSE)</f>
        <v>147</v>
      </c>
      <c r="H69" t="str">
        <f t="shared" ref="H69:H132" si="6">"("&amp;F69&amp;", "&amp;G69&amp;")"</f>
        <v>(123, 147)</v>
      </c>
      <c r="I69" t="b">
        <f>AND(IFERROR(MATCH(H69,$H$4:H68,0),0)&gt;0,ISERROR(MATCH(TRUE,$I$4:I68,0)))</f>
        <v>0</v>
      </c>
    </row>
    <row r="70" spans="1:9" x14ac:dyDescent="0.2">
      <c r="A70">
        <v>66</v>
      </c>
      <c r="B70">
        <f t="shared" ref="B70:B101" si="7">FIND(", ",input&amp;", ",B69+1)</f>
        <v>269</v>
      </c>
      <c r="C70" t="str">
        <f t="shared" ref="C70:C101" si="8">MID(input,B69+2,B70-B69-2)</f>
        <v>R4</v>
      </c>
      <c r="D70" t="str">
        <f t="shared" ref="D70:D133" si="9">RIGHT(C70,LEN(C70)-1)</f>
        <v>4</v>
      </c>
      <c r="E70" t="str">
        <f>_xlfn.LET(_xlpm.x,LEFT(C70,1),INDEX(Sheet1!$B$2:$E$3,MATCH(_xlpm.x,Sheet1!$A$2:$A$3,0),MATCH(E69,Sheet1!$B$1:$E$1,0)))</f>
        <v>N</v>
      </c>
      <c r="F70">
        <f>F69+$D70*VLOOKUP($E70,Sheet1!$A$6:$C$10,2,FALSE)</f>
        <v>123</v>
      </c>
      <c r="G70">
        <f>G69+$D70*VLOOKUP($E70,Sheet1!$A$6:$C$10,3,FALSE)</f>
        <v>151</v>
      </c>
      <c r="H70" t="str">
        <f t="shared" si="6"/>
        <v>(123, 151)</v>
      </c>
      <c r="I70" t="b">
        <f>AND(IFERROR(MATCH(H70,$H$4:H69,0),0)&gt;0,ISERROR(MATCH(TRUE,$I$4:I69,0)))</f>
        <v>0</v>
      </c>
    </row>
    <row r="71" spans="1:9" x14ac:dyDescent="0.2">
      <c r="A71">
        <v>67</v>
      </c>
      <c r="B71">
        <f t="shared" si="7"/>
        <v>273</v>
      </c>
      <c r="C71" t="str">
        <f t="shared" si="8"/>
        <v>L1</v>
      </c>
      <c r="D71" t="str">
        <f t="shared" si="9"/>
        <v>1</v>
      </c>
      <c r="E71" t="str">
        <f>_xlfn.LET(_xlpm.x,LEFT(C71,1),INDEX(Sheet1!$B$2:$E$3,MATCH(_xlpm.x,Sheet1!$A$2:$A$3,0),MATCH(E70,Sheet1!$B$1:$E$1,0)))</f>
        <v>W</v>
      </c>
      <c r="F71">
        <f>F70+$D71*VLOOKUP($E71,Sheet1!$A$6:$C$10,2,FALSE)</f>
        <v>122</v>
      </c>
      <c r="G71">
        <f>G70+$D71*VLOOKUP($E71,Sheet1!$A$6:$C$10,3,FALSE)</f>
        <v>151</v>
      </c>
      <c r="H71" t="str">
        <f t="shared" si="6"/>
        <v>(122, 151)</v>
      </c>
      <c r="I71" t="b">
        <f>AND(IFERROR(MATCH(H71,$H$4:H70,0),0)&gt;0,ISERROR(MATCH(TRUE,$I$4:I70,0)))</f>
        <v>0</v>
      </c>
    </row>
    <row r="72" spans="1:9" x14ac:dyDescent="0.2">
      <c r="A72">
        <v>68</v>
      </c>
      <c r="B72">
        <f t="shared" si="7"/>
        <v>277</v>
      </c>
      <c r="C72" t="str">
        <f t="shared" si="8"/>
        <v>L4</v>
      </c>
      <c r="D72" t="str">
        <f t="shared" si="9"/>
        <v>4</v>
      </c>
      <c r="E72" t="str">
        <f>_xlfn.LET(_xlpm.x,LEFT(C72,1),INDEX(Sheet1!$B$2:$E$3,MATCH(_xlpm.x,Sheet1!$A$2:$A$3,0),MATCH(E71,Sheet1!$B$1:$E$1,0)))</f>
        <v>S</v>
      </c>
      <c r="F72">
        <f>F71+$D72*VLOOKUP($E72,Sheet1!$A$6:$C$10,2,FALSE)</f>
        <v>122</v>
      </c>
      <c r="G72">
        <f>G71+$D72*VLOOKUP($E72,Sheet1!$A$6:$C$10,3,FALSE)</f>
        <v>147</v>
      </c>
      <c r="H72" t="str">
        <f t="shared" si="6"/>
        <v>(122, 147)</v>
      </c>
      <c r="I72" t="b">
        <f>AND(IFERROR(MATCH(H72,$H$4:H71,0),0)&gt;0,ISERROR(MATCH(TRUE,$I$4:I71,0)))</f>
        <v>0</v>
      </c>
    </row>
    <row r="73" spans="1:9" x14ac:dyDescent="0.2">
      <c r="A73">
        <v>69</v>
      </c>
      <c r="B73">
        <f t="shared" si="7"/>
        <v>281</v>
      </c>
      <c r="C73" t="str">
        <f t="shared" si="8"/>
        <v>R5</v>
      </c>
      <c r="D73" t="str">
        <f t="shared" si="9"/>
        <v>5</v>
      </c>
      <c r="E73" t="str">
        <f>_xlfn.LET(_xlpm.x,LEFT(C73,1),INDEX(Sheet1!$B$2:$E$3,MATCH(_xlpm.x,Sheet1!$A$2:$A$3,0),MATCH(E72,Sheet1!$B$1:$E$1,0)))</f>
        <v>W</v>
      </c>
      <c r="F73">
        <f>F72+$D73*VLOOKUP($E73,Sheet1!$A$6:$C$10,2,FALSE)</f>
        <v>117</v>
      </c>
      <c r="G73">
        <f>G72+$D73*VLOOKUP($E73,Sheet1!$A$6:$C$10,3,FALSE)</f>
        <v>147</v>
      </c>
      <c r="H73" t="str">
        <f t="shared" si="6"/>
        <v>(117, 147)</v>
      </c>
      <c r="I73" t="b">
        <f>AND(IFERROR(MATCH(H73,$H$4:H72,0),0)&gt;0,ISERROR(MATCH(TRUE,$I$4:I72,0)))</f>
        <v>0</v>
      </c>
    </row>
    <row r="74" spans="1:9" x14ac:dyDescent="0.2">
      <c r="A74">
        <v>70</v>
      </c>
      <c r="B74">
        <f t="shared" si="7"/>
        <v>285</v>
      </c>
      <c r="C74" t="str">
        <f t="shared" si="8"/>
        <v>L3</v>
      </c>
      <c r="D74" t="str">
        <f t="shared" si="9"/>
        <v>3</v>
      </c>
      <c r="E74" t="str">
        <f>_xlfn.LET(_xlpm.x,LEFT(C74,1),INDEX(Sheet1!$B$2:$E$3,MATCH(_xlpm.x,Sheet1!$A$2:$A$3,0),MATCH(E73,Sheet1!$B$1:$E$1,0)))</f>
        <v>S</v>
      </c>
      <c r="F74">
        <f>F73+$D74*VLOOKUP($E74,Sheet1!$A$6:$C$10,2,FALSE)</f>
        <v>117</v>
      </c>
      <c r="G74">
        <f>G73+$D74*VLOOKUP($E74,Sheet1!$A$6:$C$10,3,FALSE)</f>
        <v>144</v>
      </c>
      <c r="H74" t="str">
        <f t="shared" si="6"/>
        <v>(117, 144)</v>
      </c>
      <c r="I74" t="b">
        <f>AND(IFERROR(MATCH(H74,$H$4:H73,0),0)&gt;0,ISERROR(MATCH(TRUE,$I$4:I73,0)))</f>
        <v>0</v>
      </c>
    </row>
    <row r="75" spans="1:9" x14ac:dyDescent="0.2">
      <c r="A75">
        <v>71</v>
      </c>
      <c r="B75">
        <f t="shared" si="7"/>
        <v>289</v>
      </c>
      <c r="C75" t="str">
        <f t="shared" si="8"/>
        <v>R2</v>
      </c>
      <c r="D75" t="str">
        <f t="shared" si="9"/>
        <v>2</v>
      </c>
      <c r="E75" t="str">
        <f>_xlfn.LET(_xlpm.x,LEFT(C75,1),INDEX(Sheet1!$B$2:$E$3,MATCH(_xlpm.x,Sheet1!$A$2:$A$3,0),MATCH(E74,Sheet1!$B$1:$E$1,0)))</f>
        <v>W</v>
      </c>
      <c r="F75">
        <f>F74+$D75*VLOOKUP($E75,Sheet1!$A$6:$C$10,2,FALSE)</f>
        <v>115</v>
      </c>
      <c r="G75">
        <f>G74+$D75*VLOOKUP($E75,Sheet1!$A$6:$C$10,3,FALSE)</f>
        <v>144</v>
      </c>
      <c r="H75" t="str">
        <f t="shared" si="6"/>
        <v>(115, 144)</v>
      </c>
      <c r="I75" t="b">
        <f>AND(IFERROR(MATCH(H75,$H$4:H74,0),0)&gt;0,ISERROR(MATCH(TRUE,$I$4:I74,0)))</f>
        <v>0</v>
      </c>
    </row>
    <row r="76" spans="1:9" x14ac:dyDescent="0.2">
      <c r="A76">
        <v>72</v>
      </c>
      <c r="B76">
        <f t="shared" si="7"/>
        <v>293</v>
      </c>
      <c r="C76" t="str">
        <f t="shared" si="8"/>
        <v>R3</v>
      </c>
      <c r="D76" t="str">
        <f t="shared" si="9"/>
        <v>3</v>
      </c>
      <c r="E76" t="str">
        <f>_xlfn.LET(_xlpm.x,LEFT(C76,1),INDEX(Sheet1!$B$2:$E$3,MATCH(_xlpm.x,Sheet1!$A$2:$A$3,0),MATCH(E75,Sheet1!$B$1:$E$1,0)))</f>
        <v>N</v>
      </c>
      <c r="F76">
        <f>F75+$D76*VLOOKUP($E76,Sheet1!$A$6:$C$10,2,FALSE)</f>
        <v>115</v>
      </c>
      <c r="G76">
        <f>G75+$D76*VLOOKUP($E76,Sheet1!$A$6:$C$10,3,FALSE)</f>
        <v>147</v>
      </c>
      <c r="H76" t="str">
        <f t="shared" si="6"/>
        <v>(115, 147)</v>
      </c>
      <c r="I76" t="b">
        <f>AND(IFERROR(MATCH(H76,$H$4:H75,0),0)&gt;0,ISERROR(MATCH(TRUE,$I$4:I75,0)))</f>
        <v>0</v>
      </c>
    </row>
    <row r="77" spans="1:9" x14ac:dyDescent="0.2">
      <c r="A77">
        <v>73</v>
      </c>
      <c r="B77">
        <f t="shared" si="7"/>
        <v>297</v>
      </c>
      <c r="C77" t="str">
        <f t="shared" si="8"/>
        <v>L5</v>
      </c>
      <c r="D77" t="str">
        <f t="shared" si="9"/>
        <v>5</v>
      </c>
      <c r="E77" t="str">
        <f>_xlfn.LET(_xlpm.x,LEFT(C77,1),INDEX(Sheet1!$B$2:$E$3,MATCH(_xlpm.x,Sheet1!$A$2:$A$3,0),MATCH(E76,Sheet1!$B$1:$E$1,0)))</f>
        <v>W</v>
      </c>
      <c r="F77">
        <f>F76+$D77*VLOOKUP($E77,Sheet1!$A$6:$C$10,2,FALSE)</f>
        <v>110</v>
      </c>
      <c r="G77">
        <f>G76+$D77*VLOOKUP($E77,Sheet1!$A$6:$C$10,3,FALSE)</f>
        <v>147</v>
      </c>
      <c r="H77" t="str">
        <f t="shared" si="6"/>
        <v>(110, 147)</v>
      </c>
      <c r="I77" t="b">
        <f>AND(IFERROR(MATCH(H77,$H$4:H76,0),0)&gt;0,ISERROR(MATCH(TRUE,$I$4:I76,0)))</f>
        <v>0</v>
      </c>
    </row>
    <row r="78" spans="1:9" x14ac:dyDescent="0.2">
      <c r="A78">
        <v>74</v>
      </c>
      <c r="B78">
        <f t="shared" si="7"/>
        <v>301</v>
      </c>
      <c r="C78" t="str">
        <f t="shared" si="8"/>
        <v>L3</v>
      </c>
      <c r="D78" t="str">
        <f t="shared" si="9"/>
        <v>3</v>
      </c>
      <c r="E78" t="str">
        <f>_xlfn.LET(_xlpm.x,LEFT(C78,1),INDEX(Sheet1!$B$2:$E$3,MATCH(_xlpm.x,Sheet1!$A$2:$A$3,0),MATCH(E77,Sheet1!$B$1:$E$1,0)))</f>
        <v>S</v>
      </c>
      <c r="F78">
        <f>F77+$D78*VLOOKUP($E78,Sheet1!$A$6:$C$10,2,FALSE)</f>
        <v>110</v>
      </c>
      <c r="G78">
        <f>G77+$D78*VLOOKUP($E78,Sheet1!$A$6:$C$10,3,FALSE)</f>
        <v>144</v>
      </c>
      <c r="H78" t="str">
        <f t="shared" si="6"/>
        <v>(110, 144)</v>
      </c>
      <c r="I78" t="b">
        <f>AND(IFERROR(MATCH(H78,$H$4:H77,0),0)&gt;0,ISERROR(MATCH(TRUE,$I$4:I77,0)))</f>
        <v>0</v>
      </c>
    </row>
    <row r="79" spans="1:9" x14ac:dyDescent="0.2">
      <c r="A79">
        <v>75</v>
      </c>
      <c r="B79">
        <f t="shared" si="7"/>
        <v>305</v>
      </c>
      <c r="C79" t="str">
        <f t="shared" si="8"/>
        <v>R5</v>
      </c>
      <c r="D79" t="str">
        <f t="shared" si="9"/>
        <v>5</v>
      </c>
      <c r="E79" t="str">
        <f>_xlfn.LET(_xlpm.x,LEFT(C79,1),INDEX(Sheet1!$B$2:$E$3,MATCH(_xlpm.x,Sheet1!$A$2:$A$3,0),MATCH(E78,Sheet1!$B$1:$E$1,0)))</f>
        <v>W</v>
      </c>
      <c r="F79">
        <f>F78+$D79*VLOOKUP($E79,Sheet1!$A$6:$C$10,2,FALSE)</f>
        <v>105</v>
      </c>
      <c r="G79">
        <f>G78+$D79*VLOOKUP($E79,Sheet1!$A$6:$C$10,3,FALSE)</f>
        <v>144</v>
      </c>
      <c r="H79" t="str">
        <f t="shared" si="6"/>
        <v>(105, 144)</v>
      </c>
      <c r="I79" t="b">
        <f>AND(IFERROR(MATCH(H79,$H$4:H78,0),0)&gt;0,ISERROR(MATCH(TRUE,$I$4:I78,0)))</f>
        <v>0</v>
      </c>
    </row>
    <row r="80" spans="1:9" x14ac:dyDescent="0.2">
      <c r="A80">
        <v>76</v>
      </c>
      <c r="B80">
        <f t="shared" si="7"/>
        <v>309</v>
      </c>
      <c r="C80" t="str">
        <f t="shared" si="8"/>
        <v>L1</v>
      </c>
      <c r="D80" t="str">
        <f t="shared" si="9"/>
        <v>1</v>
      </c>
      <c r="E80" t="str">
        <f>_xlfn.LET(_xlpm.x,LEFT(C80,1),INDEX(Sheet1!$B$2:$E$3,MATCH(_xlpm.x,Sheet1!$A$2:$A$3,0),MATCH(E79,Sheet1!$B$1:$E$1,0)))</f>
        <v>S</v>
      </c>
      <c r="F80">
        <f>F79+$D80*VLOOKUP($E80,Sheet1!$A$6:$C$10,2,FALSE)</f>
        <v>105</v>
      </c>
      <c r="G80">
        <f>G79+$D80*VLOOKUP($E80,Sheet1!$A$6:$C$10,3,FALSE)</f>
        <v>143</v>
      </c>
      <c r="H80" t="str">
        <f t="shared" si="6"/>
        <v>(105, 143)</v>
      </c>
      <c r="I80" t="b">
        <f>AND(IFERROR(MATCH(H80,$H$4:H79,0),0)&gt;0,ISERROR(MATCH(TRUE,$I$4:I79,0)))</f>
        <v>0</v>
      </c>
    </row>
    <row r="81" spans="1:9" x14ac:dyDescent="0.2">
      <c r="A81">
        <v>77</v>
      </c>
      <c r="B81">
        <f t="shared" si="7"/>
        <v>313</v>
      </c>
      <c r="C81" t="str">
        <f t="shared" si="8"/>
        <v>R5</v>
      </c>
      <c r="D81" t="str">
        <f t="shared" si="9"/>
        <v>5</v>
      </c>
      <c r="E81" t="str">
        <f>_xlfn.LET(_xlpm.x,LEFT(C81,1),INDEX(Sheet1!$B$2:$E$3,MATCH(_xlpm.x,Sheet1!$A$2:$A$3,0),MATCH(E80,Sheet1!$B$1:$E$1,0)))</f>
        <v>W</v>
      </c>
      <c r="F81">
        <f>F80+$D81*VLOOKUP($E81,Sheet1!$A$6:$C$10,2,FALSE)</f>
        <v>100</v>
      </c>
      <c r="G81">
        <f>G80+$D81*VLOOKUP($E81,Sheet1!$A$6:$C$10,3,FALSE)</f>
        <v>143</v>
      </c>
      <c r="H81" t="str">
        <f t="shared" si="6"/>
        <v>(100, 143)</v>
      </c>
      <c r="I81" t="b">
        <f>AND(IFERROR(MATCH(H81,$H$4:H80,0),0)&gt;0,ISERROR(MATCH(TRUE,$I$4:I80,0)))</f>
        <v>0</v>
      </c>
    </row>
    <row r="82" spans="1:9" x14ac:dyDescent="0.2">
      <c r="A82">
        <v>78</v>
      </c>
      <c r="B82">
        <f t="shared" si="7"/>
        <v>317</v>
      </c>
      <c r="C82" t="str">
        <f t="shared" si="8"/>
        <v>L4</v>
      </c>
      <c r="D82" t="str">
        <f t="shared" si="9"/>
        <v>4</v>
      </c>
      <c r="E82" t="str">
        <f>_xlfn.LET(_xlpm.x,LEFT(C82,1),INDEX(Sheet1!$B$2:$E$3,MATCH(_xlpm.x,Sheet1!$A$2:$A$3,0),MATCH(E81,Sheet1!$B$1:$E$1,0)))</f>
        <v>S</v>
      </c>
      <c r="F82">
        <f>F81+$D82*VLOOKUP($E82,Sheet1!$A$6:$C$10,2,FALSE)</f>
        <v>100</v>
      </c>
      <c r="G82">
        <f>G81+$D82*VLOOKUP($E82,Sheet1!$A$6:$C$10,3,FALSE)</f>
        <v>139</v>
      </c>
      <c r="H82" t="str">
        <f t="shared" si="6"/>
        <v>(100, 139)</v>
      </c>
      <c r="I82" t="b">
        <f>AND(IFERROR(MATCH(H82,$H$4:H81,0),0)&gt;0,ISERROR(MATCH(TRUE,$I$4:I81,0)))</f>
        <v>0</v>
      </c>
    </row>
    <row r="83" spans="1:9" x14ac:dyDescent="0.2">
      <c r="A83">
        <v>79</v>
      </c>
      <c r="B83">
        <f t="shared" si="7"/>
        <v>321</v>
      </c>
      <c r="C83" t="str">
        <f t="shared" si="8"/>
        <v>R1</v>
      </c>
      <c r="D83" t="str">
        <f t="shared" si="9"/>
        <v>1</v>
      </c>
      <c r="E83" t="str">
        <f>_xlfn.LET(_xlpm.x,LEFT(C83,1),INDEX(Sheet1!$B$2:$E$3,MATCH(_xlpm.x,Sheet1!$A$2:$A$3,0),MATCH(E82,Sheet1!$B$1:$E$1,0)))</f>
        <v>W</v>
      </c>
      <c r="F83">
        <f>F82+$D83*VLOOKUP($E83,Sheet1!$A$6:$C$10,2,FALSE)</f>
        <v>99</v>
      </c>
      <c r="G83">
        <f>G82+$D83*VLOOKUP($E83,Sheet1!$A$6:$C$10,3,FALSE)</f>
        <v>139</v>
      </c>
      <c r="H83" t="str">
        <f t="shared" si="6"/>
        <v>(99, 139)</v>
      </c>
      <c r="I83" t="b">
        <f>AND(IFERROR(MATCH(H83,$H$4:H82,0),0)&gt;0,ISERROR(MATCH(TRUE,$I$4:I82,0)))</f>
        <v>0</v>
      </c>
    </row>
    <row r="84" spans="1:9" x14ac:dyDescent="0.2">
      <c r="A84">
        <v>80</v>
      </c>
      <c r="B84">
        <f t="shared" si="7"/>
        <v>325</v>
      </c>
      <c r="C84" t="str">
        <f t="shared" si="8"/>
        <v>R2</v>
      </c>
      <c r="D84" t="str">
        <f t="shared" si="9"/>
        <v>2</v>
      </c>
      <c r="E84" t="str">
        <f>_xlfn.LET(_xlpm.x,LEFT(C84,1),INDEX(Sheet1!$B$2:$E$3,MATCH(_xlpm.x,Sheet1!$A$2:$A$3,0),MATCH(E83,Sheet1!$B$1:$E$1,0)))</f>
        <v>N</v>
      </c>
      <c r="F84">
        <f>F83+$D84*VLOOKUP($E84,Sheet1!$A$6:$C$10,2,FALSE)</f>
        <v>99</v>
      </c>
      <c r="G84">
        <f>G83+$D84*VLOOKUP($E84,Sheet1!$A$6:$C$10,3,FALSE)</f>
        <v>141</v>
      </c>
      <c r="H84" t="str">
        <f t="shared" si="6"/>
        <v>(99, 141)</v>
      </c>
      <c r="I84" t="b">
        <f>AND(IFERROR(MATCH(H84,$H$4:H83,0),0)&gt;0,ISERROR(MATCH(TRUE,$I$4:I83,0)))</f>
        <v>0</v>
      </c>
    </row>
    <row r="85" spans="1:9" x14ac:dyDescent="0.2">
      <c r="A85">
        <v>81</v>
      </c>
      <c r="B85">
        <f t="shared" si="7"/>
        <v>329</v>
      </c>
      <c r="C85" t="str">
        <f t="shared" si="8"/>
        <v>L2</v>
      </c>
      <c r="D85" t="str">
        <f t="shared" si="9"/>
        <v>2</v>
      </c>
      <c r="E85" t="str">
        <f>_xlfn.LET(_xlpm.x,LEFT(C85,1),INDEX(Sheet1!$B$2:$E$3,MATCH(_xlpm.x,Sheet1!$A$2:$A$3,0),MATCH(E84,Sheet1!$B$1:$E$1,0)))</f>
        <v>W</v>
      </c>
      <c r="F85">
        <f>F84+$D85*VLOOKUP($E85,Sheet1!$A$6:$C$10,2,FALSE)</f>
        <v>97</v>
      </c>
      <c r="G85">
        <f>G84+$D85*VLOOKUP($E85,Sheet1!$A$6:$C$10,3,FALSE)</f>
        <v>141</v>
      </c>
      <c r="H85" t="str">
        <f t="shared" si="6"/>
        <v>(97, 141)</v>
      </c>
      <c r="I85" t="b">
        <f>AND(IFERROR(MATCH(H85,$H$4:H84,0),0)&gt;0,ISERROR(MATCH(TRUE,$I$4:I84,0)))</f>
        <v>0</v>
      </c>
    </row>
    <row r="86" spans="1:9" x14ac:dyDescent="0.2">
      <c r="A86">
        <v>82</v>
      </c>
      <c r="B86">
        <f t="shared" si="7"/>
        <v>333</v>
      </c>
      <c r="C86" t="str">
        <f t="shared" si="8"/>
        <v>L5</v>
      </c>
      <c r="D86" t="str">
        <f t="shared" si="9"/>
        <v>5</v>
      </c>
      <c r="E86" t="str">
        <f>_xlfn.LET(_xlpm.x,LEFT(C86,1),INDEX(Sheet1!$B$2:$E$3,MATCH(_xlpm.x,Sheet1!$A$2:$A$3,0),MATCH(E85,Sheet1!$B$1:$E$1,0)))</f>
        <v>S</v>
      </c>
      <c r="F86">
        <f>F85+$D86*VLOOKUP($E86,Sheet1!$A$6:$C$10,2,FALSE)</f>
        <v>97</v>
      </c>
      <c r="G86">
        <f>G85+$D86*VLOOKUP($E86,Sheet1!$A$6:$C$10,3,FALSE)</f>
        <v>136</v>
      </c>
      <c r="H86" t="str">
        <f t="shared" si="6"/>
        <v>(97, 136)</v>
      </c>
      <c r="I86" t="b">
        <f>AND(IFERROR(MATCH(H86,$H$4:H85,0),0)&gt;0,ISERROR(MATCH(TRUE,$I$4:I85,0)))</f>
        <v>0</v>
      </c>
    </row>
    <row r="87" spans="1:9" x14ac:dyDescent="0.2">
      <c r="A87">
        <v>83</v>
      </c>
      <c r="B87">
        <f t="shared" si="7"/>
        <v>337</v>
      </c>
      <c r="C87" t="str">
        <f t="shared" si="8"/>
        <v>L2</v>
      </c>
      <c r="D87" t="str">
        <f t="shared" si="9"/>
        <v>2</v>
      </c>
      <c r="E87" t="str">
        <f>_xlfn.LET(_xlpm.x,LEFT(C87,1),INDEX(Sheet1!$B$2:$E$3,MATCH(_xlpm.x,Sheet1!$A$2:$A$3,0),MATCH(E86,Sheet1!$B$1:$E$1,0)))</f>
        <v>E</v>
      </c>
      <c r="F87">
        <f>F86+$D87*VLOOKUP($E87,Sheet1!$A$6:$C$10,2,FALSE)</f>
        <v>99</v>
      </c>
      <c r="G87">
        <f>G86+$D87*VLOOKUP($E87,Sheet1!$A$6:$C$10,3,FALSE)</f>
        <v>136</v>
      </c>
      <c r="H87" t="str">
        <f t="shared" si="6"/>
        <v>(99, 136)</v>
      </c>
      <c r="I87" t="b">
        <f>AND(IFERROR(MATCH(H87,$H$4:H86,0),0)&gt;0,ISERROR(MATCH(TRUE,$I$4:I86,0)))</f>
        <v>0</v>
      </c>
    </row>
    <row r="88" spans="1:9" x14ac:dyDescent="0.2">
      <c r="A88">
        <v>84</v>
      </c>
      <c r="B88">
        <f t="shared" si="7"/>
        <v>341</v>
      </c>
      <c r="C88" t="str">
        <f t="shared" si="8"/>
        <v>R4</v>
      </c>
      <c r="D88" t="str">
        <f t="shared" si="9"/>
        <v>4</v>
      </c>
      <c r="E88" t="str">
        <f>_xlfn.LET(_xlpm.x,LEFT(C88,1),INDEX(Sheet1!$B$2:$E$3,MATCH(_xlpm.x,Sheet1!$A$2:$A$3,0),MATCH(E87,Sheet1!$B$1:$E$1,0)))</f>
        <v>S</v>
      </c>
      <c r="F88">
        <f>F87+$D88*VLOOKUP($E88,Sheet1!$A$6:$C$10,2,FALSE)</f>
        <v>99</v>
      </c>
      <c r="G88">
        <f>G87+$D88*VLOOKUP($E88,Sheet1!$A$6:$C$10,3,FALSE)</f>
        <v>132</v>
      </c>
      <c r="H88" t="str">
        <f t="shared" si="6"/>
        <v>(99, 132)</v>
      </c>
      <c r="I88" t="b">
        <f>AND(IFERROR(MATCH(H88,$H$4:H87,0),0)&gt;0,ISERROR(MATCH(TRUE,$I$4:I87,0)))</f>
        <v>0</v>
      </c>
    </row>
    <row r="89" spans="1:9" x14ac:dyDescent="0.2">
      <c r="A89">
        <v>85</v>
      </c>
      <c r="B89">
        <f t="shared" si="7"/>
        <v>345</v>
      </c>
      <c r="C89" t="str">
        <f t="shared" si="8"/>
        <v>L3</v>
      </c>
      <c r="D89" t="str">
        <f t="shared" si="9"/>
        <v>3</v>
      </c>
      <c r="E89" t="str">
        <f>_xlfn.LET(_xlpm.x,LEFT(C89,1),INDEX(Sheet1!$B$2:$E$3,MATCH(_xlpm.x,Sheet1!$A$2:$A$3,0),MATCH(E88,Sheet1!$B$1:$E$1,0)))</f>
        <v>E</v>
      </c>
      <c r="F89">
        <f>F88+$D89*VLOOKUP($E89,Sheet1!$A$6:$C$10,2,FALSE)</f>
        <v>102</v>
      </c>
      <c r="G89">
        <f>G88+$D89*VLOOKUP($E89,Sheet1!$A$6:$C$10,3,FALSE)</f>
        <v>132</v>
      </c>
      <c r="H89" t="str">
        <f t="shared" si="6"/>
        <v>(102, 132)</v>
      </c>
      <c r="I89" t="b">
        <f>AND(IFERROR(MATCH(H89,$H$4:H88,0),0)&gt;0,ISERROR(MATCH(TRUE,$I$4:I88,0)))</f>
        <v>0</v>
      </c>
    </row>
    <row r="90" spans="1:9" x14ac:dyDescent="0.2">
      <c r="A90">
        <v>86</v>
      </c>
      <c r="B90">
        <f t="shared" si="7"/>
        <v>349</v>
      </c>
      <c r="C90" t="str">
        <f t="shared" si="8"/>
        <v>R5</v>
      </c>
      <c r="D90" t="str">
        <f t="shared" si="9"/>
        <v>5</v>
      </c>
      <c r="E90" t="str">
        <f>_xlfn.LET(_xlpm.x,LEFT(C90,1),INDEX(Sheet1!$B$2:$E$3,MATCH(_xlpm.x,Sheet1!$A$2:$A$3,0),MATCH(E89,Sheet1!$B$1:$E$1,0)))</f>
        <v>S</v>
      </c>
      <c r="F90">
        <f>F89+$D90*VLOOKUP($E90,Sheet1!$A$6:$C$10,2,FALSE)</f>
        <v>102</v>
      </c>
      <c r="G90">
        <f>G89+$D90*VLOOKUP($E90,Sheet1!$A$6:$C$10,3,FALSE)</f>
        <v>127</v>
      </c>
      <c r="H90" t="str">
        <f t="shared" si="6"/>
        <v>(102, 127)</v>
      </c>
      <c r="I90" t="b">
        <f>AND(IFERROR(MATCH(H90,$H$4:H89,0),0)&gt;0,ISERROR(MATCH(TRUE,$I$4:I89,0)))</f>
        <v>0</v>
      </c>
    </row>
    <row r="91" spans="1:9" x14ac:dyDescent="0.2">
      <c r="A91">
        <v>87</v>
      </c>
      <c r="B91">
        <f t="shared" si="7"/>
        <v>353</v>
      </c>
      <c r="C91" t="str">
        <f t="shared" si="8"/>
        <v>R1</v>
      </c>
      <c r="D91" t="str">
        <f t="shared" si="9"/>
        <v>1</v>
      </c>
      <c r="E91" t="str">
        <f>_xlfn.LET(_xlpm.x,LEFT(C91,1),INDEX(Sheet1!$B$2:$E$3,MATCH(_xlpm.x,Sheet1!$A$2:$A$3,0),MATCH(E90,Sheet1!$B$1:$E$1,0)))</f>
        <v>W</v>
      </c>
      <c r="F91">
        <f>F90+$D91*VLOOKUP($E91,Sheet1!$A$6:$C$10,2,FALSE)</f>
        <v>101</v>
      </c>
      <c r="G91">
        <f>G90+$D91*VLOOKUP($E91,Sheet1!$A$6:$C$10,3,FALSE)</f>
        <v>127</v>
      </c>
      <c r="H91" t="str">
        <f t="shared" si="6"/>
        <v>(101, 127)</v>
      </c>
      <c r="I91" t="b">
        <f>AND(IFERROR(MATCH(H91,$H$4:H90,0),0)&gt;0,ISERROR(MATCH(TRUE,$I$4:I90,0)))</f>
        <v>0</v>
      </c>
    </row>
    <row r="92" spans="1:9" x14ac:dyDescent="0.2">
      <c r="A92">
        <v>88</v>
      </c>
      <c r="B92">
        <f t="shared" si="7"/>
        <v>357</v>
      </c>
      <c r="C92" t="str">
        <f t="shared" si="8"/>
        <v>L5</v>
      </c>
      <c r="D92" t="str">
        <f t="shared" si="9"/>
        <v>5</v>
      </c>
      <c r="E92" t="str">
        <f>_xlfn.LET(_xlpm.x,LEFT(C92,1),INDEX(Sheet1!$B$2:$E$3,MATCH(_xlpm.x,Sheet1!$A$2:$A$3,0),MATCH(E91,Sheet1!$B$1:$E$1,0)))</f>
        <v>S</v>
      </c>
      <c r="F92">
        <f>F91+$D92*VLOOKUP($E92,Sheet1!$A$6:$C$10,2,FALSE)</f>
        <v>101</v>
      </c>
      <c r="G92">
        <f>G91+$D92*VLOOKUP($E92,Sheet1!$A$6:$C$10,3,FALSE)</f>
        <v>122</v>
      </c>
      <c r="H92" t="str">
        <f t="shared" si="6"/>
        <v>(101, 122)</v>
      </c>
      <c r="I92" t="b">
        <f>AND(IFERROR(MATCH(H92,$H$4:H91,0),0)&gt;0,ISERROR(MATCH(TRUE,$I$4:I91,0)))</f>
        <v>0</v>
      </c>
    </row>
    <row r="93" spans="1:9" x14ac:dyDescent="0.2">
      <c r="A93">
        <v>89</v>
      </c>
      <c r="B93">
        <f t="shared" si="7"/>
        <v>361</v>
      </c>
      <c r="C93" t="str">
        <f t="shared" si="8"/>
        <v>L4</v>
      </c>
      <c r="D93" t="str">
        <f t="shared" si="9"/>
        <v>4</v>
      </c>
      <c r="E93" t="str">
        <f>_xlfn.LET(_xlpm.x,LEFT(C93,1),INDEX(Sheet1!$B$2:$E$3,MATCH(_xlpm.x,Sheet1!$A$2:$A$3,0),MATCH(E92,Sheet1!$B$1:$E$1,0)))</f>
        <v>E</v>
      </c>
      <c r="F93">
        <f>F92+$D93*VLOOKUP($E93,Sheet1!$A$6:$C$10,2,FALSE)</f>
        <v>105</v>
      </c>
      <c r="G93">
        <f>G92+$D93*VLOOKUP($E93,Sheet1!$A$6:$C$10,3,FALSE)</f>
        <v>122</v>
      </c>
      <c r="H93" t="str">
        <f t="shared" si="6"/>
        <v>(105, 122)</v>
      </c>
      <c r="I93" t="b">
        <f>AND(IFERROR(MATCH(H93,$H$4:H92,0),0)&gt;0,ISERROR(MATCH(TRUE,$I$4:I92,0)))</f>
        <v>0</v>
      </c>
    </row>
    <row r="94" spans="1:9" x14ac:dyDescent="0.2">
      <c r="A94">
        <v>90</v>
      </c>
      <c r="B94">
        <f t="shared" si="7"/>
        <v>365</v>
      </c>
      <c r="C94" t="str">
        <f t="shared" si="8"/>
        <v>L3</v>
      </c>
      <c r="D94" t="str">
        <f t="shared" si="9"/>
        <v>3</v>
      </c>
      <c r="E94" t="str">
        <f>_xlfn.LET(_xlpm.x,LEFT(C94,1),INDEX(Sheet1!$B$2:$E$3,MATCH(_xlpm.x,Sheet1!$A$2:$A$3,0),MATCH(E93,Sheet1!$B$1:$E$1,0)))</f>
        <v>N</v>
      </c>
      <c r="F94">
        <f>F93+$D94*VLOOKUP($E94,Sheet1!$A$6:$C$10,2,FALSE)</f>
        <v>105</v>
      </c>
      <c r="G94">
        <f>G93+$D94*VLOOKUP($E94,Sheet1!$A$6:$C$10,3,FALSE)</f>
        <v>125</v>
      </c>
      <c r="H94" t="str">
        <f t="shared" si="6"/>
        <v>(105, 125)</v>
      </c>
      <c r="I94" t="b">
        <f>AND(IFERROR(MATCH(H94,$H$4:H93,0),0)&gt;0,ISERROR(MATCH(TRUE,$I$4:I93,0)))</f>
        <v>0</v>
      </c>
    </row>
    <row r="95" spans="1:9" x14ac:dyDescent="0.2">
      <c r="A95">
        <v>91</v>
      </c>
      <c r="B95">
        <f t="shared" si="7"/>
        <v>369</v>
      </c>
      <c r="C95" t="str">
        <f t="shared" si="8"/>
        <v>R4</v>
      </c>
      <c r="D95" t="str">
        <f t="shared" si="9"/>
        <v>4</v>
      </c>
      <c r="E95" t="str">
        <f>_xlfn.LET(_xlpm.x,LEFT(C95,1),INDEX(Sheet1!$B$2:$E$3,MATCH(_xlpm.x,Sheet1!$A$2:$A$3,0),MATCH(E94,Sheet1!$B$1:$E$1,0)))</f>
        <v>E</v>
      </c>
      <c r="F95">
        <f>F94+$D95*VLOOKUP($E95,Sheet1!$A$6:$C$10,2,FALSE)</f>
        <v>109</v>
      </c>
      <c r="G95">
        <f>G94+$D95*VLOOKUP($E95,Sheet1!$A$6:$C$10,3,FALSE)</f>
        <v>125</v>
      </c>
      <c r="H95" t="str">
        <f t="shared" si="6"/>
        <v>(109, 125)</v>
      </c>
      <c r="I95" t="b">
        <f>AND(IFERROR(MATCH(H95,$H$4:H94,0),0)&gt;0,ISERROR(MATCH(TRUE,$I$4:I94,0)))</f>
        <v>0</v>
      </c>
    </row>
    <row r="96" spans="1:9" x14ac:dyDescent="0.2">
      <c r="A96">
        <v>92</v>
      </c>
      <c r="B96">
        <f t="shared" si="7"/>
        <v>373</v>
      </c>
      <c r="C96" t="str">
        <f t="shared" si="8"/>
        <v>L3</v>
      </c>
      <c r="D96" t="str">
        <f t="shared" si="9"/>
        <v>3</v>
      </c>
      <c r="E96" t="str">
        <f>_xlfn.LET(_xlpm.x,LEFT(C96,1),INDEX(Sheet1!$B$2:$E$3,MATCH(_xlpm.x,Sheet1!$A$2:$A$3,0),MATCH(E95,Sheet1!$B$1:$E$1,0)))</f>
        <v>N</v>
      </c>
      <c r="F96">
        <f>F95+$D96*VLOOKUP($E96,Sheet1!$A$6:$C$10,2,FALSE)</f>
        <v>109</v>
      </c>
      <c r="G96">
        <f>G95+$D96*VLOOKUP($E96,Sheet1!$A$6:$C$10,3,FALSE)</f>
        <v>128</v>
      </c>
      <c r="H96" t="str">
        <f t="shared" si="6"/>
        <v>(109, 128)</v>
      </c>
      <c r="I96" t="b">
        <f>AND(IFERROR(MATCH(H96,$H$4:H95,0),0)&gt;0,ISERROR(MATCH(TRUE,$I$4:I95,0)))</f>
        <v>0</v>
      </c>
    </row>
    <row r="97" spans="1:9" x14ac:dyDescent="0.2">
      <c r="A97">
        <v>93</v>
      </c>
      <c r="B97">
        <f t="shared" si="7"/>
        <v>377</v>
      </c>
      <c r="C97" t="str">
        <f t="shared" si="8"/>
        <v>L4</v>
      </c>
      <c r="D97" t="str">
        <f t="shared" si="9"/>
        <v>4</v>
      </c>
      <c r="E97" t="str">
        <f>_xlfn.LET(_xlpm.x,LEFT(C97,1),INDEX(Sheet1!$B$2:$E$3,MATCH(_xlpm.x,Sheet1!$A$2:$A$3,0),MATCH(E96,Sheet1!$B$1:$E$1,0)))</f>
        <v>W</v>
      </c>
      <c r="F97">
        <f>F96+$D97*VLOOKUP($E97,Sheet1!$A$6:$C$10,2,FALSE)</f>
        <v>105</v>
      </c>
      <c r="G97">
        <f>G96+$D97*VLOOKUP($E97,Sheet1!$A$6:$C$10,3,FALSE)</f>
        <v>128</v>
      </c>
      <c r="H97" t="str">
        <f t="shared" si="6"/>
        <v>(105, 128)</v>
      </c>
      <c r="I97" t="b">
        <f>AND(IFERROR(MATCH(H97,$H$4:H96,0),0)&gt;0,ISERROR(MATCH(TRUE,$I$4:I96,0)))</f>
        <v>0</v>
      </c>
    </row>
    <row r="98" spans="1:9" x14ac:dyDescent="0.2">
      <c r="A98">
        <v>94</v>
      </c>
      <c r="B98">
        <f t="shared" si="7"/>
        <v>381</v>
      </c>
      <c r="C98" t="str">
        <f t="shared" si="8"/>
        <v>L1</v>
      </c>
      <c r="D98" t="str">
        <f t="shared" si="9"/>
        <v>1</v>
      </c>
      <c r="E98" t="str">
        <f>_xlfn.LET(_xlpm.x,LEFT(C98,1),INDEX(Sheet1!$B$2:$E$3,MATCH(_xlpm.x,Sheet1!$A$2:$A$3,0),MATCH(E97,Sheet1!$B$1:$E$1,0)))</f>
        <v>S</v>
      </c>
      <c r="F98">
        <f>F97+$D98*VLOOKUP($E98,Sheet1!$A$6:$C$10,2,FALSE)</f>
        <v>105</v>
      </c>
      <c r="G98">
        <f>G97+$D98*VLOOKUP($E98,Sheet1!$A$6:$C$10,3,FALSE)</f>
        <v>127</v>
      </c>
      <c r="H98" t="str">
        <f t="shared" si="6"/>
        <v>(105, 127)</v>
      </c>
      <c r="I98" t="b">
        <f>AND(IFERROR(MATCH(H98,$H$4:H97,0),0)&gt;0,ISERROR(MATCH(TRUE,$I$4:I97,0)))</f>
        <v>0</v>
      </c>
    </row>
    <row r="99" spans="1:9" x14ac:dyDescent="0.2">
      <c r="A99">
        <v>95</v>
      </c>
      <c r="B99">
        <f t="shared" si="7"/>
        <v>385</v>
      </c>
      <c r="C99" t="str">
        <f t="shared" si="8"/>
        <v>L5</v>
      </c>
      <c r="D99" t="str">
        <f t="shared" si="9"/>
        <v>5</v>
      </c>
      <c r="E99" t="str">
        <f>_xlfn.LET(_xlpm.x,LEFT(C99,1),INDEX(Sheet1!$B$2:$E$3,MATCH(_xlpm.x,Sheet1!$A$2:$A$3,0),MATCH(E98,Sheet1!$B$1:$E$1,0)))</f>
        <v>E</v>
      </c>
      <c r="F99">
        <f>F98+$D99*VLOOKUP($E99,Sheet1!$A$6:$C$10,2,FALSE)</f>
        <v>110</v>
      </c>
      <c r="G99">
        <f>G98+$D99*VLOOKUP($E99,Sheet1!$A$6:$C$10,3,FALSE)</f>
        <v>127</v>
      </c>
      <c r="H99" t="str">
        <f t="shared" si="6"/>
        <v>(110, 127)</v>
      </c>
      <c r="I99" t="b">
        <f>AND(IFERROR(MATCH(H99,$H$4:H98,0),0)&gt;0,ISERROR(MATCH(TRUE,$I$4:I98,0)))</f>
        <v>0</v>
      </c>
    </row>
    <row r="100" spans="1:9" x14ac:dyDescent="0.2">
      <c r="A100">
        <v>96</v>
      </c>
      <c r="B100">
        <f t="shared" si="7"/>
        <v>389</v>
      </c>
      <c r="C100" t="str">
        <f t="shared" si="8"/>
        <v>L5</v>
      </c>
      <c r="D100" t="str">
        <f t="shared" si="9"/>
        <v>5</v>
      </c>
      <c r="E100" t="str">
        <f>_xlfn.LET(_xlpm.x,LEFT(C100,1),INDEX(Sheet1!$B$2:$E$3,MATCH(_xlpm.x,Sheet1!$A$2:$A$3,0),MATCH(E99,Sheet1!$B$1:$E$1,0)))</f>
        <v>N</v>
      </c>
      <c r="F100">
        <f>F99+$D100*VLOOKUP($E100,Sheet1!$A$6:$C$10,2,FALSE)</f>
        <v>110</v>
      </c>
      <c r="G100">
        <f>G99+$D100*VLOOKUP($E100,Sheet1!$A$6:$C$10,3,FALSE)</f>
        <v>132</v>
      </c>
      <c r="H100" t="str">
        <f t="shared" si="6"/>
        <v>(110, 132)</v>
      </c>
      <c r="I100" t="b">
        <f>AND(IFERROR(MATCH(H100,$H$4:H99,0),0)&gt;0,ISERROR(MATCH(TRUE,$I$4:I99,0)))</f>
        <v>0</v>
      </c>
    </row>
    <row r="101" spans="1:9" x14ac:dyDescent="0.2">
      <c r="A101">
        <v>97</v>
      </c>
      <c r="B101">
        <f t="shared" si="7"/>
        <v>393</v>
      </c>
      <c r="C101" t="str">
        <f t="shared" si="8"/>
        <v>R5</v>
      </c>
      <c r="D101" t="str">
        <f t="shared" si="9"/>
        <v>5</v>
      </c>
      <c r="E101" t="str">
        <f>_xlfn.LET(_xlpm.x,LEFT(C101,1),INDEX(Sheet1!$B$2:$E$3,MATCH(_xlpm.x,Sheet1!$A$2:$A$3,0),MATCH(E100,Sheet1!$B$1:$E$1,0)))</f>
        <v>E</v>
      </c>
      <c r="F101">
        <f>F100+$D101*VLOOKUP($E101,Sheet1!$A$6:$C$10,2,FALSE)</f>
        <v>115</v>
      </c>
      <c r="G101">
        <f>G100+$D101*VLOOKUP($E101,Sheet1!$A$6:$C$10,3,FALSE)</f>
        <v>132</v>
      </c>
      <c r="H101" t="str">
        <f t="shared" si="6"/>
        <v>(115, 132)</v>
      </c>
      <c r="I101" t="b">
        <f>AND(IFERROR(MATCH(H101,$H$4:H100,0),0)&gt;0,ISERROR(MATCH(TRUE,$I$4:I100,0)))</f>
        <v>0</v>
      </c>
    </row>
    <row r="102" spans="1:9" x14ac:dyDescent="0.2">
      <c r="A102">
        <v>98</v>
      </c>
      <c r="B102">
        <f t="shared" ref="B102:B133" si="10">FIND(", ",input&amp;", ",B101+1)</f>
        <v>397</v>
      </c>
      <c r="C102" t="str">
        <f t="shared" ref="C102:C133" si="11">MID(input,B101+2,B102-B101-2)</f>
        <v>L5</v>
      </c>
      <c r="D102" t="str">
        <f t="shared" si="9"/>
        <v>5</v>
      </c>
      <c r="E102" t="str">
        <f>_xlfn.LET(_xlpm.x,LEFT(C102,1),INDEX(Sheet1!$B$2:$E$3,MATCH(_xlpm.x,Sheet1!$A$2:$A$3,0),MATCH(E101,Sheet1!$B$1:$E$1,0)))</f>
        <v>N</v>
      </c>
      <c r="F102">
        <f>F101+$D102*VLOOKUP($E102,Sheet1!$A$6:$C$10,2,FALSE)</f>
        <v>115</v>
      </c>
      <c r="G102">
        <f>G101+$D102*VLOOKUP($E102,Sheet1!$A$6:$C$10,3,FALSE)</f>
        <v>137</v>
      </c>
      <c r="H102" t="str">
        <f t="shared" si="6"/>
        <v>(115, 137)</v>
      </c>
      <c r="I102" t="b">
        <f>AND(IFERROR(MATCH(H102,$H$4:H101,0),0)&gt;0,ISERROR(MATCH(TRUE,$I$4:I101,0)))</f>
        <v>0</v>
      </c>
    </row>
    <row r="103" spans="1:9" x14ac:dyDescent="0.2">
      <c r="A103">
        <v>99</v>
      </c>
      <c r="B103">
        <f t="shared" si="10"/>
        <v>401</v>
      </c>
      <c r="C103" t="str">
        <f t="shared" si="11"/>
        <v>L2</v>
      </c>
      <c r="D103" t="str">
        <f t="shared" si="9"/>
        <v>2</v>
      </c>
      <c r="E103" t="str">
        <f>_xlfn.LET(_xlpm.x,LEFT(C103,1),INDEX(Sheet1!$B$2:$E$3,MATCH(_xlpm.x,Sheet1!$A$2:$A$3,0),MATCH(E102,Sheet1!$B$1:$E$1,0)))</f>
        <v>W</v>
      </c>
      <c r="F103">
        <f>F102+$D103*VLOOKUP($E103,Sheet1!$A$6:$C$10,2,FALSE)</f>
        <v>113</v>
      </c>
      <c r="G103">
        <f>G102+$D103*VLOOKUP($E103,Sheet1!$A$6:$C$10,3,FALSE)</f>
        <v>137</v>
      </c>
      <c r="H103" t="str">
        <f t="shared" si="6"/>
        <v>(113, 137)</v>
      </c>
      <c r="I103" t="b">
        <f>AND(IFERROR(MATCH(H103,$H$4:H102,0),0)&gt;0,ISERROR(MATCH(TRUE,$I$4:I102,0)))</f>
        <v>0</v>
      </c>
    </row>
    <row r="104" spans="1:9" x14ac:dyDescent="0.2">
      <c r="A104">
        <v>100</v>
      </c>
      <c r="B104">
        <f t="shared" si="10"/>
        <v>405</v>
      </c>
      <c r="C104" t="str">
        <f t="shared" si="11"/>
        <v>L1</v>
      </c>
      <c r="D104" t="str">
        <f t="shared" si="9"/>
        <v>1</v>
      </c>
      <c r="E104" t="str">
        <f>_xlfn.LET(_xlpm.x,LEFT(C104,1),INDEX(Sheet1!$B$2:$E$3,MATCH(_xlpm.x,Sheet1!$A$2:$A$3,0),MATCH(E103,Sheet1!$B$1:$E$1,0)))</f>
        <v>S</v>
      </c>
      <c r="F104">
        <f>F103+$D104*VLOOKUP($E104,Sheet1!$A$6:$C$10,2,FALSE)</f>
        <v>113</v>
      </c>
      <c r="G104">
        <f>G103+$D104*VLOOKUP($E104,Sheet1!$A$6:$C$10,3,FALSE)</f>
        <v>136</v>
      </c>
      <c r="H104" t="str">
        <f t="shared" si="6"/>
        <v>(113, 136)</v>
      </c>
      <c r="I104" t="b">
        <f>AND(IFERROR(MATCH(H104,$H$4:H103,0),0)&gt;0,ISERROR(MATCH(TRUE,$I$4:I103,0)))</f>
        <v>0</v>
      </c>
    </row>
    <row r="105" spans="1:9" x14ac:dyDescent="0.2">
      <c r="A105">
        <v>101</v>
      </c>
      <c r="B105">
        <f t="shared" si="10"/>
        <v>409</v>
      </c>
      <c r="C105" t="str">
        <f t="shared" si="11"/>
        <v>L2</v>
      </c>
      <c r="D105" t="str">
        <f t="shared" si="9"/>
        <v>2</v>
      </c>
      <c r="E105" t="str">
        <f>_xlfn.LET(_xlpm.x,LEFT(C105,1),INDEX(Sheet1!$B$2:$E$3,MATCH(_xlpm.x,Sheet1!$A$2:$A$3,0),MATCH(E104,Sheet1!$B$1:$E$1,0)))</f>
        <v>E</v>
      </c>
      <c r="F105">
        <f>F104+$D105*VLOOKUP($E105,Sheet1!$A$6:$C$10,2,FALSE)</f>
        <v>115</v>
      </c>
      <c r="G105">
        <f>G104+$D105*VLOOKUP($E105,Sheet1!$A$6:$C$10,3,FALSE)</f>
        <v>136</v>
      </c>
      <c r="H105" t="str">
        <f t="shared" si="6"/>
        <v>(115, 136)</v>
      </c>
      <c r="I105" t="b">
        <f>AND(IFERROR(MATCH(H105,$H$4:H104,0),0)&gt;0,ISERROR(MATCH(TRUE,$I$4:I104,0)))</f>
        <v>0</v>
      </c>
    </row>
    <row r="106" spans="1:9" x14ac:dyDescent="0.2">
      <c r="A106">
        <v>102</v>
      </c>
      <c r="B106">
        <f t="shared" si="10"/>
        <v>413</v>
      </c>
      <c r="C106" t="str">
        <f t="shared" si="11"/>
        <v>L4</v>
      </c>
      <c r="D106" t="str">
        <f t="shared" si="9"/>
        <v>4</v>
      </c>
      <c r="E106" t="str">
        <f>_xlfn.LET(_xlpm.x,LEFT(C106,1),INDEX(Sheet1!$B$2:$E$3,MATCH(_xlpm.x,Sheet1!$A$2:$A$3,0),MATCH(E105,Sheet1!$B$1:$E$1,0)))</f>
        <v>N</v>
      </c>
      <c r="F106">
        <f>F105+$D106*VLOOKUP($E106,Sheet1!$A$6:$C$10,2,FALSE)</f>
        <v>115</v>
      </c>
      <c r="G106">
        <f>G105+$D106*VLOOKUP($E106,Sheet1!$A$6:$C$10,3,FALSE)</f>
        <v>140</v>
      </c>
      <c r="H106" t="str">
        <f t="shared" si="6"/>
        <v>(115, 140)</v>
      </c>
      <c r="I106" t="b">
        <f>AND(IFERROR(MATCH(H106,$H$4:H105,0),0)&gt;0,ISERROR(MATCH(TRUE,$I$4:I105,0)))</f>
        <v>0</v>
      </c>
    </row>
    <row r="107" spans="1:9" x14ac:dyDescent="0.2">
      <c r="A107">
        <v>103</v>
      </c>
      <c r="B107">
        <f t="shared" si="10"/>
        <v>417</v>
      </c>
      <c r="C107" t="str">
        <f t="shared" si="11"/>
        <v>L1</v>
      </c>
      <c r="D107" t="str">
        <f t="shared" si="9"/>
        <v>1</v>
      </c>
      <c r="E107" t="str">
        <f>_xlfn.LET(_xlpm.x,LEFT(C107,1),INDEX(Sheet1!$B$2:$E$3,MATCH(_xlpm.x,Sheet1!$A$2:$A$3,0),MATCH(E106,Sheet1!$B$1:$E$1,0)))</f>
        <v>W</v>
      </c>
      <c r="F107">
        <f>F106+$D107*VLOOKUP($E107,Sheet1!$A$6:$C$10,2,FALSE)</f>
        <v>114</v>
      </c>
      <c r="G107">
        <f>G106+$D107*VLOOKUP($E107,Sheet1!$A$6:$C$10,3,FALSE)</f>
        <v>140</v>
      </c>
      <c r="H107" t="str">
        <f t="shared" si="6"/>
        <v>(114, 140)</v>
      </c>
      <c r="I107" t="b">
        <f>AND(IFERROR(MATCH(H107,$H$4:H106,0),0)&gt;0,ISERROR(MATCH(TRUE,$I$4:I106,0)))</f>
        <v>0</v>
      </c>
    </row>
    <row r="108" spans="1:9" x14ac:dyDescent="0.2">
      <c r="A108">
        <v>104</v>
      </c>
      <c r="B108">
        <f t="shared" si="10"/>
        <v>421</v>
      </c>
      <c r="C108" t="str">
        <f t="shared" si="11"/>
        <v>L2</v>
      </c>
      <c r="D108" t="str">
        <f t="shared" si="9"/>
        <v>2</v>
      </c>
      <c r="E108" t="str">
        <f>_xlfn.LET(_xlpm.x,LEFT(C108,1),INDEX(Sheet1!$B$2:$E$3,MATCH(_xlpm.x,Sheet1!$A$2:$A$3,0),MATCH(E107,Sheet1!$B$1:$E$1,0)))</f>
        <v>S</v>
      </c>
      <c r="F108">
        <f>F107+$D108*VLOOKUP($E108,Sheet1!$A$6:$C$10,2,FALSE)</f>
        <v>114</v>
      </c>
      <c r="G108">
        <f>G107+$D108*VLOOKUP($E108,Sheet1!$A$6:$C$10,3,FALSE)</f>
        <v>138</v>
      </c>
      <c r="H108" t="str">
        <f t="shared" si="6"/>
        <v>(114, 138)</v>
      </c>
      <c r="I108" t="b">
        <f>AND(IFERROR(MATCH(H108,$H$4:H107,0),0)&gt;0,ISERROR(MATCH(TRUE,$I$4:I107,0)))</f>
        <v>0</v>
      </c>
    </row>
    <row r="109" spans="1:9" x14ac:dyDescent="0.2">
      <c r="A109">
        <v>105</v>
      </c>
      <c r="B109">
        <f t="shared" si="10"/>
        <v>425</v>
      </c>
      <c r="C109" t="str">
        <f t="shared" si="11"/>
        <v>R3</v>
      </c>
      <c r="D109" t="str">
        <f t="shared" si="9"/>
        <v>3</v>
      </c>
      <c r="E109" t="str">
        <f>_xlfn.LET(_xlpm.x,LEFT(C109,1),INDEX(Sheet1!$B$2:$E$3,MATCH(_xlpm.x,Sheet1!$A$2:$A$3,0),MATCH(E108,Sheet1!$B$1:$E$1,0)))</f>
        <v>W</v>
      </c>
      <c r="F109">
        <f>F108+$D109*VLOOKUP($E109,Sheet1!$A$6:$C$10,2,FALSE)</f>
        <v>111</v>
      </c>
      <c r="G109">
        <f>G108+$D109*VLOOKUP($E109,Sheet1!$A$6:$C$10,3,FALSE)</f>
        <v>138</v>
      </c>
      <c r="H109" t="str">
        <f t="shared" si="6"/>
        <v>(111, 138)</v>
      </c>
      <c r="I109" t="b">
        <f>AND(IFERROR(MATCH(H109,$H$4:H108,0),0)&gt;0,ISERROR(MATCH(TRUE,$I$4:I108,0)))</f>
        <v>0</v>
      </c>
    </row>
    <row r="110" spans="1:9" x14ac:dyDescent="0.2">
      <c r="A110">
        <v>106</v>
      </c>
      <c r="B110">
        <f t="shared" si="10"/>
        <v>429</v>
      </c>
      <c r="C110" t="str">
        <f t="shared" si="11"/>
        <v>R1</v>
      </c>
      <c r="D110" t="str">
        <f t="shared" si="9"/>
        <v>1</v>
      </c>
      <c r="E110" t="str">
        <f>_xlfn.LET(_xlpm.x,LEFT(C110,1),INDEX(Sheet1!$B$2:$E$3,MATCH(_xlpm.x,Sheet1!$A$2:$A$3,0),MATCH(E109,Sheet1!$B$1:$E$1,0)))</f>
        <v>N</v>
      </c>
      <c r="F110">
        <f>F109+$D110*VLOOKUP($E110,Sheet1!$A$6:$C$10,2,FALSE)</f>
        <v>111</v>
      </c>
      <c r="G110">
        <f>G109+$D110*VLOOKUP($E110,Sheet1!$A$6:$C$10,3,FALSE)</f>
        <v>139</v>
      </c>
      <c r="H110" t="str">
        <f t="shared" si="6"/>
        <v>(111, 139)</v>
      </c>
      <c r="I110" t="b">
        <f>AND(IFERROR(MATCH(H110,$H$4:H109,0),0)&gt;0,ISERROR(MATCH(TRUE,$I$4:I109,0)))</f>
        <v>0</v>
      </c>
    </row>
    <row r="111" spans="1:9" x14ac:dyDescent="0.2">
      <c r="A111">
        <v>107</v>
      </c>
      <c r="B111">
        <f t="shared" si="10"/>
        <v>433</v>
      </c>
      <c r="C111" t="str">
        <f t="shared" si="11"/>
        <v>R1</v>
      </c>
      <c r="D111" t="str">
        <f t="shared" si="9"/>
        <v>1</v>
      </c>
      <c r="E111" t="str">
        <f>_xlfn.LET(_xlpm.x,LEFT(C111,1),INDEX(Sheet1!$B$2:$E$3,MATCH(_xlpm.x,Sheet1!$A$2:$A$3,0),MATCH(E110,Sheet1!$B$1:$E$1,0)))</f>
        <v>E</v>
      </c>
      <c r="F111">
        <f>F110+$D111*VLOOKUP($E111,Sheet1!$A$6:$C$10,2,FALSE)</f>
        <v>112</v>
      </c>
      <c r="G111">
        <f>G110+$D111*VLOOKUP($E111,Sheet1!$A$6:$C$10,3,FALSE)</f>
        <v>139</v>
      </c>
      <c r="H111" t="str">
        <f t="shared" si="6"/>
        <v>(112, 139)</v>
      </c>
      <c r="I111" t="b">
        <f>AND(IFERROR(MATCH(H111,$H$4:H110,0),0)&gt;0,ISERROR(MATCH(TRUE,$I$4:I110,0)))</f>
        <v>0</v>
      </c>
    </row>
    <row r="112" spans="1:9" x14ac:dyDescent="0.2">
      <c r="A112">
        <v>108</v>
      </c>
      <c r="B112">
        <f t="shared" si="10"/>
        <v>437</v>
      </c>
      <c r="C112" t="str">
        <f t="shared" si="11"/>
        <v>L2</v>
      </c>
      <c r="D112" t="str">
        <f t="shared" si="9"/>
        <v>2</v>
      </c>
      <c r="E112" t="str">
        <f>_xlfn.LET(_xlpm.x,LEFT(C112,1),INDEX(Sheet1!$B$2:$E$3,MATCH(_xlpm.x,Sheet1!$A$2:$A$3,0),MATCH(E111,Sheet1!$B$1:$E$1,0)))</f>
        <v>N</v>
      </c>
      <c r="F112">
        <f>F111+$D112*VLOOKUP($E112,Sheet1!$A$6:$C$10,2,FALSE)</f>
        <v>112</v>
      </c>
      <c r="G112">
        <f>G111+$D112*VLOOKUP($E112,Sheet1!$A$6:$C$10,3,FALSE)</f>
        <v>141</v>
      </c>
      <c r="H112" t="str">
        <f t="shared" si="6"/>
        <v>(112, 141)</v>
      </c>
      <c r="I112" t="b">
        <f>AND(IFERROR(MATCH(H112,$H$4:H111,0),0)&gt;0,ISERROR(MATCH(TRUE,$I$4:I111,0)))</f>
        <v>0</v>
      </c>
    </row>
    <row r="113" spans="1:9" x14ac:dyDescent="0.2">
      <c r="A113">
        <v>109</v>
      </c>
      <c r="B113">
        <f t="shared" si="10"/>
        <v>441</v>
      </c>
      <c r="C113" t="str">
        <f t="shared" si="11"/>
        <v>L5</v>
      </c>
      <c r="D113" t="str">
        <f t="shared" si="9"/>
        <v>5</v>
      </c>
      <c r="E113" t="str">
        <f>_xlfn.LET(_xlpm.x,LEFT(C113,1),INDEX(Sheet1!$B$2:$E$3,MATCH(_xlpm.x,Sheet1!$A$2:$A$3,0),MATCH(E112,Sheet1!$B$1:$E$1,0)))</f>
        <v>W</v>
      </c>
      <c r="F113">
        <f>F112+$D113*VLOOKUP($E113,Sheet1!$A$6:$C$10,2,FALSE)</f>
        <v>107</v>
      </c>
      <c r="G113">
        <f>G112+$D113*VLOOKUP($E113,Sheet1!$A$6:$C$10,3,FALSE)</f>
        <v>141</v>
      </c>
      <c r="H113" t="str">
        <f t="shared" si="6"/>
        <v>(107, 141)</v>
      </c>
      <c r="I113" t="b">
        <f>AND(IFERROR(MATCH(H113,$H$4:H112,0),0)&gt;0,ISERROR(MATCH(TRUE,$I$4:I112,0)))</f>
        <v>0</v>
      </c>
    </row>
    <row r="114" spans="1:9" x14ac:dyDescent="0.2">
      <c r="A114">
        <v>110</v>
      </c>
      <c r="B114">
        <f t="shared" si="10"/>
        <v>445</v>
      </c>
      <c r="C114" t="str">
        <f t="shared" si="11"/>
        <v>R2</v>
      </c>
      <c r="D114" t="str">
        <f t="shared" si="9"/>
        <v>2</v>
      </c>
      <c r="E114" t="str">
        <f>_xlfn.LET(_xlpm.x,LEFT(C114,1),INDEX(Sheet1!$B$2:$E$3,MATCH(_xlpm.x,Sheet1!$A$2:$A$3,0),MATCH(E113,Sheet1!$B$1:$E$1,0)))</f>
        <v>N</v>
      </c>
      <c r="F114">
        <f>F113+$D114*VLOOKUP($E114,Sheet1!$A$6:$C$10,2,FALSE)</f>
        <v>107</v>
      </c>
      <c r="G114">
        <f>G113+$D114*VLOOKUP($E114,Sheet1!$A$6:$C$10,3,FALSE)</f>
        <v>143</v>
      </c>
      <c r="H114" t="str">
        <f t="shared" si="6"/>
        <v>(107, 143)</v>
      </c>
      <c r="I114" t="b">
        <f>AND(IFERROR(MATCH(H114,$H$4:H113,0),0)&gt;0,ISERROR(MATCH(TRUE,$I$4:I113,0)))</f>
        <v>0</v>
      </c>
    </row>
    <row r="115" spans="1:9" x14ac:dyDescent="0.2">
      <c r="A115">
        <v>111</v>
      </c>
      <c r="B115">
        <f t="shared" si="10"/>
        <v>449</v>
      </c>
      <c r="C115" t="str">
        <f t="shared" si="11"/>
        <v>L3</v>
      </c>
      <c r="D115" t="str">
        <f t="shared" si="9"/>
        <v>3</v>
      </c>
      <c r="E115" t="str">
        <f>_xlfn.LET(_xlpm.x,LEFT(C115,1),INDEX(Sheet1!$B$2:$E$3,MATCH(_xlpm.x,Sheet1!$A$2:$A$3,0),MATCH(E114,Sheet1!$B$1:$E$1,0)))</f>
        <v>W</v>
      </c>
      <c r="F115">
        <f>F114+$D115*VLOOKUP($E115,Sheet1!$A$6:$C$10,2,FALSE)</f>
        <v>104</v>
      </c>
      <c r="G115">
        <f>G114+$D115*VLOOKUP($E115,Sheet1!$A$6:$C$10,3,FALSE)</f>
        <v>143</v>
      </c>
      <c r="H115" t="str">
        <f t="shared" si="6"/>
        <v>(104, 143)</v>
      </c>
      <c r="I115" t="b">
        <f>AND(IFERROR(MATCH(H115,$H$4:H114,0),0)&gt;0,ISERROR(MATCH(TRUE,$I$4:I114,0)))</f>
        <v>0</v>
      </c>
    </row>
    <row r="116" spans="1:9" x14ac:dyDescent="0.2">
      <c r="A116">
        <v>112</v>
      </c>
      <c r="B116">
        <f t="shared" si="10"/>
        <v>453</v>
      </c>
      <c r="C116" t="str">
        <f t="shared" si="11"/>
        <v>L5</v>
      </c>
      <c r="D116" t="str">
        <f t="shared" si="9"/>
        <v>5</v>
      </c>
      <c r="E116" t="str">
        <f>_xlfn.LET(_xlpm.x,LEFT(C116,1),INDEX(Sheet1!$B$2:$E$3,MATCH(_xlpm.x,Sheet1!$A$2:$A$3,0),MATCH(E115,Sheet1!$B$1:$E$1,0)))</f>
        <v>S</v>
      </c>
      <c r="F116">
        <f>F115+$D116*VLOOKUP($E116,Sheet1!$A$6:$C$10,2,FALSE)</f>
        <v>104</v>
      </c>
      <c r="G116">
        <f>G115+$D116*VLOOKUP($E116,Sheet1!$A$6:$C$10,3,FALSE)</f>
        <v>138</v>
      </c>
      <c r="H116" t="str">
        <f t="shared" si="6"/>
        <v>(104, 138)</v>
      </c>
      <c r="I116" t="b">
        <f>AND(IFERROR(MATCH(H116,$H$4:H115,0),0)&gt;0,ISERROR(MATCH(TRUE,$I$4:I115,0)))</f>
        <v>0</v>
      </c>
    </row>
    <row r="117" spans="1:9" x14ac:dyDescent="0.2">
      <c r="A117">
        <v>113</v>
      </c>
      <c r="B117">
        <f t="shared" si="10"/>
        <v>457</v>
      </c>
      <c r="C117" t="str">
        <f t="shared" si="11"/>
        <v>L4</v>
      </c>
      <c r="D117" t="str">
        <f t="shared" si="9"/>
        <v>4</v>
      </c>
      <c r="E117" t="str">
        <f>_xlfn.LET(_xlpm.x,LEFT(C117,1),INDEX(Sheet1!$B$2:$E$3,MATCH(_xlpm.x,Sheet1!$A$2:$A$3,0),MATCH(E116,Sheet1!$B$1:$E$1,0)))</f>
        <v>E</v>
      </c>
      <c r="F117">
        <f>F116+$D117*VLOOKUP($E117,Sheet1!$A$6:$C$10,2,FALSE)</f>
        <v>108</v>
      </c>
      <c r="G117">
        <f>G116+$D117*VLOOKUP($E117,Sheet1!$A$6:$C$10,3,FALSE)</f>
        <v>138</v>
      </c>
      <c r="H117" t="str">
        <f t="shared" si="6"/>
        <v>(108, 138)</v>
      </c>
      <c r="I117" t="b">
        <f>AND(IFERROR(MATCH(H117,$H$4:H116,0),0)&gt;0,ISERROR(MATCH(TRUE,$I$4:I116,0)))</f>
        <v>0</v>
      </c>
    </row>
    <row r="118" spans="1:9" x14ac:dyDescent="0.2">
      <c r="A118">
        <v>114</v>
      </c>
      <c r="B118">
        <f t="shared" si="10"/>
        <v>461</v>
      </c>
      <c r="C118" t="str">
        <f t="shared" si="11"/>
        <v>L2</v>
      </c>
      <c r="D118" t="str">
        <f t="shared" si="9"/>
        <v>2</v>
      </c>
      <c r="E118" t="str">
        <f>_xlfn.LET(_xlpm.x,LEFT(C118,1),INDEX(Sheet1!$B$2:$E$3,MATCH(_xlpm.x,Sheet1!$A$2:$A$3,0),MATCH(E117,Sheet1!$B$1:$E$1,0)))</f>
        <v>N</v>
      </c>
      <c r="F118">
        <f>F117+$D118*VLOOKUP($E118,Sheet1!$A$6:$C$10,2,FALSE)</f>
        <v>108</v>
      </c>
      <c r="G118">
        <f>G117+$D118*VLOOKUP($E118,Sheet1!$A$6:$C$10,3,FALSE)</f>
        <v>140</v>
      </c>
      <c r="H118" t="str">
        <f t="shared" si="6"/>
        <v>(108, 140)</v>
      </c>
      <c r="I118" t="b">
        <f>AND(IFERROR(MATCH(H118,$H$4:H117,0),0)&gt;0,ISERROR(MATCH(TRUE,$I$4:I117,0)))</f>
        <v>0</v>
      </c>
    </row>
    <row r="119" spans="1:9" x14ac:dyDescent="0.2">
      <c r="A119">
        <v>115</v>
      </c>
      <c r="B119">
        <f t="shared" si="10"/>
        <v>465</v>
      </c>
      <c r="C119" t="str">
        <f t="shared" si="11"/>
        <v>L1</v>
      </c>
      <c r="D119" t="str">
        <f t="shared" si="9"/>
        <v>1</v>
      </c>
      <c r="E119" t="str">
        <f>_xlfn.LET(_xlpm.x,LEFT(C119,1),INDEX(Sheet1!$B$2:$E$3,MATCH(_xlpm.x,Sheet1!$A$2:$A$3,0),MATCH(E118,Sheet1!$B$1:$E$1,0)))</f>
        <v>W</v>
      </c>
      <c r="F119">
        <f>F118+$D119*VLOOKUP($E119,Sheet1!$A$6:$C$10,2,FALSE)</f>
        <v>107</v>
      </c>
      <c r="G119">
        <f>G118+$D119*VLOOKUP($E119,Sheet1!$A$6:$C$10,3,FALSE)</f>
        <v>140</v>
      </c>
      <c r="H119" t="str">
        <f t="shared" si="6"/>
        <v>(107, 140)</v>
      </c>
      <c r="I119" t="b">
        <f>AND(IFERROR(MATCH(H119,$H$4:H118,0),0)&gt;0,ISERROR(MATCH(TRUE,$I$4:I118,0)))</f>
        <v>0</v>
      </c>
    </row>
    <row r="120" spans="1:9" x14ac:dyDescent="0.2">
      <c r="A120">
        <v>116</v>
      </c>
      <c r="B120">
        <f t="shared" si="10"/>
        <v>469</v>
      </c>
      <c r="C120" t="str">
        <f t="shared" si="11"/>
        <v>L2</v>
      </c>
      <c r="D120" t="str">
        <f t="shared" si="9"/>
        <v>2</v>
      </c>
      <c r="E120" t="str">
        <f>_xlfn.LET(_xlpm.x,LEFT(C120,1),INDEX(Sheet1!$B$2:$E$3,MATCH(_xlpm.x,Sheet1!$A$2:$A$3,0),MATCH(E119,Sheet1!$B$1:$E$1,0)))</f>
        <v>S</v>
      </c>
      <c r="F120">
        <f>F119+$D120*VLOOKUP($E120,Sheet1!$A$6:$C$10,2,FALSE)</f>
        <v>107</v>
      </c>
      <c r="G120">
        <f>G119+$D120*VLOOKUP($E120,Sheet1!$A$6:$C$10,3,FALSE)</f>
        <v>138</v>
      </c>
      <c r="H120" t="str">
        <f t="shared" si="6"/>
        <v>(107, 138)</v>
      </c>
      <c r="I120" t="b">
        <f>AND(IFERROR(MATCH(H120,$H$4:H119,0),0)&gt;0,ISERROR(MATCH(TRUE,$I$4:I119,0)))</f>
        <v>0</v>
      </c>
    </row>
    <row r="121" spans="1:9" x14ac:dyDescent="0.2">
      <c r="A121">
        <v>117</v>
      </c>
      <c r="B121">
        <f t="shared" si="10"/>
        <v>473</v>
      </c>
      <c r="C121" t="str">
        <f t="shared" si="11"/>
        <v>R3</v>
      </c>
      <c r="D121" t="str">
        <f t="shared" si="9"/>
        <v>3</v>
      </c>
      <c r="E121" t="str">
        <f>_xlfn.LET(_xlpm.x,LEFT(C121,1),INDEX(Sheet1!$B$2:$E$3,MATCH(_xlpm.x,Sheet1!$A$2:$A$3,0),MATCH(E120,Sheet1!$B$1:$E$1,0)))</f>
        <v>W</v>
      </c>
      <c r="F121">
        <f>F120+$D121*VLOOKUP($E121,Sheet1!$A$6:$C$10,2,FALSE)</f>
        <v>104</v>
      </c>
      <c r="G121">
        <f>G120+$D121*VLOOKUP($E121,Sheet1!$A$6:$C$10,3,FALSE)</f>
        <v>138</v>
      </c>
      <c r="H121" t="str">
        <f t="shared" si="6"/>
        <v>(104, 138)</v>
      </c>
      <c r="I121" t="b">
        <f>AND(IFERROR(MATCH(H121,$H$4:H120,0),0)&gt;0,ISERROR(MATCH(TRUE,$I$4:I120,0)))</f>
        <v>1</v>
      </c>
    </row>
    <row r="122" spans="1:9" x14ac:dyDescent="0.2">
      <c r="A122">
        <v>118</v>
      </c>
      <c r="B122">
        <f t="shared" si="10"/>
        <v>477</v>
      </c>
      <c r="C122" t="str">
        <f t="shared" si="11"/>
        <v>L1</v>
      </c>
      <c r="D122" t="str">
        <f t="shared" si="9"/>
        <v>1</v>
      </c>
      <c r="E122" t="str">
        <f>_xlfn.LET(_xlpm.x,LEFT(C122,1),INDEX(Sheet1!$B$2:$E$3,MATCH(_xlpm.x,Sheet1!$A$2:$A$3,0),MATCH(E121,Sheet1!$B$1:$E$1,0)))</f>
        <v>S</v>
      </c>
      <c r="F122">
        <f>F121+$D122*VLOOKUP($E122,Sheet1!$A$6:$C$10,2,FALSE)</f>
        <v>104</v>
      </c>
      <c r="G122">
        <f>G121+$D122*VLOOKUP($E122,Sheet1!$A$6:$C$10,3,FALSE)</f>
        <v>137</v>
      </c>
      <c r="H122" t="str">
        <f t="shared" si="6"/>
        <v>(104, 137)</v>
      </c>
      <c r="I122" t="b">
        <f>AND(IFERROR(MATCH(H122,$H$4:H121,0),0)&gt;0,ISERROR(MATCH(TRUE,$I$4:I121,0)))</f>
        <v>0</v>
      </c>
    </row>
    <row r="123" spans="1:9" x14ac:dyDescent="0.2">
      <c r="A123">
        <v>119</v>
      </c>
      <c r="B123">
        <f t="shared" si="10"/>
        <v>481</v>
      </c>
      <c r="C123" t="str">
        <f t="shared" si="11"/>
        <v>L4</v>
      </c>
      <c r="D123" t="str">
        <f t="shared" si="9"/>
        <v>4</v>
      </c>
      <c r="E123" t="str">
        <f>_xlfn.LET(_xlpm.x,LEFT(C123,1),INDEX(Sheet1!$B$2:$E$3,MATCH(_xlpm.x,Sheet1!$A$2:$A$3,0),MATCH(E122,Sheet1!$B$1:$E$1,0)))</f>
        <v>E</v>
      </c>
      <c r="F123">
        <f>F122+$D123*VLOOKUP($E123,Sheet1!$A$6:$C$10,2,FALSE)</f>
        <v>108</v>
      </c>
      <c r="G123">
        <f>G122+$D123*VLOOKUP($E123,Sheet1!$A$6:$C$10,3,FALSE)</f>
        <v>137</v>
      </c>
      <c r="H123" t="str">
        <f t="shared" si="6"/>
        <v>(108, 137)</v>
      </c>
      <c r="I123" t="b">
        <f>AND(IFERROR(MATCH(H123,$H$4:H122,0),0)&gt;0,ISERROR(MATCH(TRUE,$I$4:I122,0)))</f>
        <v>0</v>
      </c>
    </row>
    <row r="124" spans="1:9" x14ac:dyDescent="0.2">
      <c r="A124">
        <v>120</v>
      </c>
      <c r="B124">
        <f t="shared" si="10"/>
        <v>485</v>
      </c>
      <c r="C124" t="str">
        <f t="shared" si="11"/>
        <v>R3</v>
      </c>
      <c r="D124" t="str">
        <f t="shared" si="9"/>
        <v>3</v>
      </c>
      <c r="E124" t="str">
        <f>_xlfn.LET(_xlpm.x,LEFT(C124,1),INDEX(Sheet1!$B$2:$E$3,MATCH(_xlpm.x,Sheet1!$A$2:$A$3,0),MATCH(E123,Sheet1!$B$1:$E$1,0)))</f>
        <v>S</v>
      </c>
      <c r="F124">
        <f>F123+$D124*VLOOKUP($E124,Sheet1!$A$6:$C$10,2,FALSE)</f>
        <v>108</v>
      </c>
      <c r="G124">
        <f>G123+$D124*VLOOKUP($E124,Sheet1!$A$6:$C$10,3,FALSE)</f>
        <v>134</v>
      </c>
      <c r="H124" t="str">
        <f t="shared" si="6"/>
        <v>(108, 134)</v>
      </c>
      <c r="I124" t="b">
        <f>AND(IFERROR(MATCH(H124,$H$4:H123,0),0)&gt;0,ISERROR(MATCH(TRUE,$I$4:I123,0)))</f>
        <v>0</v>
      </c>
    </row>
    <row r="125" spans="1:9" x14ac:dyDescent="0.2">
      <c r="A125">
        <v>121</v>
      </c>
      <c r="B125">
        <f t="shared" si="10"/>
        <v>489</v>
      </c>
      <c r="C125" t="str">
        <f t="shared" si="11"/>
        <v>R3</v>
      </c>
      <c r="D125" t="str">
        <f t="shared" si="9"/>
        <v>3</v>
      </c>
      <c r="E125" t="str">
        <f>_xlfn.LET(_xlpm.x,LEFT(C125,1),INDEX(Sheet1!$B$2:$E$3,MATCH(_xlpm.x,Sheet1!$A$2:$A$3,0),MATCH(E124,Sheet1!$B$1:$E$1,0)))</f>
        <v>W</v>
      </c>
      <c r="F125">
        <f>F124+$D125*VLOOKUP($E125,Sheet1!$A$6:$C$10,2,FALSE)</f>
        <v>105</v>
      </c>
      <c r="G125">
        <f>G124+$D125*VLOOKUP($E125,Sheet1!$A$6:$C$10,3,FALSE)</f>
        <v>134</v>
      </c>
      <c r="H125" t="str">
        <f t="shared" si="6"/>
        <v>(105, 134)</v>
      </c>
      <c r="I125" t="b">
        <f>AND(IFERROR(MATCH(H125,$H$4:H124,0),0)&gt;0,ISERROR(MATCH(TRUE,$I$4:I124,0)))</f>
        <v>0</v>
      </c>
    </row>
    <row r="126" spans="1:9" x14ac:dyDescent="0.2">
      <c r="A126">
        <v>122</v>
      </c>
      <c r="B126">
        <f t="shared" si="10"/>
        <v>493</v>
      </c>
      <c r="C126" t="str">
        <f t="shared" si="11"/>
        <v>L2</v>
      </c>
      <c r="D126" t="str">
        <f t="shared" si="9"/>
        <v>2</v>
      </c>
      <c r="E126" t="str">
        <f>_xlfn.LET(_xlpm.x,LEFT(C126,1),INDEX(Sheet1!$B$2:$E$3,MATCH(_xlpm.x,Sheet1!$A$2:$A$3,0),MATCH(E125,Sheet1!$B$1:$E$1,0)))</f>
        <v>S</v>
      </c>
      <c r="F126">
        <f>F125+$D126*VLOOKUP($E126,Sheet1!$A$6:$C$10,2,FALSE)</f>
        <v>105</v>
      </c>
      <c r="G126">
        <f>G125+$D126*VLOOKUP($E126,Sheet1!$A$6:$C$10,3,FALSE)</f>
        <v>132</v>
      </c>
      <c r="H126" t="str">
        <f t="shared" si="6"/>
        <v>(105, 132)</v>
      </c>
      <c r="I126" t="b">
        <f>AND(IFERROR(MATCH(H126,$H$4:H125,0),0)&gt;0,ISERROR(MATCH(TRUE,$I$4:I125,0)))</f>
        <v>0</v>
      </c>
    </row>
    <row r="127" spans="1:9" x14ac:dyDescent="0.2">
      <c r="A127">
        <v>123</v>
      </c>
      <c r="B127">
        <f t="shared" si="10"/>
        <v>497</v>
      </c>
      <c r="C127" t="str">
        <f t="shared" si="11"/>
        <v>R5</v>
      </c>
      <c r="D127" t="str">
        <f t="shared" si="9"/>
        <v>5</v>
      </c>
      <c r="E127" t="str">
        <f>_xlfn.LET(_xlpm.x,LEFT(C127,1),INDEX(Sheet1!$B$2:$E$3,MATCH(_xlpm.x,Sheet1!$A$2:$A$3,0),MATCH(E126,Sheet1!$B$1:$E$1,0)))</f>
        <v>W</v>
      </c>
      <c r="F127">
        <f>F126+$D127*VLOOKUP($E127,Sheet1!$A$6:$C$10,2,FALSE)</f>
        <v>100</v>
      </c>
      <c r="G127">
        <f>G126+$D127*VLOOKUP($E127,Sheet1!$A$6:$C$10,3,FALSE)</f>
        <v>132</v>
      </c>
      <c r="H127" t="str">
        <f t="shared" si="6"/>
        <v>(100, 132)</v>
      </c>
      <c r="I127" t="b">
        <f>AND(IFERROR(MATCH(H127,$H$4:H126,0),0)&gt;0,ISERROR(MATCH(TRUE,$I$4:I126,0)))</f>
        <v>0</v>
      </c>
    </row>
    <row r="128" spans="1:9" x14ac:dyDescent="0.2">
      <c r="A128">
        <v>124</v>
      </c>
      <c r="B128">
        <f t="shared" si="10"/>
        <v>501</v>
      </c>
      <c r="C128" t="str">
        <f t="shared" si="11"/>
        <v>L1</v>
      </c>
      <c r="D128" t="str">
        <f t="shared" si="9"/>
        <v>1</v>
      </c>
      <c r="E128" t="str">
        <f>_xlfn.LET(_xlpm.x,LEFT(C128,1),INDEX(Sheet1!$B$2:$E$3,MATCH(_xlpm.x,Sheet1!$A$2:$A$3,0),MATCH(E127,Sheet1!$B$1:$E$1,0)))</f>
        <v>S</v>
      </c>
      <c r="F128">
        <f>F127+$D128*VLOOKUP($E128,Sheet1!$A$6:$C$10,2,FALSE)</f>
        <v>100</v>
      </c>
      <c r="G128">
        <f>G127+$D128*VLOOKUP($E128,Sheet1!$A$6:$C$10,3,FALSE)</f>
        <v>131</v>
      </c>
      <c r="H128" t="str">
        <f t="shared" si="6"/>
        <v>(100, 131)</v>
      </c>
      <c r="I128" t="b">
        <f>AND(IFERROR(MATCH(H128,$H$4:H127,0),0)&gt;0,ISERROR(MATCH(TRUE,$I$4:I127,0)))</f>
        <v>0</v>
      </c>
    </row>
    <row r="129" spans="1:9" x14ac:dyDescent="0.2">
      <c r="A129">
        <v>125</v>
      </c>
      <c r="B129">
        <f t="shared" si="10"/>
        <v>505</v>
      </c>
      <c r="C129" t="str">
        <f t="shared" si="11"/>
        <v>L3</v>
      </c>
      <c r="D129" t="str">
        <f t="shared" si="9"/>
        <v>3</v>
      </c>
      <c r="E129" t="str">
        <f>_xlfn.LET(_xlpm.x,LEFT(C129,1),INDEX(Sheet1!$B$2:$E$3,MATCH(_xlpm.x,Sheet1!$A$2:$A$3,0),MATCH(E128,Sheet1!$B$1:$E$1,0)))</f>
        <v>E</v>
      </c>
      <c r="F129">
        <f>F128+$D129*VLOOKUP($E129,Sheet1!$A$6:$C$10,2,FALSE)</f>
        <v>103</v>
      </c>
      <c r="G129">
        <f>G128+$D129*VLOOKUP($E129,Sheet1!$A$6:$C$10,3,FALSE)</f>
        <v>131</v>
      </c>
      <c r="H129" t="str">
        <f t="shared" si="6"/>
        <v>(103, 131)</v>
      </c>
      <c r="I129" t="b">
        <f>AND(IFERROR(MATCH(H129,$H$4:H128,0),0)&gt;0,ISERROR(MATCH(TRUE,$I$4:I128,0)))</f>
        <v>0</v>
      </c>
    </row>
    <row r="130" spans="1:9" x14ac:dyDescent="0.2">
      <c r="A130">
        <v>126</v>
      </c>
      <c r="B130">
        <f t="shared" si="10"/>
        <v>509</v>
      </c>
      <c r="C130" t="str">
        <f t="shared" si="11"/>
        <v>L3</v>
      </c>
      <c r="D130" t="str">
        <f t="shared" si="9"/>
        <v>3</v>
      </c>
      <c r="E130" t="str">
        <f>_xlfn.LET(_xlpm.x,LEFT(C130,1),INDEX(Sheet1!$B$2:$E$3,MATCH(_xlpm.x,Sheet1!$A$2:$A$3,0),MATCH(E129,Sheet1!$B$1:$E$1,0)))</f>
        <v>N</v>
      </c>
      <c r="F130">
        <f>F129+$D130*VLOOKUP($E130,Sheet1!$A$6:$C$10,2,FALSE)</f>
        <v>103</v>
      </c>
      <c r="G130">
        <f>G129+$D130*VLOOKUP($E130,Sheet1!$A$6:$C$10,3,FALSE)</f>
        <v>134</v>
      </c>
      <c r="H130" t="str">
        <f t="shared" si="6"/>
        <v>(103, 134)</v>
      </c>
      <c r="I130" t="b">
        <f>AND(IFERROR(MATCH(H130,$H$4:H129,0),0)&gt;0,ISERROR(MATCH(TRUE,$I$4:I129,0)))</f>
        <v>0</v>
      </c>
    </row>
    <row r="131" spans="1:9" x14ac:dyDescent="0.2">
      <c r="A131">
        <v>127</v>
      </c>
      <c r="B131">
        <f t="shared" si="10"/>
        <v>513</v>
      </c>
      <c r="C131" t="str">
        <f t="shared" si="11"/>
        <v>L3</v>
      </c>
      <c r="D131" t="str">
        <f t="shared" si="9"/>
        <v>3</v>
      </c>
      <c r="E131" t="str">
        <f>_xlfn.LET(_xlpm.x,LEFT(C131,1),INDEX(Sheet1!$B$2:$E$3,MATCH(_xlpm.x,Sheet1!$A$2:$A$3,0),MATCH(E130,Sheet1!$B$1:$E$1,0)))</f>
        <v>W</v>
      </c>
      <c r="F131">
        <f>F130+$D131*VLOOKUP($E131,Sheet1!$A$6:$C$10,2,FALSE)</f>
        <v>100</v>
      </c>
      <c r="G131">
        <f>G130+$D131*VLOOKUP($E131,Sheet1!$A$6:$C$10,3,FALSE)</f>
        <v>134</v>
      </c>
      <c r="H131" t="str">
        <f t="shared" si="6"/>
        <v>(100, 134)</v>
      </c>
      <c r="I131" t="b">
        <f>AND(IFERROR(MATCH(H131,$H$4:H130,0),0)&gt;0,ISERROR(MATCH(TRUE,$I$4:I130,0)))</f>
        <v>0</v>
      </c>
    </row>
    <row r="132" spans="1:9" x14ac:dyDescent="0.2">
      <c r="A132">
        <v>128</v>
      </c>
      <c r="B132">
        <f t="shared" si="10"/>
        <v>517</v>
      </c>
      <c r="C132" t="str">
        <f t="shared" si="11"/>
        <v>L5</v>
      </c>
      <c r="D132" t="str">
        <f t="shared" si="9"/>
        <v>5</v>
      </c>
      <c r="E132" t="str">
        <f>_xlfn.LET(_xlpm.x,LEFT(C132,1),INDEX(Sheet1!$B$2:$E$3,MATCH(_xlpm.x,Sheet1!$A$2:$A$3,0),MATCH(E131,Sheet1!$B$1:$E$1,0)))</f>
        <v>S</v>
      </c>
      <c r="F132">
        <f>F131+$D132*VLOOKUP($E132,Sheet1!$A$6:$C$10,2,FALSE)</f>
        <v>100</v>
      </c>
      <c r="G132">
        <f>G131+$D132*VLOOKUP($E132,Sheet1!$A$6:$C$10,3,FALSE)</f>
        <v>129</v>
      </c>
      <c r="H132" t="str">
        <f t="shared" si="6"/>
        <v>(100, 129)</v>
      </c>
      <c r="I132" t="b">
        <f>AND(IFERROR(MATCH(H132,$H$4:H131,0),0)&gt;0,ISERROR(MATCH(TRUE,$I$4:I131,0)))</f>
        <v>0</v>
      </c>
    </row>
    <row r="133" spans="1:9" x14ac:dyDescent="0.2">
      <c r="A133">
        <v>129</v>
      </c>
      <c r="B133">
        <f t="shared" si="10"/>
        <v>521</v>
      </c>
      <c r="C133" t="str">
        <f t="shared" si="11"/>
        <v>R5</v>
      </c>
      <c r="D133" t="str">
        <f t="shared" si="9"/>
        <v>5</v>
      </c>
      <c r="E133" t="str">
        <f>_xlfn.LET(_xlpm.x,LEFT(C133,1),INDEX(Sheet1!$B$2:$E$3,MATCH(_xlpm.x,Sheet1!$A$2:$A$3,0),MATCH(E132,Sheet1!$B$1:$E$1,0)))</f>
        <v>W</v>
      </c>
      <c r="F133">
        <f>F132+$D133*VLOOKUP($E133,Sheet1!$A$6:$C$10,2,FALSE)</f>
        <v>95</v>
      </c>
      <c r="G133">
        <f>G132+$D133*VLOOKUP($E133,Sheet1!$A$6:$C$10,3,FALSE)</f>
        <v>129</v>
      </c>
      <c r="H133" t="str">
        <f t="shared" ref="H133:H166" si="12">"("&amp;F133&amp;", "&amp;G133&amp;")"</f>
        <v>(95, 129)</v>
      </c>
      <c r="I133" t="b">
        <f>AND(IFERROR(MATCH(H133,$H$4:H132,0),0)&gt;0,ISERROR(MATCH(TRUE,$I$4:I132,0)))</f>
        <v>0</v>
      </c>
    </row>
    <row r="134" spans="1:9" x14ac:dyDescent="0.2">
      <c r="A134">
        <v>130</v>
      </c>
      <c r="B134">
        <f t="shared" ref="B134:B166" si="13">FIND(", ",input&amp;", ",B133+1)</f>
        <v>525</v>
      </c>
      <c r="C134" t="str">
        <f t="shared" ref="C134:C165" si="14">MID(input,B133+2,B134-B133-2)</f>
        <v>R1</v>
      </c>
      <c r="D134" t="str">
        <f t="shared" ref="D134:D166" si="15">RIGHT(C134,LEN(C134)-1)</f>
        <v>1</v>
      </c>
      <c r="E134" t="str">
        <f>_xlfn.LET(_xlpm.x,LEFT(C134,1),INDEX(Sheet1!$B$2:$E$3,MATCH(_xlpm.x,Sheet1!$A$2:$A$3,0),MATCH(E133,Sheet1!$B$1:$E$1,0)))</f>
        <v>N</v>
      </c>
      <c r="F134">
        <f>F133+$D134*VLOOKUP($E134,Sheet1!$A$6:$C$10,2,FALSE)</f>
        <v>95</v>
      </c>
      <c r="G134">
        <f>G133+$D134*VLOOKUP($E134,Sheet1!$A$6:$C$10,3,FALSE)</f>
        <v>130</v>
      </c>
      <c r="H134" t="str">
        <f t="shared" si="12"/>
        <v>(95, 130)</v>
      </c>
      <c r="I134" t="b">
        <f>AND(IFERROR(MATCH(H134,$H$4:H133,0),0)&gt;0,ISERROR(MATCH(TRUE,$I$4:I133,0)))</f>
        <v>0</v>
      </c>
    </row>
    <row r="135" spans="1:9" x14ac:dyDescent="0.2">
      <c r="A135">
        <v>131</v>
      </c>
      <c r="B135">
        <f t="shared" si="13"/>
        <v>529</v>
      </c>
      <c r="C135" t="str">
        <f t="shared" si="14"/>
        <v>R2</v>
      </c>
      <c r="D135" t="str">
        <f t="shared" si="15"/>
        <v>2</v>
      </c>
      <c r="E135" t="str">
        <f>_xlfn.LET(_xlpm.x,LEFT(C135,1),INDEX(Sheet1!$B$2:$E$3,MATCH(_xlpm.x,Sheet1!$A$2:$A$3,0),MATCH(E134,Sheet1!$B$1:$E$1,0)))</f>
        <v>E</v>
      </c>
      <c r="F135">
        <f>F134+$D135*VLOOKUP($E135,Sheet1!$A$6:$C$10,2,FALSE)</f>
        <v>97</v>
      </c>
      <c r="G135">
        <f>G134+$D135*VLOOKUP($E135,Sheet1!$A$6:$C$10,3,FALSE)</f>
        <v>130</v>
      </c>
      <c r="H135" t="str">
        <f t="shared" si="12"/>
        <v>(97, 130)</v>
      </c>
      <c r="I135" t="b">
        <f>AND(IFERROR(MATCH(H135,$H$4:H134,0),0)&gt;0,ISERROR(MATCH(TRUE,$I$4:I134,0)))</f>
        <v>0</v>
      </c>
    </row>
    <row r="136" spans="1:9" x14ac:dyDescent="0.2">
      <c r="A136">
        <v>132</v>
      </c>
      <c r="B136">
        <f t="shared" si="13"/>
        <v>533</v>
      </c>
      <c r="C136" t="str">
        <f t="shared" si="14"/>
        <v>L3</v>
      </c>
      <c r="D136" t="str">
        <f t="shared" si="15"/>
        <v>3</v>
      </c>
      <c r="E136" t="str">
        <f>_xlfn.LET(_xlpm.x,LEFT(C136,1),INDEX(Sheet1!$B$2:$E$3,MATCH(_xlpm.x,Sheet1!$A$2:$A$3,0),MATCH(E135,Sheet1!$B$1:$E$1,0)))</f>
        <v>N</v>
      </c>
      <c r="F136">
        <f>F135+$D136*VLOOKUP($E136,Sheet1!$A$6:$C$10,2,FALSE)</f>
        <v>97</v>
      </c>
      <c r="G136">
        <f>G135+$D136*VLOOKUP($E136,Sheet1!$A$6:$C$10,3,FALSE)</f>
        <v>133</v>
      </c>
      <c r="H136" t="str">
        <f t="shared" si="12"/>
        <v>(97, 133)</v>
      </c>
      <c r="I136" t="b">
        <f>AND(IFERROR(MATCH(H136,$H$4:H135,0),0)&gt;0,ISERROR(MATCH(TRUE,$I$4:I135,0)))</f>
        <v>0</v>
      </c>
    </row>
    <row r="137" spans="1:9" x14ac:dyDescent="0.2">
      <c r="A137">
        <v>133</v>
      </c>
      <c r="B137">
        <f t="shared" si="13"/>
        <v>537</v>
      </c>
      <c r="C137" t="str">
        <f t="shared" si="14"/>
        <v>L2</v>
      </c>
      <c r="D137" t="str">
        <f t="shared" si="15"/>
        <v>2</v>
      </c>
      <c r="E137" t="str">
        <f>_xlfn.LET(_xlpm.x,LEFT(C137,1),INDEX(Sheet1!$B$2:$E$3,MATCH(_xlpm.x,Sheet1!$A$2:$A$3,0),MATCH(E136,Sheet1!$B$1:$E$1,0)))</f>
        <v>W</v>
      </c>
      <c r="F137">
        <f>F136+$D137*VLOOKUP($E137,Sheet1!$A$6:$C$10,2,FALSE)</f>
        <v>95</v>
      </c>
      <c r="G137">
        <f>G136+$D137*VLOOKUP($E137,Sheet1!$A$6:$C$10,3,FALSE)</f>
        <v>133</v>
      </c>
      <c r="H137" t="str">
        <f t="shared" si="12"/>
        <v>(95, 133)</v>
      </c>
      <c r="I137" t="b">
        <f>AND(IFERROR(MATCH(H137,$H$4:H136,0),0)&gt;0,ISERROR(MATCH(TRUE,$I$4:I136,0)))</f>
        <v>0</v>
      </c>
    </row>
    <row r="138" spans="1:9" x14ac:dyDescent="0.2">
      <c r="A138">
        <v>134</v>
      </c>
      <c r="B138">
        <f t="shared" si="13"/>
        <v>541</v>
      </c>
      <c r="C138" t="str">
        <f t="shared" si="14"/>
        <v>R4</v>
      </c>
      <c r="D138" t="str">
        <f t="shared" si="15"/>
        <v>4</v>
      </c>
      <c r="E138" t="str">
        <f>_xlfn.LET(_xlpm.x,LEFT(C138,1),INDEX(Sheet1!$B$2:$E$3,MATCH(_xlpm.x,Sheet1!$A$2:$A$3,0),MATCH(E137,Sheet1!$B$1:$E$1,0)))</f>
        <v>N</v>
      </c>
      <c r="F138">
        <f>F137+$D138*VLOOKUP($E138,Sheet1!$A$6:$C$10,2,FALSE)</f>
        <v>95</v>
      </c>
      <c r="G138">
        <f>G137+$D138*VLOOKUP($E138,Sheet1!$A$6:$C$10,3,FALSE)</f>
        <v>137</v>
      </c>
      <c r="H138" t="str">
        <f t="shared" si="12"/>
        <v>(95, 137)</v>
      </c>
      <c r="I138" t="b">
        <f>AND(IFERROR(MATCH(H138,$H$4:H137,0),0)&gt;0,ISERROR(MATCH(TRUE,$I$4:I137,0)))</f>
        <v>0</v>
      </c>
    </row>
    <row r="139" spans="1:9" x14ac:dyDescent="0.2">
      <c r="A139">
        <v>135</v>
      </c>
      <c r="B139">
        <f t="shared" si="13"/>
        <v>545</v>
      </c>
      <c r="C139" t="str">
        <f t="shared" si="14"/>
        <v>R1</v>
      </c>
      <c r="D139" t="str">
        <f t="shared" si="15"/>
        <v>1</v>
      </c>
      <c r="E139" t="str">
        <f>_xlfn.LET(_xlpm.x,LEFT(C139,1),INDEX(Sheet1!$B$2:$E$3,MATCH(_xlpm.x,Sheet1!$A$2:$A$3,0),MATCH(E138,Sheet1!$B$1:$E$1,0)))</f>
        <v>E</v>
      </c>
      <c r="F139">
        <f>F138+$D139*VLOOKUP($E139,Sheet1!$A$6:$C$10,2,FALSE)</f>
        <v>96</v>
      </c>
      <c r="G139">
        <f>G138+$D139*VLOOKUP($E139,Sheet1!$A$6:$C$10,3,FALSE)</f>
        <v>137</v>
      </c>
      <c r="H139" t="str">
        <f t="shared" si="12"/>
        <v>(96, 137)</v>
      </c>
      <c r="I139" t="b">
        <f>AND(IFERROR(MATCH(H139,$H$4:H138,0),0)&gt;0,ISERROR(MATCH(TRUE,$I$4:I138,0)))</f>
        <v>0</v>
      </c>
    </row>
    <row r="140" spans="1:9" x14ac:dyDescent="0.2">
      <c r="A140">
        <v>136</v>
      </c>
      <c r="B140">
        <f t="shared" si="13"/>
        <v>549</v>
      </c>
      <c r="C140" t="str">
        <f t="shared" si="14"/>
        <v>R1</v>
      </c>
      <c r="D140" t="str">
        <f t="shared" si="15"/>
        <v>1</v>
      </c>
      <c r="E140" t="str">
        <f>_xlfn.LET(_xlpm.x,LEFT(C140,1),INDEX(Sheet1!$B$2:$E$3,MATCH(_xlpm.x,Sheet1!$A$2:$A$3,0),MATCH(E139,Sheet1!$B$1:$E$1,0)))</f>
        <v>S</v>
      </c>
      <c r="F140">
        <f>F139+$D140*VLOOKUP($E140,Sheet1!$A$6:$C$10,2,FALSE)</f>
        <v>96</v>
      </c>
      <c r="G140">
        <f>G139+$D140*VLOOKUP($E140,Sheet1!$A$6:$C$10,3,FALSE)</f>
        <v>136</v>
      </c>
      <c r="H140" t="str">
        <f t="shared" si="12"/>
        <v>(96, 136)</v>
      </c>
      <c r="I140" t="b">
        <f>AND(IFERROR(MATCH(H140,$H$4:H139,0),0)&gt;0,ISERROR(MATCH(TRUE,$I$4:I139,0)))</f>
        <v>0</v>
      </c>
    </row>
    <row r="141" spans="1:9" x14ac:dyDescent="0.2">
      <c r="A141">
        <v>137</v>
      </c>
      <c r="B141">
        <f t="shared" si="13"/>
        <v>553</v>
      </c>
      <c r="C141" t="str">
        <f t="shared" si="14"/>
        <v>R3</v>
      </c>
      <c r="D141" t="str">
        <f t="shared" si="15"/>
        <v>3</v>
      </c>
      <c r="E141" t="str">
        <f>_xlfn.LET(_xlpm.x,LEFT(C141,1),INDEX(Sheet1!$B$2:$E$3,MATCH(_xlpm.x,Sheet1!$A$2:$A$3,0),MATCH(E140,Sheet1!$B$1:$E$1,0)))</f>
        <v>W</v>
      </c>
      <c r="F141">
        <f>F140+$D141*VLOOKUP($E141,Sheet1!$A$6:$C$10,2,FALSE)</f>
        <v>93</v>
      </c>
      <c r="G141">
        <f>G140+$D141*VLOOKUP($E141,Sheet1!$A$6:$C$10,3,FALSE)</f>
        <v>136</v>
      </c>
      <c r="H141" t="str">
        <f t="shared" si="12"/>
        <v>(93, 136)</v>
      </c>
      <c r="I141" t="b">
        <f>AND(IFERROR(MATCH(H141,$H$4:H140,0),0)&gt;0,ISERROR(MATCH(TRUE,$I$4:I140,0)))</f>
        <v>0</v>
      </c>
    </row>
    <row r="142" spans="1:9" x14ac:dyDescent="0.2">
      <c r="A142">
        <v>138</v>
      </c>
      <c r="B142">
        <f t="shared" si="13"/>
        <v>557</v>
      </c>
      <c r="C142" t="str">
        <f t="shared" si="14"/>
        <v>R4</v>
      </c>
      <c r="D142" t="str">
        <f t="shared" si="15"/>
        <v>4</v>
      </c>
      <c r="E142" t="str">
        <f>_xlfn.LET(_xlpm.x,LEFT(C142,1),INDEX(Sheet1!$B$2:$E$3,MATCH(_xlpm.x,Sheet1!$A$2:$A$3,0),MATCH(E141,Sheet1!$B$1:$E$1,0)))</f>
        <v>N</v>
      </c>
      <c r="F142">
        <f>F141+$D142*VLOOKUP($E142,Sheet1!$A$6:$C$10,2,FALSE)</f>
        <v>93</v>
      </c>
      <c r="G142">
        <f>G141+$D142*VLOOKUP($E142,Sheet1!$A$6:$C$10,3,FALSE)</f>
        <v>140</v>
      </c>
      <c r="H142" t="str">
        <f t="shared" si="12"/>
        <v>(93, 140)</v>
      </c>
      <c r="I142" t="b">
        <f>AND(IFERROR(MATCH(H142,$H$4:H141,0),0)&gt;0,ISERROR(MATCH(TRUE,$I$4:I141,0)))</f>
        <v>0</v>
      </c>
    </row>
    <row r="143" spans="1:9" x14ac:dyDescent="0.2">
      <c r="A143">
        <v>139</v>
      </c>
      <c r="B143">
        <f t="shared" si="13"/>
        <v>561</v>
      </c>
      <c r="C143" t="str">
        <f t="shared" si="14"/>
        <v>R3</v>
      </c>
      <c r="D143" t="str">
        <f t="shared" si="15"/>
        <v>3</v>
      </c>
      <c r="E143" t="str">
        <f>_xlfn.LET(_xlpm.x,LEFT(C143,1),INDEX(Sheet1!$B$2:$E$3,MATCH(_xlpm.x,Sheet1!$A$2:$A$3,0),MATCH(E142,Sheet1!$B$1:$E$1,0)))</f>
        <v>E</v>
      </c>
      <c r="F143">
        <f>F142+$D143*VLOOKUP($E143,Sheet1!$A$6:$C$10,2,FALSE)</f>
        <v>96</v>
      </c>
      <c r="G143">
        <f>G142+$D143*VLOOKUP($E143,Sheet1!$A$6:$C$10,3,FALSE)</f>
        <v>140</v>
      </c>
      <c r="H143" t="str">
        <f t="shared" si="12"/>
        <v>(96, 140)</v>
      </c>
      <c r="I143" t="b">
        <f>AND(IFERROR(MATCH(H143,$H$4:H142,0),0)&gt;0,ISERROR(MATCH(TRUE,$I$4:I142,0)))</f>
        <v>0</v>
      </c>
    </row>
    <row r="144" spans="1:9" x14ac:dyDescent="0.2">
      <c r="A144">
        <v>140</v>
      </c>
      <c r="B144">
        <f t="shared" si="13"/>
        <v>565</v>
      </c>
      <c r="C144" t="str">
        <f t="shared" si="14"/>
        <v>L3</v>
      </c>
      <c r="D144" t="str">
        <f t="shared" si="15"/>
        <v>3</v>
      </c>
      <c r="E144" t="str">
        <f>_xlfn.LET(_xlpm.x,LEFT(C144,1),INDEX(Sheet1!$B$2:$E$3,MATCH(_xlpm.x,Sheet1!$A$2:$A$3,0),MATCH(E143,Sheet1!$B$1:$E$1,0)))</f>
        <v>N</v>
      </c>
      <c r="F144">
        <f>F143+$D144*VLOOKUP($E144,Sheet1!$A$6:$C$10,2,FALSE)</f>
        <v>96</v>
      </c>
      <c r="G144">
        <f>G143+$D144*VLOOKUP($E144,Sheet1!$A$6:$C$10,3,FALSE)</f>
        <v>143</v>
      </c>
      <c r="H144" t="str">
        <f t="shared" si="12"/>
        <v>(96, 143)</v>
      </c>
      <c r="I144" t="b">
        <f>AND(IFERROR(MATCH(H144,$H$4:H143,0),0)&gt;0,ISERROR(MATCH(TRUE,$I$4:I143,0)))</f>
        <v>0</v>
      </c>
    </row>
    <row r="145" spans="1:9" x14ac:dyDescent="0.2">
      <c r="A145">
        <v>141</v>
      </c>
      <c r="B145">
        <f t="shared" si="13"/>
        <v>569</v>
      </c>
      <c r="C145" t="str">
        <f t="shared" si="14"/>
        <v>R3</v>
      </c>
      <c r="D145" t="str">
        <f t="shared" si="15"/>
        <v>3</v>
      </c>
      <c r="E145" t="str">
        <f>_xlfn.LET(_xlpm.x,LEFT(C145,1),INDEX(Sheet1!$B$2:$E$3,MATCH(_xlpm.x,Sheet1!$A$2:$A$3,0),MATCH(E144,Sheet1!$B$1:$E$1,0)))</f>
        <v>E</v>
      </c>
      <c r="F145">
        <f>F144+$D145*VLOOKUP($E145,Sheet1!$A$6:$C$10,2,FALSE)</f>
        <v>99</v>
      </c>
      <c r="G145">
        <f>G144+$D145*VLOOKUP($E145,Sheet1!$A$6:$C$10,3,FALSE)</f>
        <v>143</v>
      </c>
      <c r="H145" t="str">
        <f t="shared" si="12"/>
        <v>(99, 143)</v>
      </c>
      <c r="I145" t="b">
        <f>AND(IFERROR(MATCH(H145,$H$4:H144,0),0)&gt;0,ISERROR(MATCH(TRUE,$I$4:I144,0)))</f>
        <v>0</v>
      </c>
    </row>
    <row r="146" spans="1:9" x14ac:dyDescent="0.2">
      <c r="A146">
        <v>142</v>
      </c>
      <c r="B146">
        <f t="shared" si="13"/>
        <v>573</v>
      </c>
      <c r="C146" t="str">
        <f t="shared" si="14"/>
        <v>L5</v>
      </c>
      <c r="D146" t="str">
        <f t="shared" si="15"/>
        <v>5</v>
      </c>
      <c r="E146" t="str">
        <f>_xlfn.LET(_xlpm.x,LEFT(C146,1),INDEX(Sheet1!$B$2:$E$3,MATCH(_xlpm.x,Sheet1!$A$2:$A$3,0),MATCH(E145,Sheet1!$B$1:$E$1,0)))</f>
        <v>N</v>
      </c>
      <c r="F146">
        <f>F145+$D146*VLOOKUP($E146,Sheet1!$A$6:$C$10,2,FALSE)</f>
        <v>99</v>
      </c>
      <c r="G146">
        <f>G145+$D146*VLOOKUP($E146,Sheet1!$A$6:$C$10,3,FALSE)</f>
        <v>148</v>
      </c>
      <c r="H146" t="str">
        <f t="shared" si="12"/>
        <v>(99, 148)</v>
      </c>
      <c r="I146" t="b">
        <f>AND(IFERROR(MATCH(H146,$H$4:H145,0),0)&gt;0,ISERROR(MATCH(TRUE,$I$4:I145,0)))</f>
        <v>0</v>
      </c>
    </row>
    <row r="147" spans="1:9" x14ac:dyDescent="0.2">
      <c r="A147">
        <v>143</v>
      </c>
      <c r="B147">
        <f t="shared" si="13"/>
        <v>577</v>
      </c>
      <c r="C147" t="str">
        <f t="shared" si="14"/>
        <v>R2</v>
      </c>
      <c r="D147" t="str">
        <f t="shared" si="15"/>
        <v>2</v>
      </c>
      <c r="E147" t="str">
        <f>_xlfn.LET(_xlpm.x,LEFT(C147,1),INDEX(Sheet1!$B$2:$E$3,MATCH(_xlpm.x,Sheet1!$A$2:$A$3,0),MATCH(E146,Sheet1!$B$1:$E$1,0)))</f>
        <v>E</v>
      </c>
      <c r="F147">
        <f>F146+$D147*VLOOKUP($E147,Sheet1!$A$6:$C$10,2,FALSE)</f>
        <v>101</v>
      </c>
      <c r="G147">
        <f>G146+$D147*VLOOKUP($E147,Sheet1!$A$6:$C$10,3,FALSE)</f>
        <v>148</v>
      </c>
      <c r="H147" t="str">
        <f t="shared" si="12"/>
        <v>(101, 148)</v>
      </c>
      <c r="I147" t="b">
        <f>AND(IFERROR(MATCH(H147,$H$4:H146,0),0)&gt;0,ISERROR(MATCH(TRUE,$I$4:I146,0)))</f>
        <v>0</v>
      </c>
    </row>
    <row r="148" spans="1:9" x14ac:dyDescent="0.2">
      <c r="A148">
        <v>144</v>
      </c>
      <c r="B148">
        <f t="shared" si="13"/>
        <v>581</v>
      </c>
      <c r="C148" t="str">
        <f t="shared" si="14"/>
        <v>L2</v>
      </c>
      <c r="D148" t="str">
        <f t="shared" si="15"/>
        <v>2</v>
      </c>
      <c r="E148" t="str">
        <f>_xlfn.LET(_xlpm.x,LEFT(C148,1),INDEX(Sheet1!$B$2:$E$3,MATCH(_xlpm.x,Sheet1!$A$2:$A$3,0),MATCH(E147,Sheet1!$B$1:$E$1,0)))</f>
        <v>N</v>
      </c>
      <c r="F148">
        <f>F147+$D148*VLOOKUP($E148,Sheet1!$A$6:$C$10,2,FALSE)</f>
        <v>101</v>
      </c>
      <c r="G148">
        <f>G147+$D148*VLOOKUP($E148,Sheet1!$A$6:$C$10,3,FALSE)</f>
        <v>150</v>
      </c>
      <c r="H148" t="str">
        <f t="shared" si="12"/>
        <v>(101, 150)</v>
      </c>
      <c r="I148" t="b">
        <f>AND(IFERROR(MATCH(H148,$H$4:H147,0),0)&gt;0,ISERROR(MATCH(TRUE,$I$4:I147,0)))</f>
        <v>0</v>
      </c>
    </row>
    <row r="149" spans="1:9" x14ac:dyDescent="0.2">
      <c r="A149">
        <v>145</v>
      </c>
      <c r="B149">
        <f t="shared" si="13"/>
        <v>585</v>
      </c>
      <c r="C149" t="str">
        <f t="shared" si="14"/>
        <v>R4</v>
      </c>
      <c r="D149" t="str">
        <f t="shared" si="15"/>
        <v>4</v>
      </c>
      <c r="E149" t="str">
        <f>_xlfn.LET(_xlpm.x,LEFT(C149,1),INDEX(Sheet1!$B$2:$E$3,MATCH(_xlpm.x,Sheet1!$A$2:$A$3,0),MATCH(E148,Sheet1!$B$1:$E$1,0)))</f>
        <v>E</v>
      </c>
      <c r="F149">
        <f>F148+$D149*VLOOKUP($E149,Sheet1!$A$6:$C$10,2,FALSE)</f>
        <v>105</v>
      </c>
      <c r="G149">
        <f>G148+$D149*VLOOKUP($E149,Sheet1!$A$6:$C$10,3,FALSE)</f>
        <v>150</v>
      </c>
      <c r="H149" t="str">
        <f t="shared" si="12"/>
        <v>(105, 150)</v>
      </c>
      <c r="I149" t="b">
        <f>AND(IFERROR(MATCH(H149,$H$4:H148,0),0)&gt;0,ISERROR(MATCH(TRUE,$I$4:I148,0)))</f>
        <v>0</v>
      </c>
    </row>
    <row r="150" spans="1:9" x14ac:dyDescent="0.2">
      <c r="A150">
        <v>146</v>
      </c>
      <c r="B150">
        <f t="shared" si="13"/>
        <v>589</v>
      </c>
      <c r="C150" t="str">
        <f t="shared" si="14"/>
        <v>R5</v>
      </c>
      <c r="D150" t="str">
        <f t="shared" si="15"/>
        <v>5</v>
      </c>
      <c r="E150" t="str">
        <f>_xlfn.LET(_xlpm.x,LEFT(C150,1),INDEX(Sheet1!$B$2:$E$3,MATCH(_xlpm.x,Sheet1!$A$2:$A$3,0),MATCH(E149,Sheet1!$B$1:$E$1,0)))</f>
        <v>S</v>
      </c>
      <c r="F150">
        <f>F149+$D150*VLOOKUP($E150,Sheet1!$A$6:$C$10,2,FALSE)</f>
        <v>105</v>
      </c>
      <c r="G150">
        <f>G149+$D150*VLOOKUP($E150,Sheet1!$A$6:$C$10,3,FALSE)</f>
        <v>145</v>
      </c>
      <c r="H150" t="str">
        <f t="shared" si="12"/>
        <v>(105, 145)</v>
      </c>
      <c r="I150" t="b">
        <f>AND(IFERROR(MATCH(H150,$H$4:H149,0),0)&gt;0,ISERROR(MATCH(TRUE,$I$4:I149,0)))</f>
        <v>0</v>
      </c>
    </row>
    <row r="151" spans="1:9" x14ac:dyDescent="0.2">
      <c r="A151">
        <v>147</v>
      </c>
      <c r="B151">
        <f t="shared" si="13"/>
        <v>593</v>
      </c>
      <c r="C151" t="str">
        <f t="shared" si="14"/>
        <v>L4</v>
      </c>
      <c r="D151" t="str">
        <f t="shared" si="15"/>
        <v>4</v>
      </c>
      <c r="E151" t="str">
        <f>_xlfn.LET(_xlpm.x,LEFT(C151,1),INDEX(Sheet1!$B$2:$E$3,MATCH(_xlpm.x,Sheet1!$A$2:$A$3,0),MATCH(E150,Sheet1!$B$1:$E$1,0)))</f>
        <v>E</v>
      </c>
      <c r="F151">
        <f>F150+$D151*VLOOKUP($E151,Sheet1!$A$6:$C$10,2,FALSE)</f>
        <v>109</v>
      </c>
      <c r="G151">
        <f>G150+$D151*VLOOKUP($E151,Sheet1!$A$6:$C$10,3,FALSE)</f>
        <v>145</v>
      </c>
      <c r="H151" t="str">
        <f t="shared" si="12"/>
        <v>(109, 145)</v>
      </c>
      <c r="I151" t="b">
        <f>AND(IFERROR(MATCH(H151,$H$4:H150,0),0)&gt;0,ISERROR(MATCH(TRUE,$I$4:I150,0)))</f>
        <v>0</v>
      </c>
    </row>
    <row r="152" spans="1:9" x14ac:dyDescent="0.2">
      <c r="A152">
        <v>148</v>
      </c>
      <c r="B152">
        <f t="shared" si="13"/>
        <v>597</v>
      </c>
      <c r="C152" t="str">
        <f t="shared" si="14"/>
        <v>L3</v>
      </c>
      <c r="D152" t="str">
        <f t="shared" si="15"/>
        <v>3</v>
      </c>
      <c r="E152" t="str">
        <f>_xlfn.LET(_xlpm.x,LEFT(C152,1),INDEX(Sheet1!$B$2:$E$3,MATCH(_xlpm.x,Sheet1!$A$2:$A$3,0),MATCH(E151,Sheet1!$B$1:$E$1,0)))</f>
        <v>N</v>
      </c>
      <c r="F152">
        <f>F151+$D152*VLOOKUP($E152,Sheet1!$A$6:$C$10,2,FALSE)</f>
        <v>109</v>
      </c>
      <c r="G152">
        <f>G151+$D152*VLOOKUP($E152,Sheet1!$A$6:$C$10,3,FALSE)</f>
        <v>148</v>
      </c>
      <c r="H152" t="str">
        <f t="shared" si="12"/>
        <v>(109, 148)</v>
      </c>
      <c r="I152" t="b">
        <f>AND(IFERROR(MATCH(H152,$H$4:H151,0),0)&gt;0,ISERROR(MATCH(TRUE,$I$4:I151,0)))</f>
        <v>0</v>
      </c>
    </row>
    <row r="153" spans="1:9" x14ac:dyDescent="0.2">
      <c r="A153">
        <v>149</v>
      </c>
      <c r="B153">
        <f t="shared" si="13"/>
        <v>601</v>
      </c>
      <c r="C153" t="str">
        <f t="shared" si="14"/>
        <v>L1</v>
      </c>
      <c r="D153" t="str">
        <f t="shared" si="15"/>
        <v>1</v>
      </c>
      <c r="E153" t="str">
        <f>_xlfn.LET(_xlpm.x,LEFT(C153,1),INDEX(Sheet1!$B$2:$E$3,MATCH(_xlpm.x,Sheet1!$A$2:$A$3,0),MATCH(E152,Sheet1!$B$1:$E$1,0)))</f>
        <v>W</v>
      </c>
      <c r="F153">
        <f>F152+$D153*VLOOKUP($E153,Sheet1!$A$6:$C$10,2,FALSE)</f>
        <v>108</v>
      </c>
      <c r="G153">
        <f>G152+$D153*VLOOKUP($E153,Sheet1!$A$6:$C$10,3,FALSE)</f>
        <v>148</v>
      </c>
      <c r="H153" t="str">
        <f t="shared" si="12"/>
        <v>(108, 148)</v>
      </c>
      <c r="I153" t="b">
        <f>AND(IFERROR(MATCH(H153,$H$4:H152,0),0)&gt;0,ISERROR(MATCH(TRUE,$I$4:I152,0)))</f>
        <v>0</v>
      </c>
    </row>
    <row r="154" spans="1:9" x14ac:dyDescent="0.2">
      <c r="A154">
        <v>150</v>
      </c>
      <c r="B154">
        <f t="shared" si="13"/>
        <v>605</v>
      </c>
      <c r="C154" t="str">
        <f t="shared" si="14"/>
        <v>L5</v>
      </c>
      <c r="D154" t="str">
        <f t="shared" si="15"/>
        <v>5</v>
      </c>
      <c r="E154" t="str">
        <f>_xlfn.LET(_xlpm.x,LEFT(C154,1),INDEX(Sheet1!$B$2:$E$3,MATCH(_xlpm.x,Sheet1!$A$2:$A$3,0),MATCH(E153,Sheet1!$B$1:$E$1,0)))</f>
        <v>S</v>
      </c>
      <c r="F154">
        <f>F153+$D154*VLOOKUP($E154,Sheet1!$A$6:$C$10,2,FALSE)</f>
        <v>108</v>
      </c>
      <c r="G154">
        <f>G153+$D154*VLOOKUP($E154,Sheet1!$A$6:$C$10,3,FALSE)</f>
        <v>143</v>
      </c>
      <c r="H154" t="str">
        <f t="shared" si="12"/>
        <v>(108, 143)</v>
      </c>
      <c r="I154" t="b">
        <f>AND(IFERROR(MATCH(H154,$H$4:H153,0),0)&gt;0,ISERROR(MATCH(TRUE,$I$4:I153,0)))</f>
        <v>0</v>
      </c>
    </row>
    <row r="155" spans="1:9" x14ac:dyDescent="0.2">
      <c r="A155">
        <v>151</v>
      </c>
      <c r="B155">
        <f t="shared" si="13"/>
        <v>609</v>
      </c>
      <c r="C155" t="str">
        <f t="shared" si="14"/>
        <v>L1</v>
      </c>
      <c r="D155" t="str">
        <f t="shared" si="15"/>
        <v>1</v>
      </c>
      <c r="E155" t="str">
        <f>_xlfn.LET(_xlpm.x,LEFT(C155,1),INDEX(Sheet1!$B$2:$E$3,MATCH(_xlpm.x,Sheet1!$A$2:$A$3,0),MATCH(E154,Sheet1!$B$1:$E$1,0)))</f>
        <v>E</v>
      </c>
      <c r="F155">
        <f>F154+$D155*VLOOKUP($E155,Sheet1!$A$6:$C$10,2,FALSE)</f>
        <v>109</v>
      </c>
      <c r="G155">
        <f>G154+$D155*VLOOKUP($E155,Sheet1!$A$6:$C$10,3,FALSE)</f>
        <v>143</v>
      </c>
      <c r="H155" t="str">
        <f t="shared" si="12"/>
        <v>(109, 143)</v>
      </c>
      <c r="I155" t="b">
        <f>AND(IFERROR(MATCH(H155,$H$4:H154,0),0)&gt;0,ISERROR(MATCH(TRUE,$I$4:I154,0)))</f>
        <v>0</v>
      </c>
    </row>
    <row r="156" spans="1:9" x14ac:dyDescent="0.2">
      <c r="A156">
        <v>152</v>
      </c>
      <c r="B156">
        <f t="shared" si="13"/>
        <v>613</v>
      </c>
      <c r="C156" t="str">
        <f t="shared" si="14"/>
        <v>R1</v>
      </c>
      <c r="D156" t="str">
        <f t="shared" si="15"/>
        <v>1</v>
      </c>
      <c r="E156" t="str">
        <f>_xlfn.LET(_xlpm.x,LEFT(C156,1),INDEX(Sheet1!$B$2:$E$3,MATCH(_xlpm.x,Sheet1!$A$2:$A$3,0),MATCH(E155,Sheet1!$B$1:$E$1,0)))</f>
        <v>S</v>
      </c>
      <c r="F156">
        <f>F155+$D156*VLOOKUP($E156,Sheet1!$A$6:$C$10,2,FALSE)</f>
        <v>109</v>
      </c>
      <c r="G156">
        <f>G155+$D156*VLOOKUP($E156,Sheet1!$A$6:$C$10,3,FALSE)</f>
        <v>142</v>
      </c>
      <c r="H156" t="str">
        <f t="shared" si="12"/>
        <v>(109, 142)</v>
      </c>
      <c r="I156" t="b">
        <f>AND(IFERROR(MATCH(H156,$H$4:H155,0),0)&gt;0,ISERROR(MATCH(TRUE,$I$4:I155,0)))</f>
        <v>0</v>
      </c>
    </row>
    <row r="157" spans="1:9" x14ac:dyDescent="0.2">
      <c r="A157">
        <v>153</v>
      </c>
      <c r="B157">
        <f t="shared" si="13"/>
        <v>617</v>
      </c>
      <c r="C157" t="str">
        <f t="shared" si="14"/>
        <v>R2</v>
      </c>
      <c r="D157" t="str">
        <f t="shared" si="15"/>
        <v>2</v>
      </c>
      <c r="E157" t="str">
        <f>_xlfn.LET(_xlpm.x,LEFT(C157,1),INDEX(Sheet1!$B$2:$E$3,MATCH(_xlpm.x,Sheet1!$A$2:$A$3,0),MATCH(E156,Sheet1!$B$1:$E$1,0)))</f>
        <v>W</v>
      </c>
      <c r="F157">
        <f>F156+$D157*VLOOKUP($E157,Sheet1!$A$6:$C$10,2,FALSE)</f>
        <v>107</v>
      </c>
      <c r="G157">
        <f>G156+$D157*VLOOKUP($E157,Sheet1!$A$6:$C$10,3,FALSE)</f>
        <v>142</v>
      </c>
      <c r="H157" t="str">
        <f t="shared" si="12"/>
        <v>(107, 142)</v>
      </c>
      <c r="I157" t="b">
        <f>AND(IFERROR(MATCH(H157,$H$4:H156,0),0)&gt;0,ISERROR(MATCH(TRUE,$I$4:I156,0)))</f>
        <v>0</v>
      </c>
    </row>
    <row r="158" spans="1:9" x14ac:dyDescent="0.2">
      <c r="A158">
        <v>154</v>
      </c>
      <c r="B158">
        <f t="shared" si="13"/>
        <v>621</v>
      </c>
      <c r="C158" t="str">
        <f t="shared" si="14"/>
        <v>L1</v>
      </c>
      <c r="D158" t="str">
        <f t="shared" si="15"/>
        <v>1</v>
      </c>
      <c r="E158" t="str">
        <f>_xlfn.LET(_xlpm.x,LEFT(C158,1),INDEX(Sheet1!$B$2:$E$3,MATCH(_xlpm.x,Sheet1!$A$2:$A$3,0),MATCH(E157,Sheet1!$B$1:$E$1,0)))</f>
        <v>S</v>
      </c>
      <c r="F158">
        <f>F157+$D158*VLOOKUP($E158,Sheet1!$A$6:$C$10,2,FALSE)</f>
        <v>107</v>
      </c>
      <c r="G158">
        <f>G157+$D158*VLOOKUP($E158,Sheet1!$A$6:$C$10,3,FALSE)</f>
        <v>141</v>
      </c>
      <c r="H158" t="str">
        <f t="shared" si="12"/>
        <v>(107, 141)</v>
      </c>
      <c r="I158" t="b">
        <f>AND(IFERROR(MATCH(H158,$H$4:H157,0),0)&gt;0,ISERROR(MATCH(TRUE,$I$4:I157,0)))</f>
        <v>0</v>
      </c>
    </row>
    <row r="159" spans="1:9" x14ac:dyDescent="0.2">
      <c r="A159">
        <v>155</v>
      </c>
      <c r="B159">
        <f t="shared" si="13"/>
        <v>625</v>
      </c>
      <c r="C159" t="str">
        <f t="shared" si="14"/>
        <v>R3</v>
      </c>
      <c r="D159" t="str">
        <f t="shared" si="15"/>
        <v>3</v>
      </c>
      <c r="E159" t="str">
        <f>_xlfn.LET(_xlpm.x,LEFT(C159,1),INDEX(Sheet1!$B$2:$E$3,MATCH(_xlpm.x,Sheet1!$A$2:$A$3,0),MATCH(E158,Sheet1!$B$1:$E$1,0)))</f>
        <v>W</v>
      </c>
      <c r="F159">
        <f>F158+$D159*VLOOKUP($E159,Sheet1!$A$6:$C$10,2,FALSE)</f>
        <v>104</v>
      </c>
      <c r="G159">
        <f>G158+$D159*VLOOKUP($E159,Sheet1!$A$6:$C$10,3,FALSE)</f>
        <v>141</v>
      </c>
      <c r="H159" t="str">
        <f t="shared" si="12"/>
        <v>(104, 141)</v>
      </c>
      <c r="I159" t="b">
        <f>AND(IFERROR(MATCH(H159,$H$4:H158,0),0)&gt;0,ISERROR(MATCH(TRUE,$I$4:I158,0)))</f>
        <v>0</v>
      </c>
    </row>
    <row r="160" spans="1:9" x14ac:dyDescent="0.2">
      <c r="A160">
        <v>156</v>
      </c>
      <c r="B160">
        <f t="shared" si="13"/>
        <v>629</v>
      </c>
      <c r="C160" t="str">
        <f t="shared" si="14"/>
        <v>R4</v>
      </c>
      <c r="D160" t="str">
        <f t="shared" si="15"/>
        <v>4</v>
      </c>
      <c r="E160" t="str">
        <f>_xlfn.LET(_xlpm.x,LEFT(C160,1),INDEX(Sheet1!$B$2:$E$3,MATCH(_xlpm.x,Sheet1!$A$2:$A$3,0),MATCH(E159,Sheet1!$B$1:$E$1,0)))</f>
        <v>N</v>
      </c>
      <c r="F160">
        <f>F159+$D160*VLOOKUP($E160,Sheet1!$A$6:$C$10,2,FALSE)</f>
        <v>104</v>
      </c>
      <c r="G160">
        <f>G159+$D160*VLOOKUP($E160,Sheet1!$A$6:$C$10,3,FALSE)</f>
        <v>145</v>
      </c>
      <c r="H160" t="str">
        <f t="shared" si="12"/>
        <v>(104, 145)</v>
      </c>
      <c r="I160" t="b">
        <f>AND(IFERROR(MATCH(H160,$H$4:H159,0),0)&gt;0,ISERROR(MATCH(TRUE,$I$4:I159,0)))</f>
        <v>0</v>
      </c>
    </row>
    <row r="161" spans="1:9" x14ac:dyDescent="0.2">
      <c r="A161">
        <v>157</v>
      </c>
      <c r="B161">
        <f t="shared" si="13"/>
        <v>633</v>
      </c>
      <c r="C161" t="str">
        <f t="shared" si="14"/>
        <v>R5</v>
      </c>
      <c r="D161" t="str">
        <f t="shared" si="15"/>
        <v>5</v>
      </c>
      <c r="E161" t="str">
        <f>_xlfn.LET(_xlpm.x,LEFT(C161,1),INDEX(Sheet1!$B$2:$E$3,MATCH(_xlpm.x,Sheet1!$A$2:$A$3,0),MATCH(E160,Sheet1!$B$1:$E$1,0)))</f>
        <v>E</v>
      </c>
      <c r="F161">
        <f>F160+$D161*VLOOKUP($E161,Sheet1!$A$6:$C$10,2,FALSE)</f>
        <v>109</v>
      </c>
      <c r="G161">
        <f>G160+$D161*VLOOKUP($E161,Sheet1!$A$6:$C$10,3,FALSE)</f>
        <v>145</v>
      </c>
      <c r="H161" t="str">
        <f t="shared" si="12"/>
        <v>(109, 145)</v>
      </c>
      <c r="I161" t="b">
        <f>AND(IFERROR(MATCH(H161,$H$4:H160,0),0)&gt;0,ISERROR(MATCH(TRUE,$I$4:I160,0)))</f>
        <v>0</v>
      </c>
    </row>
    <row r="162" spans="1:9" x14ac:dyDescent="0.2">
      <c r="A162">
        <v>158</v>
      </c>
      <c r="B162">
        <f t="shared" si="13"/>
        <v>637</v>
      </c>
      <c r="C162" t="str">
        <f t="shared" si="14"/>
        <v>R2</v>
      </c>
      <c r="D162" t="str">
        <f t="shared" si="15"/>
        <v>2</v>
      </c>
      <c r="E162" t="str">
        <f>_xlfn.LET(_xlpm.x,LEFT(C162,1),INDEX(Sheet1!$B$2:$E$3,MATCH(_xlpm.x,Sheet1!$A$2:$A$3,0),MATCH(E161,Sheet1!$B$1:$E$1,0)))</f>
        <v>S</v>
      </c>
      <c r="F162">
        <f>F161+$D162*VLOOKUP($E162,Sheet1!$A$6:$C$10,2,FALSE)</f>
        <v>109</v>
      </c>
      <c r="G162">
        <f>G161+$D162*VLOOKUP($E162,Sheet1!$A$6:$C$10,3,FALSE)</f>
        <v>143</v>
      </c>
      <c r="H162" t="str">
        <f t="shared" si="12"/>
        <v>(109, 143)</v>
      </c>
      <c r="I162" t="b">
        <f>AND(IFERROR(MATCH(H162,$H$4:H161,0),0)&gt;0,ISERROR(MATCH(TRUE,$I$4:I161,0)))</f>
        <v>0</v>
      </c>
    </row>
    <row r="163" spans="1:9" x14ac:dyDescent="0.2">
      <c r="A163">
        <v>159</v>
      </c>
      <c r="B163">
        <f t="shared" si="13"/>
        <v>641</v>
      </c>
      <c r="C163" t="str">
        <f t="shared" si="14"/>
        <v>R3</v>
      </c>
      <c r="D163" t="str">
        <f t="shared" si="15"/>
        <v>3</v>
      </c>
      <c r="E163" t="str">
        <f>_xlfn.LET(_xlpm.x,LEFT(C163,1),INDEX(Sheet1!$B$2:$E$3,MATCH(_xlpm.x,Sheet1!$A$2:$A$3,0),MATCH(E162,Sheet1!$B$1:$E$1,0)))</f>
        <v>W</v>
      </c>
      <c r="F163">
        <f>F162+$D163*VLOOKUP($E163,Sheet1!$A$6:$C$10,2,FALSE)</f>
        <v>106</v>
      </c>
      <c r="G163">
        <f>G162+$D163*VLOOKUP($E163,Sheet1!$A$6:$C$10,3,FALSE)</f>
        <v>143</v>
      </c>
      <c r="H163" t="str">
        <f t="shared" si="12"/>
        <v>(106, 143)</v>
      </c>
      <c r="I163" t="b">
        <f>AND(IFERROR(MATCH(H163,$H$4:H162,0),0)&gt;0,ISERROR(MATCH(TRUE,$I$4:I162,0)))</f>
        <v>0</v>
      </c>
    </row>
    <row r="164" spans="1:9" x14ac:dyDescent="0.2">
      <c r="A164">
        <v>160</v>
      </c>
      <c r="B164">
        <f t="shared" si="13"/>
        <v>645</v>
      </c>
      <c r="C164" t="str">
        <f t="shared" si="14"/>
        <v>L2</v>
      </c>
      <c r="D164" t="str">
        <f t="shared" si="15"/>
        <v>2</v>
      </c>
      <c r="E164" t="str">
        <f>_xlfn.LET(_xlpm.x,LEFT(C164,1),INDEX(Sheet1!$B$2:$E$3,MATCH(_xlpm.x,Sheet1!$A$2:$A$3,0),MATCH(E163,Sheet1!$B$1:$E$1,0)))</f>
        <v>S</v>
      </c>
      <c r="F164">
        <f>F163+$D164*VLOOKUP($E164,Sheet1!$A$6:$C$10,2,FALSE)</f>
        <v>106</v>
      </c>
      <c r="G164">
        <f>G163+$D164*VLOOKUP($E164,Sheet1!$A$6:$C$10,3,FALSE)</f>
        <v>141</v>
      </c>
      <c r="H164" t="str">
        <f t="shared" si="12"/>
        <v>(106, 141)</v>
      </c>
      <c r="I164" t="b">
        <f>AND(IFERROR(MATCH(H164,$H$4:H163,0),0)&gt;0,ISERROR(MATCH(TRUE,$I$4:I163,0)))</f>
        <v>0</v>
      </c>
    </row>
    <row r="165" spans="1:9" x14ac:dyDescent="0.2">
      <c r="A165">
        <v>161</v>
      </c>
      <c r="B165">
        <f t="shared" si="13"/>
        <v>649</v>
      </c>
      <c r="C165" t="str">
        <f t="shared" si="14"/>
        <v>L1</v>
      </c>
      <c r="D165" t="str">
        <f t="shared" si="15"/>
        <v>1</v>
      </c>
      <c r="E165" t="str">
        <f>_xlfn.LET(_xlpm.x,LEFT(C165,1),INDEX(Sheet1!$B$2:$E$3,MATCH(_xlpm.x,Sheet1!$A$2:$A$3,0),MATCH(E164,Sheet1!$B$1:$E$1,0)))</f>
        <v>E</v>
      </c>
      <c r="F165">
        <f>F164+$D165*VLOOKUP($E165,Sheet1!$A$6:$C$10,2,FALSE)</f>
        <v>107</v>
      </c>
      <c r="G165">
        <f>G164+$D165*VLOOKUP($E165,Sheet1!$A$6:$C$10,3,FALSE)</f>
        <v>141</v>
      </c>
      <c r="H165" t="str">
        <f t="shared" si="12"/>
        <v>(107, 141)</v>
      </c>
      <c r="I165" t="b">
        <f>AND(IFERROR(MATCH(H165,$H$4:H164,0),0)&gt;0,ISERROR(MATCH(TRUE,$I$4:I164,0)))</f>
        <v>0</v>
      </c>
    </row>
    <row r="166" spans="1:9" x14ac:dyDescent="0.2">
      <c r="A166">
        <v>162</v>
      </c>
      <c r="B166">
        <f t="shared" si="13"/>
        <v>653</v>
      </c>
      <c r="C166" t="str">
        <f t="shared" ref="C166:C197" si="16">MID(input,B165+2,B166-B165-2)</f>
        <v>L5</v>
      </c>
      <c r="D166" t="str">
        <f t="shared" si="15"/>
        <v>5</v>
      </c>
      <c r="E166" t="str">
        <f>_xlfn.LET(_xlpm.x,LEFT(C166,1),INDEX(Sheet1!$B$2:$E$3,MATCH(_xlpm.x,Sheet1!$A$2:$A$3,0),MATCH(E165,Sheet1!$B$1:$E$1,0)))</f>
        <v>N</v>
      </c>
      <c r="F166">
        <f>F165+$D166*VLOOKUP($E166,Sheet1!$A$6:$C$10,2,FALSE)</f>
        <v>107</v>
      </c>
      <c r="G166">
        <f>G165+$D166*VLOOKUP($E166,Sheet1!$A$6:$C$10,3,FALSE)</f>
        <v>146</v>
      </c>
      <c r="H166" t="str">
        <f t="shared" si="12"/>
        <v>(107, 146)</v>
      </c>
      <c r="I166" t="b">
        <f>AND(IFERROR(MATCH(H166,$H$4:H165,0),0)&gt;0,ISERROR(MATCH(TRUE,$I$4:I165,0)))</f>
        <v>0</v>
      </c>
    </row>
  </sheetData>
  <mergeCells count="1">
    <mergeCell ref="F2:G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88AA-CD51-534E-9365-E456E1AEF3B0}">
  <dimension ref="A1:E10"/>
  <sheetViews>
    <sheetView workbookViewId="0">
      <selection activeCell="A7" sqref="A7"/>
    </sheetView>
  </sheetViews>
  <sheetFormatPr baseColWidth="10" defaultRowHeight="16" x14ac:dyDescent="0.2"/>
  <sheetData>
    <row r="1" spans="1:5" x14ac:dyDescent="0.2"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5" t="s">
        <v>7</v>
      </c>
      <c r="B2" t="s">
        <v>6</v>
      </c>
      <c r="C2" t="s">
        <v>3</v>
      </c>
      <c r="D2" t="s">
        <v>4</v>
      </c>
      <c r="E2" t="s">
        <v>5</v>
      </c>
    </row>
    <row r="3" spans="1:5" x14ac:dyDescent="0.2">
      <c r="A3" s="5" t="s">
        <v>8</v>
      </c>
      <c r="B3" t="s">
        <v>4</v>
      </c>
      <c r="C3" t="s">
        <v>5</v>
      </c>
      <c r="D3" t="s">
        <v>6</v>
      </c>
      <c r="E3" t="s">
        <v>3</v>
      </c>
    </row>
    <row r="6" spans="1:5" x14ac:dyDescent="0.2">
      <c r="B6" s="5" t="s">
        <v>11</v>
      </c>
      <c r="C6" s="5" t="s">
        <v>12</v>
      </c>
    </row>
    <row r="7" spans="1:5" x14ac:dyDescent="0.2">
      <c r="A7" s="5" t="s">
        <v>3</v>
      </c>
      <c r="B7">
        <v>0</v>
      </c>
      <c r="C7">
        <v>1</v>
      </c>
      <c r="D7" t="s">
        <v>15</v>
      </c>
    </row>
    <row r="8" spans="1:5" x14ac:dyDescent="0.2">
      <c r="A8" s="5" t="s">
        <v>4</v>
      </c>
      <c r="B8">
        <v>1</v>
      </c>
      <c r="C8">
        <v>0</v>
      </c>
      <c r="D8" t="s">
        <v>17</v>
      </c>
    </row>
    <row r="9" spans="1:5" x14ac:dyDescent="0.2">
      <c r="A9" s="5" t="s">
        <v>5</v>
      </c>
      <c r="B9">
        <v>0</v>
      </c>
      <c r="C9">
        <v>-1</v>
      </c>
      <c r="D9" t="s">
        <v>16</v>
      </c>
    </row>
    <row r="10" spans="1:5" x14ac:dyDescent="0.2">
      <c r="A10" s="5" t="s">
        <v>6</v>
      </c>
      <c r="B10">
        <v>-1</v>
      </c>
      <c r="C10">
        <v>0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Sheet1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2021-12-03T09:44:05Z</dcterms:modified>
</cp:coreProperties>
</file>