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0/"/>
    </mc:Choice>
  </mc:AlternateContent>
  <xr:revisionPtr revIDLastSave="0" documentId="13_ncr:11_{4B9AD20F-DCEF-AD4A-93D3-EBF9F6E412D9}" xr6:coauthVersionLast="47" xr6:coauthVersionMax="47" xr10:uidLastSave="{00000000-0000-0000-0000-000000000000}"/>
  <bookViews>
    <workbookView xWindow="9840" yWindow="760" windowWidth="23360" windowHeight="14540" activeTab="1" xr2:uid="{BD9D965C-81AA-E441-BA42-DB93D2E4F26D}"/>
  </bookViews>
  <sheets>
    <sheet name="Solutions" sheetId="3" r:id="rId1"/>
    <sheet name="Workings" sheetId="2" r:id="rId2"/>
    <sheet name="Sheet1" sheetId="4" r:id="rId3"/>
  </sheets>
  <definedNames>
    <definedName name="input">Workings!$B$1</definedName>
    <definedName name="input2">Workings!$B$2</definedName>
    <definedName name="Number1">Workings!#REF!</definedName>
    <definedName name="Number2">Workings!#REF!</definedName>
    <definedName name="solver_adj" localSheetId="1" hidden="1">Workings!$M$3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opt" localSheetId="1" hidden="1">Workings!$N$3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9</definedName>
    <definedName name="solver_ver" localSheetId="1" hidden="1">2</definedName>
    <definedName name="Target">Workings!#REF!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" l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C7" i="2" l="1"/>
  <c r="D7" i="2" s="1"/>
  <c r="B27" i="2"/>
  <c r="C27" i="2" s="1"/>
  <c r="D27" i="2" s="1"/>
  <c r="C17" i="2"/>
  <c r="D17" i="2" s="1"/>
  <c r="C26" i="2"/>
  <c r="D26" i="2" s="1"/>
  <c r="C16" i="2"/>
  <c r="D16" i="2" s="1"/>
  <c r="C15" i="2"/>
  <c r="D15" i="2" s="1"/>
  <c r="C24" i="2"/>
  <c r="D24" i="2" s="1"/>
  <c r="C14" i="2"/>
  <c r="D14" i="2" s="1"/>
  <c r="C5" i="2"/>
  <c r="D5" i="2" s="1"/>
  <c r="C13" i="2"/>
  <c r="D13" i="2" s="1"/>
  <c r="C6" i="2"/>
  <c r="D6" i="2" s="1"/>
  <c r="C25" i="2"/>
  <c r="D25" i="2" s="1"/>
  <c r="C23" i="2"/>
  <c r="D23" i="2" s="1"/>
  <c r="C22" i="2"/>
  <c r="D22" i="2" s="1"/>
  <c r="C12" i="2"/>
  <c r="D12" i="2" s="1"/>
  <c r="C21" i="2"/>
  <c r="D21" i="2" s="1"/>
  <c r="C11" i="2"/>
  <c r="D11" i="2" s="1"/>
  <c r="C3" i="2"/>
  <c r="C20" i="2"/>
  <c r="D20" i="2" s="1"/>
  <c r="C10" i="2"/>
  <c r="D10" i="2" s="1"/>
  <c r="C4" i="2"/>
  <c r="D4" i="2" s="1"/>
  <c r="C19" i="2"/>
  <c r="D19" i="2" s="1"/>
  <c r="C9" i="2"/>
  <c r="D9" i="2" s="1"/>
  <c r="C18" i="2"/>
  <c r="D18" i="2" s="1"/>
  <c r="C8" i="2"/>
  <c r="D8" i="2" s="1"/>
  <c r="D3" i="2" l="1"/>
  <c r="E27" i="2"/>
  <c r="F27" i="2" s="1"/>
  <c r="E11" i="2"/>
  <c r="F11" i="2" s="1"/>
  <c r="E5" i="2"/>
  <c r="F5" i="2" s="1"/>
  <c r="E3" i="2"/>
  <c r="F3" i="2" s="1"/>
  <c r="E14" i="2"/>
  <c r="F14" i="2" s="1"/>
  <c r="E24" i="2"/>
  <c r="F24" i="2" s="1"/>
  <c r="E21" i="2"/>
  <c r="F21" i="2" s="1"/>
  <c r="E15" i="2"/>
  <c r="F15" i="2" s="1"/>
  <c r="E16" i="2"/>
  <c r="F16" i="2" s="1"/>
  <c r="E20" i="2"/>
  <c r="F20" i="2" s="1"/>
  <c r="E12" i="2"/>
  <c r="F12" i="2"/>
  <c r="E18" i="2"/>
  <c r="F18" i="2" s="1"/>
  <c r="E22" i="2"/>
  <c r="F22" i="2" s="1"/>
  <c r="E26" i="2"/>
  <c r="F26" i="2" s="1"/>
  <c r="E17" i="2"/>
  <c r="F17" i="2" s="1"/>
  <c r="E8" i="2"/>
  <c r="F8" i="2" s="1"/>
  <c r="E9" i="2"/>
  <c r="F9" i="2" s="1"/>
  <c r="E23" i="2"/>
  <c r="F23" i="2" s="1"/>
  <c r="E19" i="2"/>
  <c r="F19" i="2" s="1"/>
  <c r="E25" i="2"/>
  <c r="F25" i="2" s="1"/>
  <c r="E6" i="2"/>
  <c r="F6" i="2" s="1"/>
  <c r="E4" i="2"/>
  <c r="F4" i="2" s="1"/>
  <c r="E10" i="2"/>
  <c r="F10" i="2" s="1"/>
  <c r="E13" i="2"/>
  <c r="F13" i="2" s="1"/>
  <c r="E7" i="2"/>
  <c r="F7" i="2" s="1"/>
  <c r="B28" i="2"/>
  <c r="C28" i="2" s="1"/>
  <c r="D28" i="2" s="1"/>
  <c r="F1" i="2" l="1"/>
  <c r="E28" i="2"/>
  <c r="F28" i="2" s="1"/>
  <c r="B29" i="2"/>
  <c r="C29" i="2" l="1"/>
  <c r="B30" i="2"/>
  <c r="C30" i="2" s="1"/>
  <c r="D30" i="2" s="1"/>
  <c r="D29" i="2" l="1"/>
  <c r="E29" i="2" s="1"/>
  <c r="F29" i="2" s="1"/>
  <c r="E30" i="2"/>
  <c r="F30" i="2" s="1"/>
  <c r="B31" i="2"/>
  <c r="C31" i="2" s="1"/>
  <c r="D31" i="2" s="1"/>
  <c r="E31" i="2" l="1"/>
  <c r="F31" i="2"/>
  <c r="B32" i="2"/>
  <c r="C32" i="2"/>
  <c r="D32" i="2" s="1"/>
  <c r="E32" i="2" l="1"/>
  <c r="F32" i="2" s="1"/>
  <c r="B33" i="2"/>
  <c r="C33" i="2" s="1"/>
  <c r="D33" i="2" s="1"/>
  <c r="E33" i="2" l="1"/>
  <c r="F33" i="2" s="1"/>
  <c r="B34" i="2"/>
  <c r="C34" i="2" s="1"/>
  <c r="D34" i="2" s="1"/>
  <c r="E34" i="2" l="1"/>
  <c r="F34" i="2" s="1"/>
  <c r="B35" i="2"/>
  <c r="C35" i="2" s="1"/>
  <c r="D35" i="2" s="1"/>
  <c r="E35" i="2" l="1"/>
  <c r="F35" i="2" s="1"/>
  <c r="B36" i="2"/>
  <c r="C36" i="2" s="1"/>
  <c r="D36" i="2" s="1"/>
  <c r="E36" i="2" l="1"/>
  <c r="F36" i="2" s="1"/>
  <c r="B37" i="2"/>
  <c r="C37" i="2"/>
  <c r="D37" i="2" s="1"/>
  <c r="E37" i="2" l="1"/>
  <c r="F37" i="2" s="1"/>
  <c r="B38" i="2"/>
  <c r="C38" i="2"/>
  <c r="D38" i="2" s="1"/>
  <c r="E38" i="2" l="1"/>
  <c r="F38" i="2" s="1"/>
  <c r="B39" i="2"/>
  <c r="B40" i="2" l="1"/>
  <c r="C40" i="2"/>
  <c r="D40" i="2" s="1"/>
  <c r="C39" i="2"/>
  <c r="D39" i="2" s="1"/>
  <c r="E39" i="2" l="1"/>
  <c r="F39" i="2"/>
  <c r="E40" i="2"/>
  <c r="F40" i="2"/>
  <c r="B41" i="2"/>
  <c r="C41" i="2" s="1"/>
  <c r="D41" i="2" s="1"/>
  <c r="E41" i="2" l="1"/>
  <c r="F41" i="2" s="1"/>
  <c r="B42" i="2"/>
  <c r="B43" i="2" s="1"/>
  <c r="C42" i="2" l="1"/>
  <c r="D42" i="2" s="1"/>
  <c r="C43" i="2"/>
  <c r="D43" i="2" s="1"/>
  <c r="B44" i="2"/>
  <c r="C44" i="2" s="1"/>
  <c r="D44" i="2" s="1"/>
  <c r="E44" i="2" l="1"/>
  <c r="F44" i="2" s="1"/>
  <c r="E43" i="2"/>
  <c r="F43" i="2" s="1"/>
  <c r="E42" i="2"/>
  <c r="F42" i="2" s="1"/>
  <c r="B45" i="2"/>
  <c r="B46" i="2" l="1"/>
  <c r="C46" i="2"/>
  <c r="D46" i="2" s="1"/>
  <c r="C45" i="2"/>
  <c r="D45" i="2" s="1"/>
  <c r="E45" i="2" l="1"/>
  <c r="F45" i="2" s="1"/>
  <c r="E46" i="2"/>
  <c r="F46" i="2" s="1"/>
  <c r="B47" i="2"/>
  <c r="C47" i="2" s="1"/>
  <c r="D47" i="2" s="1"/>
  <c r="E47" i="2" l="1"/>
  <c r="F47" i="2" s="1"/>
  <c r="B48" i="2"/>
  <c r="C48" i="2" s="1"/>
  <c r="D48" i="2" s="1"/>
  <c r="E48" i="2" l="1"/>
  <c r="F48" i="2" s="1"/>
  <c r="B49" i="2"/>
  <c r="B50" i="2" l="1"/>
  <c r="C49" i="2"/>
  <c r="D49" i="2" s="1"/>
  <c r="E49" i="2" l="1"/>
  <c r="F49" i="2" s="1"/>
  <c r="B51" i="2"/>
  <c r="C51" i="2"/>
  <c r="D51" i="2" s="1"/>
  <c r="C50" i="2"/>
  <c r="D50" i="2" s="1"/>
  <c r="E50" i="2" l="1"/>
  <c r="F50" i="2" s="1"/>
  <c r="E51" i="2"/>
  <c r="F51" i="2" s="1"/>
  <c r="B52" i="2"/>
  <c r="C52" i="2" s="1"/>
  <c r="D52" i="2" s="1"/>
  <c r="E52" i="2" l="1"/>
  <c r="F52" i="2"/>
  <c r="B53" i="2"/>
  <c r="C53" i="2"/>
  <c r="D53" i="2" s="1"/>
  <c r="E53" i="2" l="1"/>
  <c r="F53" i="2" s="1"/>
  <c r="B54" i="2"/>
  <c r="C54" i="2"/>
  <c r="D54" i="2" s="1"/>
  <c r="E54" i="2" l="1"/>
  <c r="F54" i="2" s="1"/>
  <c r="B55" i="2"/>
  <c r="B56" i="2" l="1"/>
  <c r="C56" i="2"/>
  <c r="D56" i="2" s="1"/>
  <c r="C55" i="2"/>
  <c r="D55" i="2" s="1"/>
  <c r="E55" i="2" l="1"/>
  <c r="F55" i="2" s="1"/>
  <c r="E56" i="2"/>
  <c r="F56" i="2" s="1"/>
  <c r="B57" i="2"/>
  <c r="C57" i="2"/>
  <c r="D57" i="2" s="1"/>
  <c r="E57" i="2" l="1"/>
  <c r="F57" i="2" s="1"/>
  <c r="B58" i="2"/>
  <c r="C58" i="2"/>
  <c r="D58" i="2" s="1"/>
  <c r="E58" i="2" l="1"/>
  <c r="F58" i="2" s="1"/>
  <c r="B59" i="2"/>
  <c r="B60" i="2" s="1"/>
  <c r="C59" i="2"/>
  <c r="D59" i="2" s="1"/>
  <c r="E59" i="2" l="1"/>
  <c r="F59" i="2"/>
  <c r="C60" i="2"/>
  <c r="D60" i="2" s="1"/>
  <c r="B61" i="2"/>
  <c r="C61" i="2"/>
  <c r="D61" i="2" s="1"/>
  <c r="E60" i="2" l="1"/>
  <c r="F60" i="2"/>
  <c r="E61" i="2"/>
  <c r="F61" i="2"/>
  <c r="B62" i="2"/>
  <c r="C62" i="2"/>
  <c r="D62" i="2" s="1"/>
  <c r="E62" i="2" l="1"/>
  <c r="F62" i="2"/>
  <c r="B63" i="2"/>
  <c r="C63" i="2" s="1"/>
  <c r="D63" i="2" s="1"/>
  <c r="E63" i="2" l="1"/>
  <c r="F63" i="2" s="1"/>
  <c r="B64" i="2"/>
  <c r="A3" i="2" s="1" a="1"/>
  <c r="A3" i="2" s="1"/>
  <c r="C64" i="2"/>
  <c r="D64" i="2" l="1"/>
  <c r="I3" i="2" a="1"/>
  <c r="E64" i="2"/>
  <c r="F64" i="2" s="1"/>
  <c r="I3" i="2" l="1"/>
  <c r="H3" i="2" s="1" a="1"/>
  <c r="H3" i="2" s="1"/>
  <c r="H4" i="2" a="1"/>
  <c r="H4" i="2" s="1"/>
  <c r="H5" i="2" a="1"/>
  <c r="H5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6" i="2" a="1"/>
  <c r="H6" i="2" s="1"/>
  <c r="K3" i="2" l="1" a="1"/>
  <c r="K3" i="2" l="1"/>
  <c r="M4" i="2"/>
  <c r="M5" i="2" l="1"/>
  <c r="M6" i="2" s="1"/>
  <c r="M7" i="2" s="1"/>
  <c r="M8" i="2" s="1"/>
  <c r="M9" i="2" s="1"/>
  <c r="M10" i="2" s="1"/>
  <c r="M11" i="2" s="1"/>
  <c r="N3" i="2" s="1" a="1"/>
  <c r="N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<sst xmlns="http://schemas.openxmlformats.org/spreadsheetml/2006/main" count="3" uniqueCount="3">
  <si>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P1 Solution:</t>
  </si>
  <si>
    <t>P2 Solution:</t>
  </si>
  <si>
    <t>17,x,x,x,x,x,x,41,x,x,x,37,x,x,x,x,x,367,x,x,x,x,x,x,x,x,x,x,x,x,x,x,x,x,x,x,19,x,x,x,23,x,x,x,x,x,29,x,613,x,x,x,x,x,x,x,x,x,x,x,x,13,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</si>
</sst>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O64"/>
  <sheetViews>
    <sheetView tabSelected="1" topLeftCell="F1" workbookViewId="0">
      <selection activeCell="M3" sqref="M3"/>
    </sheetView>
  </sheetViews>
  <sheetFormatPr baseColWidth="10" defaultRowHeight="16" x14ac:dyDescent="0.2"/>
  <cols>
    <col min="11" max="11" width="11" bestFit="1" customWidth="1"/>
    <col min="13" max="13" width="18.83203125" bestFit="1" customWidth="1"/>
    <col min="14" max="14" width="15.1640625" bestFit="1" customWidth="1"/>
  </cols>
  <sheetData>
    <row r="1" spans="1:15" ht="17" x14ac:dyDescent="0.25">
      <c r="B1" s="3">
        <v>1001171</v>
      </c>
      <c r="F1">
        <f>_xlfn.LET(_xlpm.x,MIN(F3:F20),_xlpm.x*_xlfn.XLOOKUP(_xlpm.x,F3:F20,D3:D20))</f>
        <v>1835</v>
      </c>
    </row>
    <row r="2" spans="1:15" ht="17" x14ac:dyDescent="0.25">
      <c r="B2" s="3" t="s">
        <v>2</v>
      </c>
      <c r="M2" s="4"/>
    </row>
    <row r="3" spans="1:15" x14ac:dyDescent="0.2">
      <c r="A3" cm="1">
        <f t="array" ref="A3:A64">_xlfn.SEQUENCE(COUNT(B3:B64))</f>
        <v>1</v>
      </c>
      <c r="B3">
        <f>FIND(",",input2,1)</f>
        <v>3</v>
      </c>
      <c r="C3" t="str">
        <f>MID(input2,1,B3-1)</f>
        <v>17</v>
      </c>
      <c r="D3">
        <f>IFERROR(C3*1,"")</f>
        <v>17</v>
      </c>
      <c r="E3">
        <f>IFERROR(input-ROUNDDOWN(input/D3,0)*D3,"")</f>
        <v>7</v>
      </c>
      <c r="F3">
        <f>IFERROR(D3-E3,"")</f>
        <v>10</v>
      </c>
      <c r="H3" cm="1">
        <f t="array" ref="H3">_xlfn.XLOOKUP(I3,$C$3:$C$64,_xlfn.ANCHORARRAY($A$3))-1</f>
        <v>61</v>
      </c>
      <c r="I3" t="str" cm="1">
        <f t="array" ref="I3:I12">_xlfn._xlws.SORT(_xlfn.UNIQUE(C3:C64))</f>
        <v>13</v>
      </c>
      <c r="K3" s="5" cm="1">
        <f t="array" ref="K3:L11">_xlfn._xlws.SORT(H3:I11,1,1)</f>
        <v>0</v>
      </c>
      <c r="L3" s="5" t="str">
        <v>17</v>
      </c>
      <c r="M3" s="5">
        <v>0</v>
      </c>
      <c r="N3" cm="1">
        <f t="array" ref="N3">SUM(IF(MOD(M3:M11,L3:L11)=0,1,0))</f>
        <v>1</v>
      </c>
      <c r="O3">
        <f>COUNT(K3:K11)</f>
        <v>9</v>
      </c>
    </row>
    <row r="4" spans="1:15" x14ac:dyDescent="0.2">
      <c r="A4">
        <v>2</v>
      </c>
      <c r="B4">
        <f>FIND(",",input2,B3+1)</f>
        <v>5</v>
      </c>
      <c r="C4" t="str">
        <f>MID(input2,B3+1,B4-B3-1)</f>
        <v>x</v>
      </c>
      <c r="D4" t="str">
        <f t="shared" ref="D4:D64" si="0">IFERROR(C4*1,"")</f>
        <v/>
      </c>
      <c r="E4" t="str">
        <f>IFERROR(input-ROUNDDOWN(input/D4,0)*D4,"")</f>
        <v/>
      </c>
      <c r="F4" t="str">
        <f t="shared" ref="F4:F64" si="1">IFERROR(D4-E4,"")</f>
        <v/>
      </c>
      <c r="H4" cm="1">
        <f t="array" ref="H4">_xlfn.XLOOKUP(I4,$C$3:$C$64,_xlfn.ANCHORARRAY($A$3))-1</f>
        <v>0</v>
      </c>
      <c r="I4" t="str">
        <v>17</v>
      </c>
      <c r="K4" s="5">
        <v>7</v>
      </c>
      <c r="L4" s="5" t="str">
        <v>41</v>
      </c>
      <c r="M4" s="5">
        <f>M3+K4</f>
        <v>7</v>
      </c>
      <c r="N4" s="5"/>
    </row>
    <row r="5" spans="1:15" x14ac:dyDescent="0.2">
      <c r="A5">
        <v>3</v>
      </c>
      <c r="B5">
        <f>FIND(",",input2,B4+1)</f>
        <v>7</v>
      </c>
      <c r="C5" t="str">
        <f>MID(input2,B4+1,B5-B4-1)</f>
        <v>x</v>
      </c>
      <c r="D5" t="str">
        <f t="shared" si="0"/>
        <v/>
      </c>
      <c r="E5" t="str">
        <f>IFERROR(input-ROUNDDOWN(input/D5,0)*D5,"")</f>
        <v/>
      </c>
      <c r="F5" t="str">
        <f t="shared" si="1"/>
        <v/>
      </c>
      <c r="H5" cm="1">
        <f t="array" ref="H5">_xlfn.XLOOKUP(I5,$C$3:$C$64,_xlfn.ANCHORARRAY($A$3))-1</f>
        <v>36</v>
      </c>
      <c r="I5" t="str">
        <v>19</v>
      </c>
      <c r="K5" s="5">
        <v>11</v>
      </c>
      <c r="L5" s="5" t="str">
        <v>37</v>
      </c>
      <c r="M5" s="5">
        <f>M4+K5</f>
        <v>18</v>
      </c>
    </row>
    <row r="6" spans="1:15" x14ac:dyDescent="0.2">
      <c r="A6">
        <v>4</v>
      </c>
      <c r="B6">
        <f>FIND(",",input2,B5+1)</f>
        <v>9</v>
      </c>
      <c r="C6" t="str">
        <f>MID(input2,B5+1,B6-B5-1)</f>
        <v>x</v>
      </c>
      <c r="D6" t="str">
        <f t="shared" si="0"/>
        <v/>
      </c>
      <c r="E6" t="str">
        <f>IFERROR(input-ROUNDDOWN(input/D6,0)*D6,"")</f>
        <v/>
      </c>
      <c r="F6" t="str">
        <f t="shared" si="1"/>
        <v/>
      </c>
      <c r="H6" cm="1">
        <f t="array" ref="H6">_xlfn.XLOOKUP(I6,$C$3:$C$64,_xlfn.ANCHORARRAY($A$3))-1</f>
        <v>40</v>
      </c>
      <c r="I6" t="str">
        <v>23</v>
      </c>
      <c r="K6" s="5">
        <v>17</v>
      </c>
      <c r="L6" s="5" t="str">
        <v>367</v>
      </c>
      <c r="M6" s="5">
        <f>M5+K6</f>
        <v>35</v>
      </c>
    </row>
    <row r="7" spans="1:15" x14ac:dyDescent="0.2">
      <c r="A7">
        <v>5</v>
      </c>
      <c r="B7">
        <f>FIND(",",input2,B6+1)</f>
        <v>11</v>
      </c>
      <c r="C7" t="str">
        <f>MID(input2,B6+1,B7-B6-1)</f>
        <v>x</v>
      </c>
      <c r="D7" t="str">
        <f t="shared" si="0"/>
        <v/>
      </c>
      <c r="E7" t="str">
        <f>IFERROR(input-ROUNDDOWN(input/D7,0)*D7,"")</f>
        <v/>
      </c>
      <c r="F7" t="str">
        <f t="shared" si="1"/>
        <v/>
      </c>
      <c r="H7" cm="1">
        <f t="array" ref="H7">_xlfn.XLOOKUP(I7,$C$3:$C$64,_xlfn.ANCHORARRAY($A$3))-1</f>
        <v>46</v>
      </c>
      <c r="I7" t="str">
        <v>29</v>
      </c>
      <c r="K7" s="5">
        <v>36</v>
      </c>
      <c r="L7" s="5" t="str">
        <v>19</v>
      </c>
      <c r="M7" s="5">
        <f t="shared" ref="M5:M11" si="2">M6+K7</f>
        <v>71</v>
      </c>
    </row>
    <row r="8" spans="1:15" x14ac:dyDescent="0.2">
      <c r="A8">
        <v>6</v>
      </c>
      <c r="B8">
        <f>FIND(",",input2,B7+1)</f>
        <v>13</v>
      </c>
      <c r="C8" t="str">
        <f>MID(input2,B7+1,B8-B7-1)</f>
        <v>x</v>
      </c>
      <c r="D8" t="str">
        <f t="shared" si="0"/>
        <v/>
      </c>
      <c r="E8" t="str">
        <f>IFERROR(input-ROUNDDOWN(input/D8,0)*D8,"")</f>
        <v/>
      </c>
      <c r="F8" t="str">
        <f t="shared" si="1"/>
        <v/>
      </c>
      <c r="H8" cm="1">
        <f t="array" ref="H8">_xlfn.XLOOKUP(I8,$C$3:$C$64,_xlfn.ANCHORARRAY($A$3))-1</f>
        <v>17</v>
      </c>
      <c r="I8" t="str">
        <v>367</v>
      </c>
      <c r="K8" s="5">
        <v>40</v>
      </c>
      <c r="L8" s="5" t="str">
        <v>23</v>
      </c>
      <c r="M8" s="5">
        <f t="shared" si="2"/>
        <v>111</v>
      </c>
    </row>
    <row r="9" spans="1:15" x14ac:dyDescent="0.2">
      <c r="A9">
        <v>7</v>
      </c>
      <c r="B9">
        <f>FIND(",",input2,B8+1)</f>
        <v>15</v>
      </c>
      <c r="C9" t="str">
        <f>MID(input2,B8+1,B9-B8-1)</f>
        <v>x</v>
      </c>
      <c r="D9" t="str">
        <f t="shared" si="0"/>
        <v/>
      </c>
      <c r="E9" t="str">
        <f>IFERROR(input-ROUNDDOWN(input/D9,0)*D9,"")</f>
        <v/>
      </c>
      <c r="F9" t="str">
        <f t="shared" si="1"/>
        <v/>
      </c>
      <c r="H9" cm="1">
        <f t="array" ref="H9">_xlfn.XLOOKUP(I9,$C$3:$C$64,_xlfn.ANCHORARRAY($A$3))-1</f>
        <v>11</v>
      </c>
      <c r="I9" t="str">
        <v>37</v>
      </c>
      <c r="K9" s="5">
        <v>46</v>
      </c>
      <c r="L9" s="5" t="str">
        <v>29</v>
      </c>
      <c r="M9" s="5">
        <f t="shared" si="2"/>
        <v>157</v>
      </c>
    </row>
    <row r="10" spans="1:15" x14ac:dyDescent="0.2">
      <c r="A10">
        <v>8</v>
      </c>
      <c r="B10">
        <f>FIND(",",input2,B9+1)</f>
        <v>18</v>
      </c>
      <c r="C10" t="str">
        <f>MID(input2,B9+1,B10-B9-1)</f>
        <v>41</v>
      </c>
      <c r="D10">
        <f t="shared" si="0"/>
        <v>41</v>
      </c>
      <c r="E10">
        <f>IFERROR(input-ROUNDDOWN(input/D10,0)*D10,"")</f>
        <v>33</v>
      </c>
      <c r="F10">
        <f t="shared" si="1"/>
        <v>8</v>
      </c>
      <c r="H10" cm="1">
        <f t="array" ref="H10">_xlfn.XLOOKUP(I10,$C$3:$C$64,_xlfn.ANCHORARRAY($A$3))-1</f>
        <v>7</v>
      </c>
      <c r="I10" t="str">
        <v>41</v>
      </c>
      <c r="K10" s="5">
        <v>48</v>
      </c>
      <c r="L10" s="5" t="str">
        <v>613</v>
      </c>
      <c r="M10" s="5">
        <f t="shared" si="2"/>
        <v>205</v>
      </c>
    </row>
    <row r="11" spans="1:15" x14ac:dyDescent="0.2">
      <c r="A11">
        <v>9</v>
      </c>
      <c r="B11">
        <f>FIND(",",input2,B10+1)</f>
        <v>20</v>
      </c>
      <c r="C11" t="str">
        <f>MID(input2,B10+1,B11-B10-1)</f>
        <v>x</v>
      </c>
      <c r="D11" t="str">
        <f t="shared" si="0"/>
        <v/>
      </c>
      <c r="E11" t="str">
        <f>IFERROR(input-ROUNDDOWN(input/D11,0)*D11,"")</f>
        <v/>
      </c>
      <c r="F11" t="str">
        <f t="shared" si="1"/>
        <v/>
      </c>
      <c r="H11" cm="1">
        <f t="array" ref="H11">_xlfn.XLOOKUP(I11,$C$3:$C$64,_xlfn.ANCHORARRAY($A$3))-1</f>
        <v>48</v>
      </c>
      <c r="I11" t="str">
        <v>613</v>
      </c>
      <c r="K11" s="5">
        <v>61</v>
      </c>
      <c r="L11" s="5" t="str">
        <v>13</v>
      </c>
      <c r="M11" s="5">
        <f t="shared" si="2"/>
        <v>266</v>
      </c>
    </row>
    <row r="12" spans="1:15" x14ac:dyDescent="0.2">
      <c r="A12">
        <v>10</v>
      </c>
      <c r="B12">
        <f>FIND(",",input2,B11+1)</f>
        <v>22</v>
      </c>
      <c r="C12" t="str">
        <f>MID(input2,B11+1,B12-B11-1)</f>
        <v>x</v>
      </c>
      <c r="D12" t="str">
        <f t="shared" si="0"/>
        <v/>
      </c>
      <c r="E12" t="str">
        <f>IFERROR(input-ROUNDDOWN(input/D12,0)*D12,"")</f>
        <v/>
      </c>
      <c r="F12" t="str">
        <f t="shared" si="1"/>
        <v/>
      </c>
      <c r="I12" t="str">
        <v>x</v>
      </c>
    </row>
    <row r="13" spans="1:15" x14ac:dyDescent="0.2">
      <c r="A13">
        <v>11</v>
      </c>
      <c r="B13">
        <f>FIND(",",input2,B12+1)</f>
        <v>24</v>
      </c>
      <c r="C13" t="str">
        <f>MID(input2,B12+1,B13-B12-1)</f>
        <v>x</v>
      </c>
      <c r="D13" t="str">
        <f t="shared" si="0"/>
        <v/>
      </c>
      <c r="E13" t="str">
        <f>IFERROR(input-ROUNDDOWN(input/D13,0)*D13,"")</f>
        <v/>
      </c>
      <c r="F13" t="str">
        <f t="shared" si="1"/>
        <v/>
      </c>
    </row>
    <row r="14" spans="1:15" x14ac:dyDescent="0.2">
      <c r="A14">
        <v>12</v>
      </c>
      <c r="B14">
        <f>FIND(",",input2,B13+1)</f>
        <v>27</v>
      </c>
      <c r="C14" t="str">
        <f>MID(input2,B13+1,B14-B13-1)</f>
        <v>37</v>
      </c>
      <c r="D14">
        <f t="shared" si="0"/>
        <v>37</v>
      </c>
      <c r="E14">
        <f>IFERROR(input-ROUNDDOWN(input/D14,0)*D14,"")</f>
        <v>25</v>
      </c>
      <c r="F14">
        <f t="shared" si="1"/>
        <v>12</v>
      </c>
    </row>
    <row r="15" spans="1:15" x14ac:dyDescent="0.2">
      <c r="A15">
        <v>13</v>
      </c>
      <c r="B15">
        <f>FIND(",",input2,B14+1)</f>
        <v>29</v>
      </c>
      <c r="C15" t="str">
        <f>MID(input2,B14+1,B15-B14-1)</f>
        <v>x</v>
      </c>
      <c r="D15" t="str">
        <f t="shared" si="0"/>
        <v/>
      </c>
      <c r="E15" t="str">
        <f>IFERROR(input-ROUNDDOWN(input/D15,0)*D15,"")</f>
        <v/>
      </c>
      <c r="F15" t="str">
        <f t="shared" si="1"/>
        <v/>
      </c>
    </row>
    <row r="16" spans="1:15" x14ac:dyDescent="0.2">
      <c r="A16">
        <v>14</v>
      </c>
      <c r="B16">
        <f>FIND(",",input2,B15+1)</f>
        <v>31</v>
      </c>
      <c r="C16" t="str">
        <f>MID(input2,B15+1,B16-B15-1)</f>
        <v>x</v>
      </c>
      <c r="D16" t="str">
        <f t="shared" si="0"/>
        <v/>
      </c>
      <c r="E16" t="str">
        <f>IFERROR(input-ROUNDDOWN(input/D16,0)*D16,"")</f>
        <v/>
      </c>
      <c r="F16" t="str">
        <f t="shared" si="1"/>
        <v/>
      </c>
    </row>
    <row r="17" spans="1:6" x14ac:dyDescent="0.2">
      <c r="A17">
        <v>15</v>
      </c>
      <c r="B17">
        <f>FIND(",",input2,B16+1)</f>
        <v>33</v>
      </c>
      <c r="C17" t="str">
        <f>MID(input2,B16+1,B17-B16-1)</f>
        <v>x</v>
      </c>
      <c r="D17" t="str">
        <f t="shared" si="0"/>
        <v/>
      </c>
      <c r="E17" t="str">
        <f>IFERROR(input-ROUNDDOWN(input/D17,0)*D17,"")</f>
        <v/>
      </c>
      <c r="F17" t="str">
        <f t="shared" si="1"/>
        <v/>
      </c>
    </row>
    <row r="18" spans="1:6" x14ac:dyDescent="0.2">
      <c r="A18">
        <v>16</v>
      </c>
      <c r="B18">
        <f>FIND(",",input2,B17+1)</f>
        <v>35</v>
      </c>
      <c r="C18" t="str">
        <f>MID(input2,B17+1,B18-B17-1)</f>
        <v>x</v>
      </c>
      <c r="D18" t="str">
        <f t="shared" si="0"/>
        <v/>
      </c>
      <c r="E18" t="str">
        <f>IFERROR(input-ROUNDDOWN(input/D18,0)*D18,"")</f>
        <v/>
      </c>
      <c r="F18" t="str">
        <f t="shared" si="1"/>
        <v/>
      </c>
    </row>
    <row r="19" spans="1:6" x14ac:dyDescent="0.2">
      <c r="A19">
        <v>17</v>
      </c>
      <c r="B19">
        <f>FIND(",",input2,B18+1)</f>
        <v>37</v>
      </c>
      <c r="C19" t="str">
        <f>MID(input2,B18+1,B19-B18-1)</f>
        <v>x</v>
      </c>
      <c r="D19" t="str">
        <f t="shared" si="0"/>
        <v/>
      </c>
      <c r="E19" t="str">
        <f>IFERROR(input-ROUNDDOWN(input/D19,0)*D19,"")</f>
        <v/>
      </c>
      <c r="F19" t="str">
        <f t="shared" si="1"/>
        <v/>
      </c>
    </row>
    <row r="20" spans="1:6" x14ac:dyDescent="0.2">
      <c r="A20">
        <v>18</v>
      </c>
      <c r="B20">
        <f>FIND(",",input2,B19+1)</f>
        <v>41</v>
      </c>
      <c r="C20" t="str">
        <f>MID(input2,B19+1,B20-B19-1)</f>
        <v>367</v>
      </c>
      <c r="D20">
        <f t="shared" si="0"/>
        <v>367</v>
      </c>
      <c r="E20">
        <f>IFERROR(input-ROUNDDOWN(input/D20,0)*D20,"")</f>
        <v>362</v>
      </c>
      <c r="F20">
        <f t="shared" si="1"/>
        <v>5</v>
      </c>
    </row>
    <row r="21" spans="1:6" x14ac:dyDescent="0.2">
      <c r="A21">
        <v>19</v>
      </c>
      <c r="B21">
        <f>FIND(",",input2,B20+1)</f>
        <v>43</v>
      </c>
      <c r="C21" t="str">
        <f>MID(input2,B20+1,B21-B20-1)</f>
        <v>x</v>
      </c>
      <c r="D21" t="str">
        <f t="shared" si="0"/>
        <v/>
      </c>
      <c r="E21" t="str">
        <f>IFERROR(input-ROUNDDOWN(input/D21,0)*D21,"")</f>
        <v/>
      </c>
      <c r="F21" t="str">
        <f t="shared" si="1"/>
        <v/>
      </c>
    </row>
    <row r="22" spans="1:6" x14ac:dyDescent="0.2">
      <c r="A22">
        <v>20</v>
      </c>
      <c r="B22">
        <f>FIND(",",input2,B21+1)</f>
        <v>45</v>
      </c>
      <c r="C22" t="str">
        <f>MID(input2,B21+1,B22-B21-1)</f>
        <v>x</v>
      </c>
      <c r="D22" t="str">
        <f t="shared" si="0"/>
        <v/>
      </c>
      <c r="E22" t="str">
        <f>IFERROR(input-ROUNDDOWN(input/D22,0)*D22,"")</f>
        <v/>
      </c>
      <c r="F22" t="str">
        <f t="shared" si="1"/>
        <v/>
      </c>
    </row>
    <row r="23" spans="1:6" x14ac:dyDescent="0.2">
      <c r="A23">
        <v>21</v>
      </c>
      <c r="B23">
        <f>FIND(",",input2,B22+1)</f>
        <v>47</v>
      </c>
      <c r="C23" t="str">
        <f>MID(input2,B22+1,B23-B22-1)</f>
        <v>x</v>
      </c>
      <c r="D23" t="str">
        <f t="shared" si="0"/>
        <v/>
      </c>
      <c r="E23" t="str">
        <f>IFERROR(input-ROUNDDOWN(input/D23,0)*D23,"")</f>
        <v/>
      </c>
      <c r="F23" t="str">
        <f t="shared" si="1"/>
        <v/>
      </c>
    </row>
    <row r="24" spans="1:6" x14ac:dyDescent="0.2">
      <c r="A24">
        <v>22</v>
      </c>
      <c r="B24">
        <f>FIND(",",input2,B23+1)</f>
        <v>49</v>
      </c>
      <c r="C24" t="str">
        <f>MID(input2,B23+1,B24-B23-1)</f>
        <v>x</v>
      </c>
      <c r="D24" t="str">
        <f t="shared" si="0"/>
        <v/>
      </c>
      <c r="E24" t="str">
        <f>IFERROR(input-ROUNDDOWN(input/D24,0)*D24,"")</f>
        <v/>
      </c>
      <c r="F24" t="str">
        <f t="shared" si="1"/>
        <v/>
      </c>
    </row>
    <row r="25" spans="1:6" x14ac:dyDescent="0.2">
      <c r="A25">
        <v>23</v>
      </c>
      <c r="B25">
        <f>FIND(",",input2,B24+1)</f>
        <v>51</v>
      </c>
      <c r="C25" t="str">
        <f>MID(input2,B24+1,B25-B24-1)</f>
        <v>x</v>
      </c>
      <c r="D25" t="str">
        <f t="shared" si="0"/>
        <v/>
      </c>
      <c r="E25" t="str">
        <f>IFERROR(input-ROUNDDOWN(input/D25,0)*D25,"")</f>
        <v/>
      </c>
      <c r="F25" t="str">
        <f t="shared" si="1"/>
        <v/>
      </c>
    </row>
    <row r="26" spans="1:6" x14ac:dyDescent="0.2">
      <c r="A26">
        <v>24</v>
      </c>
      <c r="B26">
        <f>FIND(",",input2,B25+1)</f>
        <v>53</v>
      </c>
      <c r="C26" t="str">
        <f>MID(input2,B25+1,B26-B25-1)</f>
        <v>x</v>
      </c>
      <c r="D26" t="str">
        <f t="shared" si="0"/>
        <v/>
      </c>
      <c r="E26" t="str">
        <f>IFERROR(input-ROUNDDOWN(input/D26,0)*D26,"")</f>
        <v/>
      </c>
      <c r="F26" t="str">
        <f t="shared" si="1"/>
        <v/>
      </c>
    </row>
    <row r="27" spans="1:6" x14ac:dyDescent="0.2">
      <c r="A27">
        <v>25</v>
      </c>
      <c r="B27">
        <f>FIND(",",input2,B26+1)</f>
        <v>55</v>
      </c>
      <c r="C27" t="str">
        <f>MID(input2,B26+1,B27-B26-1)</f>
        <v>x</v>
      </c>
      <c r="D27" t="str">
        <f t="shared" si="0"/>
        <v/>
      </c>
      <c r="E27" t="str">
        <f>IFERROR(input-ROUNDDOWN(input/D27,0)*D27,"")</f>
        <v/>
      </c>
      <c r="F27" t="str">
        <f t="shared" si="1"/>
        <v/>
      </c>
    </row>
    <row r="28" spans="1:6" x14ac:dyDescent="0.2">
      <c r="A28">
        <v>26</v>
      </c>
      <c r="B28">
        <f>FIND(",",input2,B27+1)</f>
        <v>57</v>
      </c>
      <c r="C28" t="str">
        <f>MID(input2,B27+1,B28-B27-1)</f>
        <v>x</v>
      </c>
      <c r="D28" t="str">
        <f t="shared" si="0"/>
        <v/>
      </c>
      <c r="E28" t="str">
        <f>IFERROR(input-ROUNDDOWN(input/D28,0)*D28,"")</f>
        <v/>
      </c>
      <c r="F28" t="str">
        <f t="shared" si="1"/>
        <v/>
      </c>
    </row>
    <row r="29" spans="1:6" x14ac:dyDescent="0.2">
      <c r="A29">
        <v>27</v>
      </c>
      <c r="B29">
        <f>FIND(",",input2,B28+1)</f>
        <v>59</v>
      </c>
      <c r="C29" t="str">
        <f>MID(input2,B28+1,B29-B28-1)</f>
        <v>x</v>
      </c>
      <c r="D29" t="str">
        <f t="shared" si="0"/>
        <v/>
      </c>
      <c r="E29" t="str">
        <f>IFERROR(input-ROUNDDOWN(input/D29,0)*D29,"")</f>
        <v/>
      </c>
      <c r="F29" t="str">
        <f t="shared" si="1"/>
        <v/>
      </c>
    </row>
    <row r="30" spans="1:6" x14ac:dyDescent="0.2">
      <c r="A30">
        <v>28</v>
      </c>
      <c r="B30">
        <f>FIND(",",input2,B29+1)</f>
        <v>61</v>
      </c>
      <c r="C30" t="str">
        <f>MID(input2,B29+1,B30-B29-1)</f>
        <v>x</v>
      </c>
      <c r="D30" t="str">
        <f t="shared" si="0"/>
        <v/>
      </c>
      <c r="E30" t="str">
        <f>IFERROR(input-ROUNDDOWN(input/D30,0)*D30,"")</f>
        <v/>
      </c>
      <c r="F30" t="str">
        <f t="shared" si="1"/>
        <v/>
      </c>
    </row>
    <row r="31" spans="1:6" x14ac:dyDescent="0.2">
      <c r="A31">
        <v>29</v>
      </c>
      <c r="B31">
        <f>FIND(",",input2,B30+1)</f>
        <v>63</v>
      </c>
      <c r="C31" t="str">
        <f>MID(input2,B30+1,B31-B30-1)</f>
        <v>x</v>
      </c>
      <c r="D31" t="str">
        <f t="shared" si="0"/>
        <v/>
      </c>
      <c r="E31" t="str">
        <f>IFERROR(input-ROUNDDOWN(input/D31,0)*D31,"")</f>
        <v/>
      </c>
      <c r="F31" t="str">
        <f t="shared" si="1"/>
        <v/>
      </c>
    </row>
    <row r="32" spans="1:6" x14ac:dyDescent="0.2">
      <c r="A32">
        <v>30</v>
      </c>
      <c r="B32">
        <f>FIND(",",input2,B31+1)</f>
        <v>65</v>
      </c>
      <c r="C32" t="str">
        <f>MID(input2,B31+1,B32-B31-1)</f>
        <v>x</v>
      </c>
      <c r="D32" t="str">
        <f t="shared" si="0"/>
        <v/>
      </c>
      <c r="E32" t="str">
        <f>IFERROR(input-ROUNDDOWN(input/D32,0)*D32,"")</f>
        <v/>
      </c>
      <c r="F32" t="str">
        <f t="shared" si="1"/>
        <v/>
      </c>
    </row>
    <row r="33" spans="1:6" x14ac:dyDescent="0.2">
      <c r="A33">
        <v>31</v>
      </c>
      <c r="B33">
        <f>FIND(",",input2,B32+1)</f>
        <v>67</v>
      </c>
      <c r="C33" t="str">
        <f>MID(input2,B32+1,B33-B32-1)</f>
        <v>x</v>
      </c>
      <c r="D33" t="str">
        <f t="shared" si="0"/>
        <v/>
      </c>
      <c r="E33" t="str">
        <f>IFERROR(input-ROUNDDOWN(input/D33,0)*D33,"")</f>
        <v/>
      </c>
      <c r="F33" t="str">
        <f t="shared" si="1"/>
        <v/>
      </c>
    </row>
    <row r="34" spans="1:6" x14ac:dyDescent="0.2">
      <c r="A34">
        <v>32</v>
      </c>
      <c r="B34">
        <f>FIND(",",input2,B33+1)</f>
        <v>69</v>
      </c>
      <c r="C34" t="str">
        <f>MID(input2,B33+1,B34-B33-1)</f>
        <v>x</v>
      </c>
      <c r="D34" t="str">
        <f t="shared" si="0"/>
        <v/>
      </c>
      <c r="E34" t="str">
        <f>IFERROR(input-ROUNDDOWN(input/D34,0)*D34,"")</f>
        <v/>
      </c>
      <c r="F34" t="str">
        <f t="shared" si="1"/>
        <v/>
      </c>
    </row>
    <row r="35" spans="1:6" x14ac:dyDescent="0.2">
      <c r="A35">
        <v>33</v>
      </c>
      <c r="B35">
        <f>FIND(",",input2,B34+1)</f>
        <v>71</v>
      </c>
      <c r="C35" t="str">
        <f>MID(input2,B34+1,B35-B34-1)</f>
        <v>x</v>
      </c>
      <c r="D35" t="str">
        <f t="shared" si="0"/>
        <v/>
      </c>
      <c r="E35" t="str">
        <f>IFERROR(input-ROUNDDOWN(input/D35,0)*D35,"")</f>
        <v/>
      </c>
      <c r="F35" t="str">
        <f t="shared" si="1"/>
        <v/>
      </c>
    </row>
    <row r="36" spans="1:6" x14ac:dyDescent="0.2">
      <c r="A36">
        <v>34</v>
      </c>
      <c r="B36">
        <f>FIND(",",input2,B35+1)</f>
        <v>73</v>
      </c>
      <c r="C36" t="str">
        <f>MID(input2,B35+1,B36-B35-1)</f>
        <v>x</v>
      </c>
      <c r="D36" t="str">
        <f t="shared" si="0"/>
        <v/>
      </c>
      <c r="E36" t="str">
        <f>IFERROR(input-ROUNDDOWN(input/D36,0)*D36,"")</f>
        <v/>
      </c>
      <c r="F36" t="str">
        <f t="shared" si="1"/>
        <v/>
      </c>
    </row>
    <row r="37" spans="1:6" x14ac:dyDescent="0.2">
      <c r="A37">
        <v>35</v>
      </c>
      <c r="B37">
        <f>FIND(",",input2,B36+1)</f>
        <v>75</v>
      </c>
      <c r="C37" t="str">
        <f>MID(input2,B36+1,B37-B36-1)</f>
        <v>x</v>
      </c>
      <c r="D37" t="str">
        <f t="shared" si="0"/>
        <v/>
      </c>
      <c r="E37" t="str">
        <f>IFERROR(input-ROUNDDOWN(input/D37,0)*D37,"")</f>
        <v/>
      </c>
      <c r="F37" t="str">
        <f t="shared" si="1"/>
        <v/>
      </c>
    </row>
    <row r="38" spans="1:6" x14ac:dyDescent="0.2">
      <c r="A38">
        <v>36</v>
      </c>
      <c r="B38">
        <f>FIND(",",input2,B37+1)</f>
        <v>77</v>
      </c>
      <c r="C38" t="str">
        <f>MID(input2,B37+1,B38-B37-1)</f>
        <v>x</v>
      </c>
      <c r="D38" t="str">
        <f t="shared" si="0"/>
        <v/>
      </c>
      <c r="E38" t="str">
        <f>IFERROR(input-ROUNDDOWN(input/D38,0)*D38,"")</f>
        <v/>
      </c>
      <c r="F38" t="str">
        <f t="shared" si="1"/>
        <v/>
      </c>
    </row>
    <row r="39" spans="1:6" x14ac:dyDescent="0.2">
      <c r="A39">
        <v>37</v>
      </c>
      <c r="B39">
        <f>FIND(",",input2,B38+1)</f>
        <v>80</v>
      </c>
      <c r="C39" t="str">
        <f>MID(input2,B38+1,B39-B38-1)</f>
        <v>19</v>
      </c>
      <c r="D39">
        <f t="shared" si="0"/>
        <v>19</v>
      </c>
      <c r="E39">
        <f>IFERROR(input-ROUNDDOWN(input/D39,0)*D39,"")</f>
        <v>4</v>
      </c>
      <c r="F39">
        <f t="shared" si="1"/>
        <v>15</v>
      </c>
    </row>
    <row r="40" spans="1:6" x14ac:dyDescent="0.2">
      <c r="A40">
        <v>38</v>
      </c>
      <c r="B40">
        <f>FIND(",",input2,B39+1)</f>
        <v>82</v>
      </c>
      <c r="C40" t="str">
        <f>MID(input2,B39+1,B40-B39-1)</f>
        <v>x</v>
      </c>
      <c r="D40" t="str">
        <f t="shared" si="0"/>
        <v/>
      </c>
      <c r="E40" t="str">
        <f>IFERROR(input-ROUNDDOWN(input/D40,0)*D40,"")</f>
        <v/>
      </c>
      <c r="F40" t="str">
        <f t="shared" si="1"/>
        <v/>
      </c>
    </row>
    <row r="41" spans="1:6" x14ac:dyDescent="0.2">
      <c r="A41">
        <v>39</v>
      </c>
      <c r="B41">
        <f>FIND(",",input2,B40+1)</f>
        <v>84</v>
      </c>
      <c r="C41" t="str">
        <f>MID(input2,B40+1,B41-B40-1)</f>
        <v>x</v>
      </c>
      <c r="D41" t="str">
        <f t="shared" si="0"/>
        <v/>
      </c>
      <c r="E41" t="str">
        <f>IFERROR(input-ROUNDDOWN(input/D41,0)*D41,"")</f>
        <v/>
      </c>
      <c r="F41" t="str">
        <f t="shared" si="1"/>
        <v/>
      </c>
    </row>
    <row r="42" spans="1:6" x14ac:dyDescent="0.2">
      <c r="A42">
        <v>40</v>
      </c>
      <c r="B42">
        <f>FIND(",",input2,B41+1)</f>
        <v>86</v>
      </c>
      <c r="C42" t="str">
        <f>MID(input2,B41+1,B42-B41-1)</f>
        <v>x</v>
      </c>
      <c r="D42" t="str">
        <f t="shared" si="0"/>
        <v/>
      </c>
      <c r="E42" t="str">
        <f>IFERROR(input-ROUNDDOWN(input/D42,0)*D42,"")</f>
        <v/>
      </c>
      <c r="F42" t="str">
        <f t="shared" si="1"/>
        <v/>
      </c>
    </row>
    <row r="43" spans="1:6" x14ac:dyDescent="0.2">
      <c r="A43">
        <v>41</v>
      </c>
      <c r="B43">
        <f>FIND(",",input2,B42+1)</f>
        <v>89</v>
      </c>
      <c r="C43" t="str">
        <f>MID(input2,B42+1,B43-B42-1)</f>
        <v>23</v>
      </c>
      <c r="D43">
        <f t="shared" si="0"/>
        <v>23</v>
      </c>
      <c r="E43">
        <f>IFERROR(input-ROUNDDOWN(input/D43,0)*D43,"")</f>
        <v>4</v>
      </c>
      <c r="F43">
        <f t="shared" si="1"/>
        <v>19</v>
      </c>
    </row>
    <row r="44" spans="1:6" x14ac:dyDescent="0.2">
      <c r="A44">
        <v>42</v>
      </c>
      <c r="B44">
        <f>FIND(",",input2,B43+1)</f>
        <v>91</v>
      </c>
      <c r="C44" t="str">
        <f>MID(input2,B43+1,B44-B43-1)</f>
        <v>x</v>
      </c>
      <c r="D44" t="str">
        <f t="shared" si="0"/>
        <v/>
      </c>
      <c r="E44" t="str">
        <f>IFERROR(input-ROUNDDOWN(input/D44,0)*D44,"")</f>
        <v/>
      </c>
      <c r="F44" t="str">
        <f t="shared" si="1"/>
        <v/>
      </c>
    </row>
    <row r="45" spans="1:6" x14ac:dyDescent="0.2">
      <c r="A45">
        <v>43</v>
      </c>
      <c r="B45">
        <f>FIND(",",input2,B44+1)</f>
        <v>93</v>
      </c>
      <c r="C45" t="str">
        <f>MID(input2,B44+1,B45-B44-1)</f>
        <v>x</v>
      </c>
      <c r="D45" t="str">
        <f t="shared" si="0"/>
        <v/>
      </c>
      <c r="E45" t="str">
        <f>IFERROR(input-ROUNDDOWN(input/D45,0)*D45,"")</f>
        <v/>
      </c>
      <c r="F45" t="str">
        <f t="shared" si="1"/>
        <v/>
      </c>
    </row>
    <row r="46" spans="1:6" x14ac:dyDescent="0.2">
      <c r="A46">
        <v>44</v>
      </c>
      <c r="B46">
        <f>FIND(",",input2,B45+1)</f>
        <v>95</v>
      </c>
      <c r="C46" t="str">
        <f>MID(input2,B45+1,B46-B45-1)</f>
        <v>x</v>
      </c>
      <c r="D46" t="str">
        <f t="shared" si="0"/>
        <v/>
      </c>
      <c r="E46" t="str">
        <f>IFERROR(input-ROUNDDOWN(input/D46,0)*D46,"")</f>
        <v/>
      </c>
      <c r="F46" t="str">
        <f t="shared" si="1"/>
        <v/>
      </c>
    </row>
    <row r="47" spans="1:6" x14ac:dyDescent="0.2">
      <c r="A47">
        <v>45</v>
      </c>
      <c r="B47">
        <f>FIND(",",input2,B46+1)</f>
        <v>97</v>
      </c>
      <c r="C47" t="str">
        <f>MID(input2,B46+1,B47-B46-1)</f>
        <v>x</v>
      </c>
      <c r="D47" t="str">
        <f t="shared" si="0"/>
        <v/>
      </c>
      <c r="E47" t="str">
        <f>IFERROR(input-ROUNDDOWN(input/D47,0)*D47,"")</f>
        <v/>
      </c>
      <c r="F47" t="str">
        <f t="shared" si="1"/>
        <v/>
      </c>
    </row>
    <row r="48" spans="1:6" x14ac:dyDescent="0.2">
      <c r="A48">
        <v>46</v>
      </c>
      <c r="B48">
        <f>FIND(",",input2,B47+1)</f>
        <v>99</v>
      </c>
      <c r="C48" t="str">
        <f>MID(input2,B47+1,B48-B47-1)</f>
        <v>x</v>
      </c>
      <c r="D48" t="str">
        <f t="shared" si="0"/>
        <v/>
      </c>
      <c r="E48" t="str">
        <f>IFERROR(input-ROUNDDOWN(input/D48,0)*D48,"")</f>
        <v/>
      </c>
      <c r="F48" t="str">
        <f t="shared" si="1"/>
        <v/>
      </c>
    </row>
    <row r="49" spans="1:6" x14ac:dyDescent="0.2">
      <c r="A49">
        <v>47</v>
      </c>
      <c r="B49">
        <f>FIND(",",input2,B48+1)</f>
        <v>102</v>
      </c>
      <c r="C49" t="str">
        <f>MID(input2,B48+1,B49-B48-1)</f>
        <v>29</v>
      </c>
      <c r="D49">
        <f t="shared" si="0"/>
        <v>29</v>
      </c>
      <c r="E49">
        <f>IFERROR(input-ROUNDDOWN(input/D49,0)*D49,"")</f>
        <v>4</v>
      </c>
      <c r="F49">
        <f t="shared" si="1"/>
        <v>25</v>
      </c>
    </row>
    <row r="50" spans="1:6" x14ac:dyDescent="0.2">
      <c r="A50">
        <v>48</v>
      </c>
      <c r="B50">
        <f>FIND(",",input2,B49+1)</f>
        <v>104</v>
      </c>
      <c r="C50" t="str">
        <f>MID(input2,B49+1,B50-B49-1)</f>
        <v>x</v>
      </c>
      <c r="D50" t="str">
        <f t="shared" si="0"/>
        <v/>
      </c>
      <c r="E50" t="str">
        <f>IFERROR(input-ROUNDDOWN(input/D50,0)*D50,"")</f>
        <v/>
      </c>
      <c r="F50" t="str">
        <f t="shared" si="1"/>
        <v/>
      </c>
    </row>
    <row r="51" spans="1:6" x14ac:dyDescent="0.2">
      <c r="A51">
        <v>49</v>
      </c>
      <c r="B51">
        <f>FIND(",",input2,B50+1)</f>
        <v>108</v>
      </c>
      <c r="C51" t="str">
        <f>MID(input2,B50+1,B51-B50-1)</f>
        <v>613</v>
      </c>
      <c r="D51">
        <f t="shared" si="0"/>
        <v>613</v>
      </c>
      <c r="E51">
        <f>IFERROR(input-ROUNDDOWN(input/D51,0)*D51,"")</f>
        <v>142</v>
      </c>
      <c r="F51">
        <f t="shared" si="1"/>
        <v>471</v>
      </c>
    </row>
    <row r="52" spans="1:6" x14ac:dyDescent="0.2">
      <c r="A52">
        <v>50</v>
      </c>
      <c r="B52">
        <f>FIND(",",input2,B51+1)</f>
        <v>110</v>
      </c>
      <c r="C52" t="str">
        <f>MID(input2,B51+1,B52-B51-1)</f>
        <v>x</v>
      </c>
      <c r="D52" t="str">
        <f t="shared" si="0"/>
        <v/>
      </c>
      <c r="E52" t="str">
        <f>IFERROR(input-ROUNDDOWN(input/D52,0)*D52,"")</f>
        <v/>
      </c>
      <c r="F52" t="str">
        <f t="shared" si="1"/>
        <v/>
      </c>
    </row>
    <row r="53" spans="1:6" x14ac:dyDescent="0.2">
      <c r="A53">
        <v>51</v>
      </c>
      <c r="B53">
        <f>FIND(",",input2,B52+1)</f>
        <v>112</v>
      </c>
      <c r="C53" t="str">
        <f>MID(input2,B52+1,B53-B52-1)</f>
        <v>x</v>
      </c>
      <c r="D53" t="str">
        <f t="shared" si="0"/>
        <v/>
      </c>
      <c r="E53" t="str">
        <f>IFERROR(input-ROUNDDOWN(input/D53,0)*D53,"")</f>
        <v/>
      </c>
      <c r="F53" t="str">
        <f t="shared" si="1"/>
        <v/>
      </c>
    </row>
    <row r="54" spans="1:6" x14ac:dyDescent="0.2">
      <c r="A54">
        <v>52</v>
      </c>
      <c r="B54">
        <f>FIND(",",input2,B53+1)</f>
        <v>114</v>
      </c>
      <c r="C54" t="str">
        <f>MID(input2,B53+1,B54-B53-1)</f>
        <v>x</v>
      </c>
      <c r="D54" t="str">
        <f t="shared" si="0"/>
        <v/>
      </c>
      <c r="E54" t="str">
        <f>IFERROR(input-ROUNDDOWN(input/D54,0)*D54,"")</f>
        <v/>
      </c>
      <c r="F54" t="str">
        <f t="shared" si="1"/>
        <v/>
      </c>
    </row>
    <row r="55" spans="1:6" x14ac:dyDescent="0.2">
      <c r="A55">
        <v>53</v>
      </c>
      <c r="B55">
        <f>FIND(",",input2,B54+1)</f>
        <v>116</v>
      </c>
      <c r="C55" t="str">
        <f>MID(input2,B54+1,B55-B54-1)</f>
        <v>x</v>
      </c>
      <c r="D55" t="str">
        <f t="shared" si="0"/>
        <v/>
      </c>
      <c r="E55" t="str">
        <f>IFERROR(input-ROUNDDOWN(input/D55,0)*D55,"")</f>
        <v/>
      </c>
      <c r="F55" t="str">
        <f t="shared" si="1"/>
        <v/>
      </c>
    </row>
    <row r="56" spans="1:6" x14ac:dyDescent="0.2">
      <c r="A56">
        <v>54</v>
      </c>
      <c r="B56">
        <f>FIND(",",input2,B55+1)</f>
        <v>118</v>
      </c>
      <c r="C56" t="str">
        <f>MID(input2,B55+1,B56-B55-1)</f>
        <v>x</v>
      </c>
      <c r="D56" t="str">
        <f t="shared" si="0"/>
        <v/>
      </c>
      <c r="E56" t="str">
        <f>IFERROR(input-ROUNDDOWN(input/D56,0)*D56,"")</f>
        <v/>
      </c>
      <c r="F56" t="str">
        <f t="shared" si="1"/>
        <v/>
      </c>
    </row>
    <row r="57" spans="1:6" x14ac:dyDescent="0.2">
      <c r="A57">
        <v>55</v>
      </c>
      <c r="B57">
        <f>FIND(",",input2,B56+1)</f>
        <v>120</v>
      </c>
      <c r="C57" t="str">
        <f>MID(input2,B56+1,B57-B56-1)</f>
        <v>x</v>
      </c>
      <c r="D57" t="str">
        <f t="shared" si="0"/>
        <v/>
      </c>
      <c r="E57" t="str">
        <f>IFERROR(input-ROUNDDOWN(input/D57,0)*D57,"")</f>
        <v/>
      </c>
      <c r="F57" t="str">
        <f t="shared" si="1"/>
        <v/>
      </c>
    </row>
    <row r="58" spans="1:6" x14ac:dyDescent="0.2">
      <c r="A58">
        <v>56</v>
      </c>
      <c r="B58">
        <f>FIND(",",input2,B57+1)</f>
        <v>122</v>
      </c>
      <c r="C58" t="str">
        <f>MID(input2,B57+1,B58-B57-1)</f>
        <v>x</v>
      </c>
      <c r="D58" t="str">
        <f t="shared" si="0"/>
        <v/>
      </c>
      <c r="E58" t="str">
        <f>IFERROR(input-ROUNDDOWN(input/D58,0)*D58,"")</f>
        <v/>
      </c>
      <c r="F58" t="str">
        <f t="shared" si="1"/>
        <v/>
      </c>
    </row>
    <row r="59" spans="1:6" x14ac:dyDescent="0.2">
      <c r="A59">
        <v>57</v>
      </c>
      <c r="B59">
        <f>FIND(",",input2,B58+1)</f>
        <v>124</v>
      </c>
      <c r="C59" t="str">
        <f>MID(input2,B58+1,B59-B58-1)</f>
        <v>x</v>
      </c>
      <c r="D59" t="str">
        <f t="shared" si="0"/>
        <v/>
      </c>
      <c r="E59" t="str">
        <f>IFERROR(input-ROUNDDOWN(input/D59,0)*D59,"")</f>
        <v/>
      </c>
      <c r="F59" t="str">
        <f t="shared" si="1"/>
        <v/>
      </c>
    </row>
    <row r="60" spans="1:6" x14ac:dyDescent="0.2">
      <c r="A60">
        <v>58</v>
      </c>
      <c r="B60">
        <f>FIND(",",input2,B59+1)</f>
        <v>126</v>
      </c>
      <c r="C60" t="str">
        <f>MID(input2,B59+1,B60-B59-1)</f>
        <v>x</v>
      </c>
      <c r="D60" t="str">
        <f t="shared" si="0"/>
        <v/>
      </c>
      <c r="E60" t="str">
        <f>IFERROR(input-ROUNDDOWN(input/D60,0)*D60,"")</f>
        <v/>
      </c>
      <c r="F60" t="str">
        <f t="shared" si="1"/>
        <v/>
      </c>
    </row>
    <row r="61" spans="1:6" x14ac:dyDescent="0.2">
      <c r="A61">
        <v>59</v>
      </c>
      <c r="B61">
        <f>FIND(",",input2,B60+1)</f>
        <v>128</v>
      </c>
      <c r="C61" t="str">
        <f>MID(input2,B60+1,B61-B60-1)</f>
        <v>x</v>
      </c>
      <c r="D61" t="str">
        <f t="shared" si="0"/>
        <v/>
      </c>
      <c r="E61" t="str">
        <f>IFERROR(input-ROUNDDOWN(input/D61,0)*D61,"")</f>
        <v/>
      </c>
      <c r="F61" t="str">
        <f t="shared" si="1"/>
        <v/>
      </c>
    </row>
    <row r="62" spans="1:6" x14ac:dyDescent="0.2">
      <c r="A62">
        <v>60</v>
      </c>
      <c r="B62">
        <f>FIND(",",input2,B61+1)</f>
        <v>130</v>
      </c>
      <c r="C62" t="str">
        <f>MID(input2,B61+1,B62-B61-1)</f>
        <v>x</v>
      </c>
      <c r="D62" t="str">
        <f t="shared" si="0"/>
        <v/>
      </c>
      <c r="E62" t="str">
        <f>IFERROR(input-ROUNDDOWN(input/D62,0)*D62,"")</f>
        <v/>
      </c>
      <c r="F62" t="str">
        <f t="shared" si="1"/>
        <v/>
      </c>
    </row>
    <row r="63" spans="1:6" x14ac:dyDescent="0.2">
      <c r="A63">
        <v>61</v>
      </c>
      <c r="B63">
        <f>FIND(",",input2,B62+1)</f>
        <v>132</v>
      </c>
      <c r="C63" t="str">
        <f>MID(input2,B62+1,B63-B62-1)</f>
        <v>x</v>
      </c>
      <c r="D63" t="str">
        <f t="shared" si="0"/>
        <v/>
      </c>
      <c r="E63" t="str">
        <f>IFERROR(input-ROUNDDOWN(input/D63,0)*D63,"")</f>
        <v/>
      </c>
      <c r="F63" t="str">
        <f t="shared" si="1"/>
        <v/>
      </c>
    </row>
    <row r="64" spans="1:6" x14ac:dyDescent="0.2">
      <c r="A64">
        <v>62</v>
      </c>
      <c r="B64">
        <f>FIND(",",input2,B63+1)</f>
        <v>135</v>
      </c>
      <c r="C64" t="str">
        <f>MID(input2,B63+1,B64-B63-1)</f>
        <v>13</v>
      </c>
      <c r="D64">
        <f t="shared" si="0"/>
        <v>13</v>
      </c>
      <c r="E64">
        <f>IFERROR(input-ROUNDDOWN(input/D64,0)*D64,"")</f>
        <v>2</v>
      </c>
      <c r="F64">
        <f t="shared" si="1"/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BC18-9D3E-6347-ABB9-85801C7E8CBD}">
  <dimension ref="A1:C1"/>
  <sheetViews>
    <sheetView workbookViewId="0">
      <selection sqref="A1:XFD1048576"/>
    </sheetView>
  </sheetViews>
  <sheetFormatPr baseColWidth="10" defaultRowHeight="16" x14ac:dyDescent="0.2"/>
  <cols>
    <col min="1" max="3" width="10.83203125" style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Solutions</vt:lpstr>
      <vt:lpstr>Workings</vt:lpstr>
      <vt:lpstr>Sheet1</vt:lpstr>
      <vt:lpstr>input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2021-12-04T13:24:45Z</dcterms:modified>
</cp:coreProperties>
</file>