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8434fbc8d8958cb/Área de Trabalho/AM/curso ext estatistica para analise de dados/"/>
    </mc:Choice>
  </mc:AlternateContent>
  <xr:revisionPtr revIDLastSave="54" documentId="13_ncr:1_{DED0CB18-8550-48C7-A47F-2B50E5A63E67}" xr6:coauthVersionLast="47" xr6:coauthVersionMax="47" xr10:uidLastSave="{FD4E23C5-E9C0-4716-8148-1F1FBF9C4C23}"/>
  <bookViews>
    <workbookView xWindow="-105" yWindow="0" windowWidth="10455" windowHeight="10905" tabRatio="738" firstSheet="1" activeTab="1" xr2:uid="{00000000-000D-0000-FFFF-FFFF00000000}"/>
  </bookViews>
  <sheets>
    <sheet name="Dados Empregados" sheetId="1" r:id="rId1"/>
    <sheet name="BancoDadosRH" sheetId="2" r:id="rId2"/>
  </sheets>
  <definedNames>
    <definedName name="PSWFormList_0" localSheetId="1" hidden="1">BancoDadosRH!$B$2:$B$97</definedName>
    <definedName name="PSWFormList_0" hidden="1">'Dados Empregados'!$A$6:$A$101</definedName>
    <definedName name="PSWSeries_4_0_Values" localSheetId="1" hidden="1">BancoDadosRH!$D$2:$D$97</definedName>
    <definedName name="PSWSeries_4_0_Values" hidden="1">'Dados Empregados'!$C$6:$C$101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2" l="1"/>
  <c r="H101" i="2" s="1"/>
  <c r="G100" i="2"/>
  <c r="H100" i="2" s="1"/>
  <c r="G99" i="2"/>
  <c r="G98" i="2"/>
  <c r="H98" i="2" s="1"/>
  <c r="I98" i="2" s="1"/>
  <c r="G97" i="2"/>
  <c r="G96" i="2"/>
  <c r="H96" i="2" s="1"/>
  <c r="G95" i="2"/>
  <c r="H95" i="2" s="1"/>
  <c r="G94" i="2"/>
  <c r="G93" i="2"/>
  <c r="H93" i="2" s="1"/>
  <c r="G92" i="2"/>
  <c r="H92" i="2" s="1"/>
  <c r="G91" i="2"/>
  <c r="G90" i="2"/>
  <c r="H90" i="2" s="1"/>
  <c r="I90" i="2" s="1"/>
  <c r="G89" i="2"/>
  <c r="G88" i="2"/>
  <c r="G87" i="2"/>
  <c r="H87" i="2" s="1"/>
  <c r="G86" i="2"/>
  <c r="H86" i="2" s="1"/>
  <c r="G85" i="2"/>
  <c r="G84" i="2"/>
  <c r="G83" i="2"/>
  <c r="G82" i="2"/>
  <c r="H82" i="2" s="1"/>
  <c r="I82" i="2" s="1"/>
  <c r="G81" i="2"/>
  <c r="G80" i="2"/>
  <c r="H80" i="2" s="1"/>
  <c r="G79" i="2"/>
  <c r="H79" i="2" s="1"/>
  <c r="G78" i="2"/>
  <c r="H78" i="2" s="1"/>
  <c r="G77" i="2"/>
  <c r="H77" i="2" s="1"/>
  <c r="G76" i="2"/>
  <c r="H76" i="2" s="1"/>
  <c r="G75" i="2"/>
  <c r="G74" i="2"/>
  <c r="H74" i="2" s="1"/>
  <c r="I74" i="2" s="1"/>
  <c r="G73" i="2"/>
  <c r="H73" i="2" s="1"/>
  <c r="I73" i="2" s="1"/>
  <c r="G72" i="2"/>
  <c r="H72" i="2" s="1"/>
  <c r="G71" i="2"/>
  <c r="H71" i="2" s="1"/>
  <c r="G70" i="2"/>
  <c r="G69" i="2"/>
  <c r="H69" i="2" s="1"/>
  <c r="G68" i="2"/>
  <c r="H68" i="2" s="1"/>
  <c r="G67" i="2"/>
  <c r="G66" i="2"/>
  <c r="H66" i="2" s="1"/>
  <c r="I66" i="2" s="1"/>
  <c r="G65" i="2"/>
  <c r="H65" i="2" s="1"/>
  <c r="I65" i="2" s="1"/>
  <c r="G64" i="2"/>
  <c r="H64" i="2" s="1"/>
  <c r="G63" i="2"/>
  <c r="H63" i="2" s="1"/>
  <c r="G62" i="2"/>
  <c r="G61" i="2"/>
  <c r="H61" i="2" s="1"/>
  <c r="G60" i="2"/>
  <c r="G59" i="2"/>
  <c r="G58" i="2"/>
  <c r="H58" i="2" s="1"/>
  <c r="I58" i="2" s="1"/>
  <c r="G57" i="2"/>
  <c r="H57" i="2" s="1"/>
  <c r="I57" i="2" s="1"/>
  <c r="G56" i="2"/>
  <c r="H56" i="2" s="1"/>
  <c r="G55" i="2"/>
  <c r="H55" i="2" s="1"/>
  <c r="G54" i="2"/>
  <c r="H54" i="2" s="1"/>
  <c r="G53" i="2"/>
  <c r="G52" i="2"/>
  <c r="H52" i="2" s="1"/>
  <c r="G51" i="2"/>
  <c r="G50" i="2"/>
  <c r="H50" i="2" s="1"/>
  <c r="I50" i="2" s="1"/>
  <c r="G49" i="2"/>
  <c r="H49" i="2" s="1"/>
  <c r="I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G42" i="2"/>
  <c r="H42" i="2" s="1"/>
  <c r="I42" i="2" s="1"/>
  <c r="G41" i="2"/>
  <c r="H41" i="2" s="1"/>
  <c r="I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G34" i="2"/>
  <c r="H34" i="2" s="1"/>
  <c r="I34" i="2" s="1"/>
  <c r="G33" i="2"/>
  <c r="H33" i="2" s="1"/>
  <c r="I33" i="2" s="1"/>
  <c r="G32" i="2"/>
  <c r="H32" i="2" s="1"/>
  <c r="G31" i="2"/>
  <c r="H31" i="2" s="1"/>
  <c r="G30" i="2"/>
  <c r="G29" i="2"/>
  <c r="H29" i="2" s="1"/>
  <c r="G28" i="2"/>
  <c r="G27" i="2"/>
  <c r="G26" i="2"/>
  <c r="H26" i="2" s="1"/>
  <c r="I26" i="2" s="1"/>
  <c r="G25" i="2"/>
  <c r="H25" i="2" s="1"/>
  <c r="I25" i="2" s="1"/>
  <c r="G24" i="2"/>
  <c r="H24" i="2" s="1"/>
  <c r="G23" i="2"/>
  <c r="H23" i="2" s="1"/>
  <c r="G22" i="2"/>
  <c r="G21" i="2"/>
  <c r="G20" i="2"/>
  <c r="H20" i="2" s="1"/>
  <c r="G19" i="2"/>
  <c r="G18" i="2"/>
  <c r="H18" i="2" s="1"/>
  <c r="I18" i="2" s="1"/>
  <c r="G17" i="2"/>
  <c r="H17" i="2" s="1"/>
  <c r="I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G10" i="2"/>
  <c r="H10" i="2" s="1"/>
  <c r="I10" i="2" s="1"/>
  <c r="G9" i="2"/>
  <c r="H9" i="2" s="1"/>
  <c r="I9" i="2" s="1"/>
  <c r="G8" i="2"/>
  <c r="H8" i="2" s="1"/>
  <c r="G7" i="2"/>
  <c r="H7" i="2" s="1"/>
  <c r="G6" i="2"/>
  <c r="H6" i="2" s="1"/>
  <c r="G5" i="2"/>
  <c r="H5" i="2" s="1"/>
  <c r="G4" i="2"/>
  <c r="H4" i="2" s="1"/>
  <c r="G3" i="2"/>
  <c r="G2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6" i="1"/>
  <c r="H81" i="2" l="1"/>
  <c r="I81" i="2" s="1"/>
  <c r="H97" i="2"/>
  <c r="I97" i="2" s="1"/>
  <c r="I4" i="2"/>
  <c r="I12" i="2"/>
  <c r="I20" i="2"/>
  <c r="I36" i="2"/>
  <c r="I44" i="2"/>
  <c r="I52" i="2"/>
  <c r="I68" i="2"/>
  <c r="I76" i="2"/>
  <c r="I92" i="2"/>
  <c r="I100" i="2"/>
  <c r="H89" i="2"/>
  <c r="I89" i="2" s="1"/>
  <c r="I5" i="2"/>
  <c r="I13" i="2"/>
  <c r="I29" i="2"/>
  <c r="I37" i="2"/>
  <c r="I45" i="2"/>
  <c r="I61" i="2"/>
  <c r="I69" i="2"/>
  <c r="I77" i="2"/>
  <c r="I93" i="2"/>
  <c r="I101" i="2"/>
  <c r="H85" i="2"/>
  <c r="I85" i="2" s="1"/>
  <c r="H60" i="2"/>
  <c r="I60" i="2" s="1"/>
  <c r="H28" i="2"/>
  <c r="I28" i="2" s="1"/>
  <c r="H2" i="2"/>
  <c r="I2" i="2" s="1"/>
  <c r="H84" i="2"/>
  <c r="I84" i="2" s="1"/>
  <c r="H53" i="2"/>
  <c r="I53" i="2" s="1"/>
  <c r="H21" i="2"/>
  <c r="I21" i="2" s="1"/>
  <c r="H94" i="2"/>
  <c r="I94" i="2" s="1"/>
  <c r="H62" i="2"/>
  <c r="I62" i="2" s="1"/>
  <c r="H22" i="2"/>
  <c r="I22" i="2" s="1"/>
  <c r="I72" i="2"/>
  <c r="I56" i="2"/>
  <c r="I48" i="2"/>
  <c r="I40" i="2"/>
  <c r="I32" i="2"/>
  <c r="I24" i="2"/>
  <c r="I16" i="2"/>
  <c r="I8" i="2"/>
  <c r="H99" i="2"/>
  <c r="I99" i="2" s="1"/>
  <c r="H91" i="2"/>
  <c r="I91" i="2" s="1"/>
  <c r="H83" i="2"/>
  <c r="I83" i="2" s="1"/>
  <c r="H75" i="2"/>
  <c r="I75" i="2" s="1"/>
  <c r="H67" i="2"/>
  <c r="I67" i="2" s="1"/>
  <c r="H59" i="2"/>
  <c r="I59" i="2" s="1"/>
  <c r="H51" i="2"/>
  <c r="I51" i="2" s="1"/>
  <c r="H43" i="2"/>
  <c r="I43" i="2" s="1"/>
  <c r="H35" i="2"/>
  <c r="I35" i="2" s="1"/>
  <c r="H27" i="2"/>
  <c r="I27" i="2" s="1"/>
  <c r="H19" i="2"/>
  <c r="I19" i="2" s="1"/>
  <c r="H11" i="2"/>
  <c r="I11" i="2" s="1"/>
  <c r="H3" i="2"/>
  <c r="I3" i="2" s="1"/>
  <c r="I95" i="2"/>
  <c r="I87" i="2"/>
  <c r="I79" i="2"/>
  <c r="I71" i="2"/>
  <c r="I63" i="2"/>
  <c r="I55" i="2"/>
  <c r="I47" i="2"/>
  <c r="I39" i="2"/>
  <c r="I31" i="2"/>
  <c r="I23" i="2"/>
  <c r="I15" i="2"/>
  <c r="I7" i="2"/>
  <c r="H70" i="2"/>
  <c r="I70" i="2" s="1"/>
  <c r="H30" i="2"/>
  <c r="I30" i="2" s="1"/>
  <c r="I96" i="2"/>
  <c r="I86" i="2"/>
  <c r="I78" i="2"/>
  <c r="I54" i="2"/>
  <c r="I46" i="2"/>
  <c r="I38" i="2"/>
  <c r="I14" i="2"/>
  <c r="I6" i="2"/>
  <c r="I64" i="2"/>
  <c r="I80" i="2"/>
  <c r="H88" i="2"/>
  <c r="I88" i="2" s="1"/>
</calcChain>
</file>

<file path=xl/sharedStrings.xml><?xml version="1.0" encoding="utf-8"?>
<sst xmlns="http://schemas.openxmlformats.org/spreadsheetml/2006/main" count="536" uniqueCount="336">
  <si>
    <t>Bonus</t>
  </si>
  <si>
    <t>Marketing</t>
  </si>
  <si>
    <t>Porter Le</t>
  </si>
  <si>
    <t>Oren Chase</t>
  </si>
  <si>
    <t>Nasim Hanson</t>
  </si>
  <si>
    <t>Bradley Valenzuela</t>
  </si>
  <si>
    <t>Vaughan Dean</t>
  </si>
  <si>
    <t>Christopher Guerra</t>
  </si>
  <si>
    <t>Ishmael Grimes</t>
  </si>
  <si>
    <t>Ferdinand Small</t>
  </si>
  <si>
    <t>Asher Benson</t>
  </si>
  <si>
    <t>Marvin Velasquez</t>
  </si>
  <si>
    <t>Tiger Schultz</t>
  </si>
  <si>
    <t>Kasimir Mccoy</t>
  </si>
  <si>
    <t>Oscar Keller</t>
  </si>
  <si>
    <t>Lamar Howard</t>
  </si>
  <si>
    <t>Wesley Conner</t>
  </si>
  <si>
    <t>Hu Frost</t>
  </si>
  <si>
    <t>Luke Luna</t>
  </si>
  <si>
    <t>Hayes Gonzales</t>
  </si>
  <si>
    <t>Connor Baxter</t>
  </si>
  <si>
    <t>Tiger Mcintosh</t>
  </si>
  <si>
    <t>Jerry Goodwin</t>
  </si>
  <si>
    <t>Jasper Battle</t>
  </si>
  <si>
    <t>Malcolm Hutchinson</t>
  </si>
  <si>
    <t>Gabriel Ayala</t>
  </si>
  <si>
    <t>Phelan Davidson</t>
  </si>
  <si>
    <t>Gavin Bell</t>
  </si>
  <si>
    <t>Hasad Faulkner</t>
  </si>
  <si>
    <t>Hector Madden</t>
  </si>
  <si>
    <t>Hyatt Edwards</t>
  </si>
  <si>
    <t>Oscar Emerson</t>
  </si>
  <si>
    <t>Bernard Wilkinson</t>
  </si>
  <si>
    <t>Caldwell Shepherd</t>
  </si>
  <si>
    <t>Damian Silva</t>
  </si>
  <si>
    <t>Lawrence Hicks</t>
  </si>
  <si>
    <t>Brennan Ellison</t>
  </si>
  <si>
    <t>Linus Christian</t>
  </si>
  <si>
    <t>Elmo Abbott</t>
  </si>
  <si>
    <t>Henry Holcomb</t>
  </si>
  <si>
    <t>Chandler Stevens</t>
  </si>
  <si>
    <t>Oscar Dickerson</t>
  </si>
  <si>
    <t>Cruz Chase</t>
  </si>
  <si>
    <t>Ralph Alvarez</t>
  </si>
  <si>
    <t>Felix Boyle</t>
  </si>
  <si>
    <t>Brandon Mckenzie</t>
  </si>
  <si>
    <t>Wayne Golden</t>
  </si>
  <si>
    <t>Patrick Hawkins</t>
  </si>
  <si>
    <t>Adam Curtis</t>
  </si>
  <si>
    <t>Aidan Tyler</t>
  </si>
  <si>
    <t>Clayton Riddle</t>
  </si>
  <si>
    <t>Tad Carson</t>
  </si>
  <si>
    <t>Stewart Wilcox</t>
  </si>
  <si>
    <t>Barry Mccarthy</t>
  </si>
  <si>
    <t>Jonah Mcintyre</t>
  </si>
  <si>
    <t>Chester Baldwin</t>
  </si>
  <si>
    <t>Dennis Nguyen</t>
  </si>
  <si>
    <t>Sean Stark</t>
  </si>
  <si>
    <t>Brennan Walls</t>
  </si>
  <si>
    <t>Marvin Moses</t>
  </si>
  <si>
    <t>Drake Dominguez</t>
  </si>
  <si>
    <t>Emerson Sellers</t>
  </si>
  <si>
    <t>Dustin Harris</t>
  </si>
  <si>
    <t>Clayton Cotton</t>
  </si>
  <si>
    <t>Ferris Knight</t>
  </si>
  <si>
    <t>Rashad Zimmerman</t>
  </si>
  <si>
    <t>Noah Rowland</t>
  </si>
  <si>
    <t>Graham Gibbs</t>
  </si>
  <si>
    <t>Hyatt Rogers</t>
  </si>
  <si>
    <t>Gareth Wyatt</t>
  </si>
  <si>
    <t>Geoffrey Small</t>
  </si>
  <si>
    <t>Melvin Pickett</t>
  </si>
  <si>
    <t>Kasper Riley</t>
  </si>
  <si>
    <t>Simon Pratt</t>
  </si>
  <si>
    <t>Rajah Weber</t>
  </si>
  <si>
    <t>Declan Larson</t>
  </si>
  <si>
    <t>Sawyer Byers</t>
  </si>
  <si>
    <t>Hashim Vazquez</t>
  </si>
  <si>
    <t>Stone Bush</t>
  </si>
  <si>
    <t>Harding Turner</t>
  </si>
  <si>
    <t>Jesse Barron</t>
  </si>
  <si>
    <t>Kenneth Booker</t>
  </si>
  <si>
    <t>Steel Stuart</t>
  </si>
  <si>
    <t>Darius Sandoval</t>
  </si>
  <si>
    <t>Giacomo Parks</t>
  </si>
  <si>
    <t>Flynn Guthrie</t>
  </si>
  <si>
    <t>Kenyon Petersen</t>
  </si>
  <si>
    <t>Dexter Hawkins</t>
  </si>
  <si>
    <t>Garrison Bray</t>
  </si>
  <si>
    <t>Eaton Stevens</t>
  </si>
  <si>
    <t>Judah Suarez</t>
  </si>
  <si>
    <t>Judah Robles</t>
  </si>
  <si>
    <t>Byron Foreman</t>
  </si>
  <si>
    <t>Wylie Burris</t>
  </si>
  <si>
    <t>Salário</t>
  </si>
  <si>
    <t>Departamento</t>
  </si>
  <si>
    <t>Finanças</t>
  </si>
  <si>
    <t>Administração</t>
  </si>
  <si>
    <t>desenvolvimento</t>
  </si>
  <si>
    <t>Suporte ao cliente</t>
  </si>
  <si>
    <t>Contabilidade</t>
  </si>
  <si>
    <t>FrTIz Klein</t>
  </si>
  <si>
    <t>TI</t>
  </si>
  <si>
    <t>Bevis WhTIfield</t>
  </si>
  <si>
    <t>Deacon WhTIaker</t>
  </si>
  <si>
    <t>Kuame GriffTIh</t>
  </si>
  <si>
    <t>Ciaran SmTIh</t>
  </si>
  <si>
    <t>GriffTIh Nielsen</t>
  </si>
  <si>
    <t>KermTI Duffy</t>
  </si>
  <si>
    <t>Rafael GriffTIh</t>
  </si>
  <si>
    <t>RH</t>
  </si>
  <si>
    <t>Vendas</t>
  </si>
  <si>
    <t>dados Mês em Curso</t>
  </si>
  <si>
    <t>Empregados</t>
  </si>
  <si>
    <t>Contrato</t>
  </si>
  <si>
    <t>Data</t>
  </si>
  <si>
    <t xml:space="preserve">Nome </t>
  </si>
  <si>
    <t>completo</t>
  </si>
  <si>
    <t xml:space="preserve">Horas </t>
  </si>
  <si>
    <t>Extras</t>
  </si>
  <si>
    <t>Bruto</t>
  </si>
  <si>
    <t>Composição Salarial</t>
  </si>
  <si>
    <t>Dados adicionais para Bonus</t>
  </si>
  <si>
    <t>Dias</t>
  </si>
  <si>
    <t>Doença</t>
  </si>
  <si>
    <t>Pontos</t>
  </si>
  <si>
    <t>Desempenho</t>
  </si>
  <si>
    <t>RH - &lt;Tecnosoft InovaTIon&gt;</t>
  </si>
  <si>
    <t>Desconto</t>
  </si>
  <si>
    <t>IR 23%</t>
  </si>
  <si>
    <t>Liquido</t>
  </si>
  <si>
    <t>H_EXTRA</t>
  </si>
  <si>
    <t>BRUTO</t>
  </si>
  <si>
    <t xml:space="preserve">IR </t>
  </si>
  <si>
    <t>LÍQUIDO</t>
  </si>
  <si>
    <t>DEP</t>
  </si>
  <si>
    <t>DOENCA</t>
  </si>
  <si>
    <t>PONTOS</t>
  </si>
  <si>
    <t>BONUS</t>
  </si>
  <si>
    <t>CONTRATO</t>
  </si>
  <si>
    <t>SALARIO</t>
  </si>
  <si>
    <t>ADM</t>
  </si>
  <si>
    <t>FIN</t>
  </si>
  <si>
    <t>MKT</t>
  </si>
  <si>
    <t>DESENV</t>
  </si>
  <si>
    <t>SUP</t>
  </si>
  <si>
    <t>CONT</t>
  </si>
  <si>
    <t>VEN</t>
  </si>
  <si>
    <t>VEM</t>
  </si>
  <si>
    <t>NOME</t>
  </si>
  <si>
    <t>SOBRENOME</t>
  </si>
  <si>
    <t>FrTIz</t>
  </si>
  <si>
    <t>Klein</t>
  </si>
  <si>
    <t>Porter</t>
  </si>
  <si>
    <t>Le</t>
  </si>
  <si>
    <t>Oren</t>
  </si>
  <si>
    <t>Chase</t>
  </si>
  <si>
    <t>Nasim</t>
  </si>
  <si>
    <t>Hanson</t>
  </si>
  <si>
    <t>Bradley</t>
  </si>
  <si>
    <t>Valenzuela</t>
  </si>
  <si>
    <t>Vaughan</t>
  </si>
  <si>
    <t>Dean</t>
  </si>
  <si>
    <t>Christopher</t>
  </si>
  <si>
    <t>Guerra</t>
  </si>
  <si>
    <t>Ishmael</t>
  </si>
  <si>
    <t>Grimes</t>
  </si>
  <si>
    <t>Ferdinand</t>
  </si>
  <si>
    <t>Small</t>
  </si>
  <si>
    <t>Asher</t>
  </si>
  <si>
    <t>Benson</t>
  </si>
  <si>
    <t>Marvin</t>
  </si>
  <si>
    <t>Velasquez</t>
  </si>
  <si>
    <t>Tiger</t>
  </si>
  <si>
    <t>Schultz</t>
  </si>
  <si>
    <t>Kasimir</t>
  </si>
  <si>
    <t>Mccoy</t>
  </si>
  <si>
    <t>Oscar</t>
  </si>
  <si>
    <t>Keller</t>
  </si>
  <si>
    <t>Lamar</t>
  </si>
  <si>
    <t>Howard</t>
  </si>
  <si>
    <t>Wesley</t>
  </si>
  <si>
    <t>Conner</t>
  </si>
  <si>
    <t>Hu</t>
  </si>
  <si>
    <t>Frost</t>
  </si>
  <si>
    <t>Luke</t>
  </si>
  <si>
    <t>Luna</t>
  </si>
  <si>
    <t>Hayes</t>
  </si>
  <si>
    <t>Gonzales</t>
  </si>
  <si>
    <t>Bevis</t>
  </si>
  <si>
    <t>WhTIfield</t>
  </si>
  <si>
    <t>Connor</t>
  </si>
  <si>
    <t>Baxter</t>
  </si>
  <si>
    <t>Mcintosh</t>
  </si>
  <si>
    <t>Jerry</t>
  </si>
  <si>
    <t>Goodwin</t>
  </si>
  <si>
    <t>Jasper</t>
  </si>
  <si>
    <t>Battle</t>
  </si>
  <si>
    <t>Malcolm</t>
  </si>
  <si>
    <t>Hutchinson</t>
  </si>
  <si>
    <t>Gabriel</t>
  </si>
  <si>
    <t>Ayala</t>
  </si>
  <si>
    <t>Phelan</t>
  </si>
  <si>
    <t>Davidson</t>
  </si>
  <si>
    <t>Gavin</t>
  </si>
  <si>
    <t>Bell</t>
  </si>
  <si>
    <t>Hasad</t>
  </si>
  <si>
    <t>Faulkner</t>
  </si>
  <si>
    <t>Hector</t>
  </si>
  <si>
    <t>Madden</t>
  </si>
  <si>
    <t>Hyatt</t>
  </si>
  <si>
    <t>Edwards</t>
  </si>
  <si>
    <t>Emerson</t>
  </si>
  <si>
    <t>Bernard</t>
  </si>
  <si>
    <t>Wilkinson</t>
  </si>
  <si>
    <t>Caldwell</t>
  </si>
  <si>
    <t>Shepherd</t>
  </si>
  <si>
    <t>Damian</t>
  </si>
  <si>
    <t>Silva</t>
  </si>
  <si>
    <t>Lawrence</t>
  </si>
  <si>
    <t>Hicks</t>
  </si>
  <si>
    <t>Deacon</t>
  </si>
  <si>
    <t>WhTIaker</t>
  </si>
  <si>
    <t>Brennan</t>
  </si>
  <si>
    <t>Ellison</t>
  </si>
  <si>
    <t>Linus</t>
  </si>
  <si>
    <t>Christian</t>
  </si>
  <si>
    <t>Elmo</t>
  </si>
  <si>
    <t>Abbott</t>
  </si>
  <si>
    <t>Kuame</t>
  </si>
  <si>
    <t>GriffTIh</t>
  </si>
  <si>
    <t>Henry</t>
  </si>
  <si>
    <t>Holcomb</t>
  </si>
  <si>
    <t>Chandler</t>
  </si>
  <si>
    <t>Stevens</t>
  </si>
  <si>
    <t>Dickerson</t>
  </si>
  <si>
    <t>Cruz</t>
  </si>
  <si>
    <t>Ralph</t>
  </si>
  <si>
    <t>Alvarez</t>
  </si>
  <si>
    <t>Felix</t>
  </si>
  <si>
    <t>Boyle</t>
  </si>
  <si>
    <t>Brandon</t>
  </si>
  <si>
    <t>Mckenzie</t>
  </si>
  <si>
    <t>Ciaran</t>
  </si>
  <si>
    <t>SmTIh</t>
  </si>
  <si>
    <t>Wayne</t>
  </si>
  <si>
    <t>Golden</t>
  </si>
  <si>
    <t>Patrick</t>
  </si>
  <si>
    <t>Hawkins</t>
  </si>
  <si>
    <t>Adam</t>
  </si>
  <si>
    <t>Curtis</t>
  </si>
  <si>
    <t>Aidan</t>
  </si>
  <si>
    <t>Tyler</t>
  </si>
  <si>
    <t>Clayton</t>
  </si>
  <si>
    <t>Riddle</t>
  </si>
  <si>
    <t>Tad</t>
  </si>
  <si>
    <t>Carson</t>
  </si>
  <si>
    <t>Stewart</t>
  </si>
  <si>
    <t>Wilcox</t>
  </si>
  <si>
    <t>Barry</t>
  </si>
  <si>
    <t>Mccarthy</t>
  </si>
  <si>
    <t>Jonah</t>
  </si>
  <si>
    <t>Mcintyre</t>
  </si>
  <si>
    <t>Chester</t>
  </si>
  <si>
    <t>Baldwin</t>
  </si>
  <si>
    <t>Dennis</t>
  </si>
  <si>
    <t>Nguyen</t>
  </si>
  <si>
    <t>Sean</t>
  </si>
  <si>
    <t>Stark</t>
  </si>
  <si>
    <t>Walls</t>
  </si>
  <si>
    <t>Moses</t>
  </si>
  <si>
    <t>Drake</t>
  </si>
  <si>
    <t>Dominguez</t>
  </si>
  <si>
    <t>Sellers</t>
  </si>
  <si>
    <t>Dustin</t>
  </si>
  <si>
    <t>Harris</t>
  </si>
  <si>
    <t>Cotton</t>
  </si>
  <si>
    <t>Ferris</t>
  </si>
  <si>
    <t>Knight</t>
  </si>
  <si>
    <t>Rashad</t>
  </si>
  <si>
    <t>Zimmerman</t>
  </si>
  <si>
    <t>Noah</t>
  </si>
  <si>
    <t>Rowland</t>
  </si>
  <si>
    <t>Graham</t>
  </si>
  <si>
    <t>Gibbs</t>
  </si>
  <si>
    <t>Rogers</t>
  </si>
  <si>
    <t>Gareth</t>
  </si>
  <si>
    <t>Wyatt</t>
  </si>
  <si>
    <t>Geoffrey</t>
  </si>
  <si>
    <t>Melvin</t>
  </si>
  <si>
    <t>Pickett</t>
  </si>
  <si>
    <t>Kasper</t>
  </si>
  <si>
    <t>Riley</t>
  </si>
  <si>
    <t>Simon</t>
  </si>
  <si>
    <t>Pratt</t>
  </si>
  <si>
    <t>Rajah</t>
  </si>
  <si>
    <t>Weber</t>
  </si>
  <si>
    <t>Nielsen</t>
  </si>
  <si>
    <t>Declan</t>
  </si>
  <si>
    <t>Larson</t>
  </si>
  <si>
    <t>Sawyer</t>
  </si>
  <si>
    <t>Byers</t>
  </si>
  <si>
    <t>Hashim</t>
  </si>
  <si>
    <t>Vazquez</t>
  </si>
  <si>
    <t>Stone</t>
  </si>
  <si>
    <t>Bush</t>
  </si>
  <si>
    <t>Harding</t>
  </si>
  <si>
    <t>Turner</t>
  </si>
  <si>
    <t>Jesse</t>
  </si>
  <si>
    <t>Barron</t>
  </si>
  <si>
    <t>Kenneth</t>
  </si>
  <si>
    <t>Booker</t>
  </si>
  <si>
    <t>Steel</t>
  </si>
  <si>
    <t>Stuart</t>
  </si>
  <si>
    <t>Darius</t>
  </si>
  <si>
    <t>Sandoval</t>
  </si>
  <si>
    <t>Giacomo</t>
  </si>
  <si>
    <t>Parks</t>
  </si>
  <si>
    <t>Flynn</t>
  </si>
  <si>
    <t>Guthrie</t>
  </si>
  <si>
    <t>Kenyon</t>
  </si>
  <si>
    <t>Petersen</t>
  </si>
  <si>
    <t>Dexter</t>
  </si>
  <si>
    <t>Garrison</t>
  </si>
  <si>
    <t>Bray</t>
  </si>
  <si>
    <t>KermTI</t>
  </si>
  <si>
    <t>Duffy</t>
  </si>
  <si>
    <t>Eaton</t>
  </si>
  <si>
    <t>Judah</t>
  </si>
  <si>
    <t>Suarez</t>
  </si>
  <si>
    <t>Robles</t>
  </si>
  <si>
    <t>Byron</t>
  </si>
  <si>
    <t>Foreman</t>
  </si>
  <si>
    <t>Wylie</t>
  </si>
  <si>
    <t>Burris</t>
  </si>
  <si>
    <t>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</si>
</sst>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162"/>
      <scheme val="minor"/>
    </font>
    <font>
      <sz val="10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26"/>
      <color theme="1"/>
      <name val="Verdana"/>
      <family val="2"/>
    </font>
    <font>
      <b/>
      <sz val="1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Fill="0" applyProtection="0"/>
    <xf numFmtId="0" fontId="2" fillId="0" borderId="0"/>
    <xf numFmtId="0" fontId="3" fillId="0" borderId="0"/>
  </cellStyleXfs>
  <cellXfs count="57">
    <xf numFmtId="0" fontId="0" fillId="0" borderId="0" xfId="0"/>
    <xf numFmtId="0" fontId="5" fillId="0" borderId="0" xfId="0" applyFont="1" applyAlignment="1">
      <alignment wrapText="1"/>
    </xf>
    <xf numFmtId="0" fontId="4" fillId="0" borderId="0" xfId="0" applyFont="1"/>
    <xf numFmtId="14" fontId="4" fillId="0" borderId="0" xfId="0" applyNumberFormat="1" applyFont="1"/>
    <xf numFmtId="0" fontId="4" fillId="4" borderId="1" xfId="0" applyFont="1" applyFill="1" applyBorder="1"/>
    <xf numFmtId="14" fontId="4" fillId="4" borderId="2" xfId="0" applyNumberFormat="1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0" borderId="4" xfId="0" applyFont="1" applyBorder="1"/>
    <xf numFmtId="14" fontId="4" fillId="0" borderId="5" xfId="0" applyNumberFormat="1" applyFont="1" applyBorder="1"/>
    <xf numFmtId="0" fontId="4" fillId="0" borderId="5" xfId="0" applyFont="1" applyBorder="1"/>
    <xf numFmtId="0" fontId="4" fillId="0" borderId="6" xfId="0" applyFont="1" applyBorder="1"/>
    <xf numFmtId="0" fontId="4" fillId="4" borderId="4" xfId="0" applyFont="1" applyFill="1" applyBorder="1"/>
    <xf numFmtId="14" fontId="4" fillId="4" borderId="5" xfId="0" applyNumberFormat="1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164" fontId="4" fillId="0" borderId="5" xfId="0" applyNumberFormat="1" applyFont="1" applyBorder="1"/>
    <xf numFmtId="164" fontId="4" fillId="4" borderId="5" xfId="0" applyNumberFormat="1" applyFont="1" applyFill="1" applyBorder="1"/>
    <xf numFmtId="164" fontId="4" fillId="4" borderId="2" xfId="0" applyNumberFormat="1" applyFont="1" applyFill="1" applyBorder="1"/>
    <xf numFmtId="164" fontId="4" fillId="0" borderId="0" xfId="0" applyNumberFormat="1" applyFont="1"/>
    <xf numFmtId="165" fontId="4" fillId="0" borderId="5" xfId="0" applyNumberFormat="1" applyFont="1" applyBorder="1"/>
    <xf numFmtId="165" fontId="4" fillId="4" borderId="5" xfId="0" applyNumberFormat="1" applyFont="1" applyFill="1" applyBorder="1"/>
    <xf numFmtId="165" fontId="4" fillId="4" borderId="2" xfId="0" applyNumberFormat="1" applyFont="1" applyFill="1" applyBorder="1"/>
    <xf numFmtId="165" fontId="4" fillId="0" borderId="0" xfId="0" applyNumberFormat="1" applyFont="1"/>
    <xf numFmtId="165" fontId="8" fillId="7" borderId="2" xfId="0" applyNumberFormat="1" applyFont="1" applyFill="1" applyBorder="1" applyAlignment="1">
      <alignment horizontal="center"/>
    </xf>
    <xf numFmtId="0" fontId="5" fillId="9" borderId="5" xfId="0" applyFont="1" applyFill="1" applyBorder="1"/>
    <xf numFmtId="0" fontId="5" fillId="9" borderId="7" xfId="0" applyFont="1" applyFill="1" applyBorder="1"/>
    <xf numFmtId="0" fontId="5" fillId="10" borderId="4" xfId="0" applyFont="1" applyFill="1" applyBorder="1" applyAlignment="1">
      <alignment wrapText="1"/>
    </xf>
    <xf numFmtId="0" fontId="5" fillId="10" borderId="5" xfId="0" applyFont="1" applyFill="1" applyBorder="1"/>
    <xf numFmtId="0" fontId="5" fillId="10" borderId="8" xfId="0" applyFont="1" applyFill="1" applyBorder="1" applyAlignment="1">
      <alignment wrapText="1"/>
    </xf>
    <xf numFmtId="0" fontId="5" fillId="10" borderId="7" xfId="0" applyFont="1" applyFill="1" applyBorder="1"/>
    <xf numFmtId="165" fontId="5" fillId="6" borderId="5" xfId="0" applyNumberFormat="1" applyFont="1" applyFill="1" applyBorder="1" applyAlignment="1">
      <alignment wrapText="1"/>
    </xf>
    <xf numFmtId="164" fontId="5" fillId="6" borderId="5" xfId="0" applyNumberFormat="1" applyFont="1" applyFill="1" applyBorder="1" applyAlignment="1">
      <alignment wrapText="1"/>
    </xf>
    <xf numFmtId="165" fontId="5" fillId="6" borderId="7" xfId="0" applyNumberFormat="1" applyFont="1" applyFill="1" applyBorder="1" applyAlignment="1">
      <alignment wrapText="1"/>
    </xf>
    <xf numFmtId="164" fontId="5" fillId="6" borderId="7" xfId="0" applyNumberFormat="1" applyFont="1" applyFill="1" applyBorder="1" applyAlignment="1">
      <alignment wrapText="1"/>
    </xf>
    <xf numFmtId="165" fontId="5" fillId="6" borderId="5" xfId="0" applyNumberFormat="1" applyFont="1" applyFill="1" applyBorder="1" applyAlignment="1">
      <alignment vertical="center" wrapText="1"/>
    </xf>
    <xf numFmtId="165" fontId="5" fillId="6" borderId="7" xfId="0" applyNumberFormat="1" applyFont="1" applyFill="1" applyBorder="1" applyAlignment="1">
      <alignment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/>
    </xf>
    <xf numFmtId="165" fontId="6" fillId="2" borderId="3" xfId="0" applyNumberFormat="1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165" fontId="8" fillId="7" borderId="2" xfId="0" applyNumberFormat="1" applyFont="1" applyFill="1" applyBorder="1" applyAlignment="1">
      <alignment horizontal="center"/>
    </xf>
    <xf numFmtId="165" fontId="6" fillId="8" borderId="2" xfId="0" applyNumberFormat="1" applyFont="1" applyFill="1" applyBorder="1" applyAlignment="1">
      <alignment horizontal="center"/>
    </xf>
    <xf numFmtId="0" fontId="4" fillId="0" borderId="0" xfId="0" applyFont="1" applyFill="1" applyBorder="1"/>
    <xf numFmtId="14" fontId="4" fillId="0" borderId="0" xfId="0" applyNumberFormat="1" applyFont="1" applyFill="1" applyBorder="1"/>
    <xf numFmtId="0" fontId="4" fillId="0" borderId="0" xfId="0" applyNumberFormat="1" applyFont="1" applyFill="1" applyBorder="1"/>
    <xf numFmtId="0" fontId="5" fillId="11" borderId="9" xfId="0" applyFont="1" applyFill="1" applyBorder="1" applyAlignment="1">
      <alignment wrapText="1"/>
    </xf>
    <xf numFmtId="0" fontId="5" fillId="11" borderId="9" xfId="0" applyFont="1" applyFill="1" applyBorder="1"/>
    <xf numFmtId="0" fontId="5" fillId="11" borderId="9" xfId="0" applyNumberFormat="1" applyFont="1" applyFill="1" applyBorder="1" applyAlignment="1">
      <alignment vertical="center" wrapText="1"/>
    </xf>
    <xf numFmtId="0" fontId="5" fillId="11" borderId="9" xfId="0" applyNumberFormat="1" applyFont="1" applyFill="1" applyBorder="1" applyAlignment="1">
      <alignment wrapText="1"/>
    </xf>
    <xf numFmtId="0" fontId="5" fillId="11" borderId="9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zoomScaleNormal="100" workbookViewId="0">
      <selection sqref="A1:K1"/>
    </sheetView>
  </sheetViews>
  <sheetFormatPr defaultColWidth="9.7109375" defaultRowHeight="12.75" x14ac:dyDescent="0.2"/>
  <cols>
    <col min="1" max="1" width="19.85546875" style="2" bestFit="1" customWidth="1"/>
    <col min="2" max="2" width="11.85546875" style="3" bestFit="1" customWidth="1"/>
    <col min="3" max="3" width="16.7109375" style="23" bestFit="1" customWidth="1"/>
    <col min="4" max="4" width="15.5703125" style="23" bestFit="1" customWidth="1"/>
    <col min="5" max="5" width="14.42578125" style="23" bestFit="1" customWidth="1"/>
    <col min="6" max="6" width="14.7109375" style="19" bestFit="1" customWidth="1"/>
    <col min="7" max="8" width="14.7109375" style="19" customWidth="1"/>
    <col min="9" max="9" width="18.7109375" style="2" bestFit="1" customWidth="1"/>
    <col min="10" max="10" width="9" style="2" bestFit="1" customWidth="1"/>
    <col min="11" max="11" width="15" style="2" bestFit="1" customWidth="1"/>
    <col min="12" max="16384" width="9.7109375" style="2"/>
  </cols>
  <sheetData>
    <row r="1" spans="1:11" ht="32.25" x14ac:dyDescent="0.4">
      <c r="A1" s="45" t="s">
        <v>127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x14ac:dyDescent="0.2">
      <c r="A2" s="39" t="s">
        <v>113</v>
      </c>
      <c r="B2" s="40"/>
      <c r="C2" s="43" t="s">
        <v>112</v>
      </c>
      <c r="D2" s="43"/>
      <c r="E2" s="43"/>
      <c r="F2" s="43"/>
      <c r="G2" s="43"/>
      <c r="H2" s="43"/>
      <c r="I2" s="43"/>
      <c r="J2" s="43"/>
      <c r="K2" s="44"/>
    </row>
    <row r="3" spans="1:11" x14ac:dyDescent="0.2">
      <c r="A3" s="41"/>
      <c r="B3" s="42"/>
      <c r="C3" s="47" t="s">
        <v>121</v>
      </c>
      <c r="D3" s="47"/>
      <c r="E3" s="47"/>
      <c r="F3" s="47"/>
      <c r="G3" s="24"/>
      <c r="H3" s="24"/>
      <c r="I3" s="48" t="s">
        <v>122</v>
      </c>
      <c r="J3" s="48"/>
      <c r="K3" s="48"/>
    </row>
    <row r="4" spans="1:11" s="1" customFormat="1" x14ac:dyDescent="0.2">
      <c r="A4" s="27" t="s">
        <v>116</v>
      </c>
      <c r="B4" s="28" t="s">
        <v>115</v>
      </c>
      <c r="C4" s="35" t="s">
        <v>94</v>
      </c>
      <c r="D4" s="35" t="s">
        <v>0</v>
      </c>
      <c r="E4" s="31" t="s">
        <v>118</v>
      </c>
      <c r="F4" s="32" t="s">
        <v>94</v>
      </c>
      <c r="G4" s="32" t="s">
        <v>128</v>
      </c>
      <c r="H4" s="32" t="s">
        <v>94</v>
      </c>
      <c r="I4" s="37" t="s">
        <v>95</v>
      </c>
      <c r="J4" s="25" t="s">
        <v>123</v>
      </c>
      <c r="K4" s="25" t="s">
        <v>125</v>
      </c>
    </row>
    <row r="5" spans="1:11" s="1" customFormat="1" x14ac:dyDescent="0.2">
      <c r="A5" s="29" t="s">
        <v>117</v>
      </c>
      <c r="B5" s="30" t="s">
        <v>114</v>
      </c>
      <c r="C5" s="36"/>
      <c r="D5" s="36"/>
      <c r="E5" s="33" t="s">
        <v>119</v>
      </c>
      <c r="F5" s="34" t="s">
        <v>120</v>
      </c>
      <c r="G5" s="34" t="s">
        <v>129</v>
      </c>
      <c r="H5" s="34" t="s">
        <v>130</v>
      </c>
      <c r="I5" s="38"/>
      <c r="J5" s="26" t="s">
        <v>124</v>
      </c>
      <c r="K5" s="26" t="s">
        <v>126</v>
      </c>
    </row>
    <row r="6" spans="1:11" x14ac:dyDescent="0.2">
      <c r="A6" s="8" t="s">
        <v>101</v>
      </c>
      <c r="B6" s="9">
        <v>41978</v>
      </c>
      <c r="C6" s="20">
        <v>20000</v>
      </c>
      <c r="D6" s="20">
        <v>3130</v>
      </c>
      <c r="E6" s="20">
        <v>220</v>
      </c>
      <c r="F6" s="16">
        <f>SUM(C6:E6)</f>
        <v>23350</v>
      </c>
      <c r="G6" s="16"/>
      <c r="H6" s="16"/>
      <c r="I6" s="10" t="s">
        <v>96</v>
      </c>
      <c r="J6" s="10">
        <v>3</v>
      </c>
      <c r="K6" s="11">
        <v>4</v>
      </c>
    </row>
    <row r="7" spans="1:11" x14ac:dyDescent="0.2">
      <c r="A7" s="12" t="s">
        <v>2</v>
      </c>
      <c r="B7" s="13">
        <v>42122</v>
      </c>
      <c r="C7" s="21">
        <v>29000</v>
      </c>
      <c r="D7" s="21">
        <v>1800</v>
      </c>
      <c r="E7" s="21">
        <v>810</v>
      </c>
      <c r="F7" s="17">
        <f t="shared" ref="F7:F70" si="0">SUM(C7:E7)</f>
        <v>31610</v>
      </c>
      <c r="G7" s="17"/>
      <c r="H7" s="17"/>
      <c r="I7" s="14" t="s">
        <v>97</v>
      </c>
      <c r="J7" s="14">
        <v>4</v>
      </c>
      <c r="K7" s="15">
        <v>5</v>
      </c>
    </row>
    <row r="8" spans="1:11" x14ac:dyDescent="0.2">
      <c r="A8" s="8" t="s">
        <v>3</v>
      </c>
      <c r="B8" s="9">
        <v>41634</v>
      </c>
      <c r="C8" s="20">
        <v>29000</v>
      </c>
      <c r="D8" s="20">
        <v>2550</v>
      </c>
      <c r="E8" s="20">
        <v>810</v>
      </c>
      <c r="F8" s="16">
        <f t="shared" si="0"/>
        <v>32360</v>
      </c>
      <c r="G8" s="16"/>
      <c r="H8" s="16"/>
      <c r="I8" s="10" t="s">
        <v>110</v>
      </c>
      <c r="J8" s="10">
        <v>1</v>
      </c>
      <c r="K8" s="11">
        <v>1</v>
      </c>
    </row>
    <row r="9" spans="1:11" x14ac:dyDescent="0.2">
      <c r="A9" s="12" t="s">
        <v>4</v>
      </c>
      <c r="B9" s="13">
        <v>42060</v>
      </c>
      <c r="C9" s="21">
        <v>30000</v>
      </c>
      <c r="D9" s="21">
        <v>4430</v>
      </c>
      <c r="E9" s="21">
        <v>840</v>
      </c>
      <c r="F9" s="17">
        <f t="shared" si="0"/>
        <v>35270</v>
      </c>
      <c r="G9" s="17"/>
      <c r="H9" s="17"/>
      <c r="I9" s="14" t="s">
        <v>96</v>
      </c>
      <c r="J9" s="14">
        <v>5</v>
      </c>
      <c r="K9" s="15">
        <v>5</v>
      </c>
    </row>
    <row r="10" spans="1:11" x14ac:dyDescent="0.2">
      <c r="A10" s="8" t="s">
        <v>5</v>
      </c>
      <c r="B10" s="9">
        <v>41747</v>
      </c>
      <c r="C10" s="20">
        <v>31000</v>
      </c>
      <c r="D10" s="20">
        <v>1860</v>
      </c>
      <c r="E10" s="20">
        <v>2220</v>
      </c>
      <c r="F10" s="16">
        <f t="shared" si="0"/>
        <v>35080</v>
      </c>
      <c r="G10" s="16"/>
      <c r="H10" s="16"/>
      <c r="I10" s="10" t="s">
        <v>1</v>
      </c>
      <c r="J10" s="10">
        <v>3</v>
      </c>
      <c r="K10" s="11">
        <v>3</v>
      </c>
    </row>
    <row r="11" spans="1:11" x14ac:dyDescent="0.2">
      <c r="A11" s="12" t="s">
        <v>6</v>
      </c>
      <c r="B11" s="13">
        <v>42063</v>
      </c>
      <c r="C11" s="21">
        <v>31000</v>
      </c>
      <c r="D11" s="21">
        <v>5550</v>
      </c>
      <c r="E11" s="21">
        <v>60</v>
      </c>
      <c r="F11" s="17">
        <f t="shared" si="0"/>
        <v>36610</v>
      </c>
      <c r="G11" s="17"/>
      <c r="H11" s="17"/>
      <c r="I11" s="14" t="s">
        <v>1</v>
      </c>
      <c r="J11" s="14">
        <v>5</v>
      </c>
      <c r="K11" s="15">
        <v>4</v>
      </c>
    </row>
    <row r="12" spans="1:11" x14ac:dyDescent="0.2">
      <c r="A12" s="8" t="s">
        <v>7</v>
      </c>
      <c r="B12" s="9">
        <v>41690</v>
      </c>
      <c r="C12" s="20">
        <v>32000</v>
      </c>
      <c r="D12" s="20">
        <v>5250</v>
      </c>
      <c r="E12" s="20">
        <v>60</v>
      </c>
      <c r="F12" s="16">
        <f t="shared" si="0"/>
        <v>37310</v>
      </c>
      <c r="G12" s="16"/>
      <c r="H12" s="16"/>
      <c r="I12" s="10" t="s">
        <v>98</v>
      </c>
      <c r="J12" s="10">
        <v>1</v>
      </c>
      <c r="K12" s="11">
        <v>3</v>
      </c>
    </row>
    <row r="13" spans="1:11" x14ac:dyDescent="0.2">
      <c r="A13" s="12" t="s">
        <v>8</v>
      </c>
      <c r="B13" s="13">
        <v>41628</v>
      </c>
      <c r="C13" s="21">
        <v>32000</v>
      </c>
      <c r="D13" s="21">
        <v>4690</v>
      </c>
      <c r="E13" s="21">
        <v>1460</v>
      </c>
      <c r="F13" s="17">
        <f t="shared" si="0"/>
        <v>38150</v>
      </c>
      <c r="G13" s="17"/>
      <c r="H13" s="17"/>
      <c r="I13" s="14" t="s">
        <v>97</v>
      </c>
      <c r="J13" s="14">
        <v>1</v>
      </c>
      <c r="K13" s="15">
        <v>2</v>
      </c>
    </row>
    <row r="14" spans="1:11" x14ac:dyDescent="0.2">
      <c r="A14" s="8" t="s">
        <v>9</v>
      </c>
      <c r="B14" s="9">
        <v>41662</v>
      </c>
      <c r="C14" s="20">
        <v>34000</v>
      </c>
      <c r="D14" s="20">
        <v>4350</v>
      </c>
      <c r="E14" s="20">
        <v>3060</v>
      </c>
      <c r="F14" s="16">
        <f t="shared" si="0"/>
        <v>41410</v>
      </c>
      <c r="G14" s="16"/>
      <c r="H14" s="16"/>
      <c r="I14" s="10" t="s">
        <v>99</v>
      </c>
      <c r="J14" s="10">
        <v>3</v>
      </c>
      <c r="K14" s="11">
        <v>3</v>
      </c>
    </row>
    <row r="15" spans="1:11" x14ac:dyDescent="0.2">
      <c r="A15" s="12" t="s">
        <v>10</v>
      </c>
      <c r="B15" s="13">
        <v>41598</v>
      </c>
      <c r="C15" s="21">
        <v>34000</v>
      </c>
      <c r="D15" s="21">
        <v>2850</v>
      </c>
      <c r="E15" s="21">
        <v>1860</v>
      </c>
      <c r="F15" s="17">
        <f t="shared" si="0"/>
        <v>38710</v>
      </c>
      <c r="G15" s="17"/>
      <c r="H15" s="17"/>
      <c r="I15" s="14" t="s">
        <v>100</v>
      </c>
      <c r="J15" s="14">
        <v>1</v>
      </c>
      <c r="K15" s="15">
        <v>5</v>
      </c>
    </row>
    <row r="16" spans="1:11" x14ac:dyDescent="0.2">
      <c r="A16" s="8" t="s">
        <v>11</v>
      </c>
      <c r="B16" s="9">
        <v>41921</v>
      </c>
      <c r="C16" s="20">
        <v>35000</v>
      </c>
      <c r="D16" s="20">
        <v>3840</v>
      </c>
      <c r="E16" s="20">
        <v>370</v>
      </c>
      <c r="F16" s="16">
        <f t="shared" si="0"/>
        <v>39210</v>
      </c>
      <c r="G16" s="16"/>
      <c r="H16" s="16"/>
      <c r="I16" s="10" t="s">
        <v>97</v>
      </c>
      <c r="J16" s="10">
        <v>6</v>
      </c>
      <c r="K16" s="11">
        <v>5</v>
      </c>
    </row>
    <row r="17" spans="1:11" x14ac:dyDescent="0.2">
      <c r="A17" s="12" t="s">
        <v>12</v>
      </c>
      <c r="B17" s="13">
        <v>41991</v>
      </c>
      <c r="C17" s="21">
        <v>35000</v>
      </c>
      <c r="D17" s="21">
        <v>2290</v>
      </c>
      <c r="E17" s="21">
        <v>990</v>
      </c>
      <c r="F17" s="17">
        <f t="shared" si="0"/>
        <v>38280</v>
      </c>
      <c r="G17" s="17"/>
      <c r="H17" s="17"/>
      <c r="I17" s="14" t="s">
        <v>110</v>
      </c>
      <c r="J17" s="14">
        <v>2</v>
      </c>
      <c r="K17" s="15">
        <v>4</v>
      </c>
    </row>
    <row r="18" spans="1:11" x14ac:dyDescent="0.2">
      <c r="A18" s="8" t="s">
        <v>13</v>
      </c>
      <c r="B18" s="9">
        <v>41668</v>
      </c>
      <c r="C18" s="20">
        <v>36000</v>
      </c>
      <c r="D18" s="20">
        <v>3290</v>
      </c>
      <c r="E18" s="20">
        <v>60</v>
      </c>
      <c r="F18" s="16">
        <f t="shared" si="0"/>
        <v>39350</v>
      </c>
      <c r="G18" s="16"/>
      <c r="H18" s="16"/>
      <c r="I18" s="10" t="s">
        <v>98</v>
      </c>
      <c r="J18" s="10">
        <v>3</v>
      </c>
      <c r="K18" s="11">
        <v>3</v>
      </c>
    </row>
    <row r="19" spans="1:11" x14ac:dyDescent="0.2">
      <c r="A19" s="12" t="s">
        <v>14</v>
      </c>
      <c r="B19" s="13">
        <v>41691</v>
      </c>
      <c r="C19" s="21">
        <v>36000</v>
      </c>
      <c r="D19" s="21">
        <v>5210</v>
      </c>
      <c r="E19" s="21">
        <v>700</v>
      </c>
      <c r="F19" s="17">
        <f t="shared" si="0"/>
        <v>41910</v>
      </c>
      <c r="G19" s="17"/>
      <c r="H19" s="17"/>
      <c r="I19" s="14" t="s">
        <v>98</v>
      </c>
      <c r="J19" s="14">
        <v>1</v>
      </c>
      <c r="K19" s="15">
        <v>1</v>
      </c>
    </row>
    <row r="20" spans="1:11" x14ac:dyDescent="0.2">
      <c r="A20" s="8" t="s">
        <v>15</v>
      </c>
      <c r="B20" s="9">
        <v>41961</v>
      </c>
      <c r="C20" s="20">
        <v>38000</v>
      </c>
      <c r="D20" s="20">
        <v>5470</v>
      </c>
      <c r="E20" s="20">
        <v>2100</v>
      </c>
      <c r="F20" s="16">
        <f t="shared" si="0"/>
        <v>45570</v>
      </c>
      <c r="G20" s="16"/>
      <c r="H20" s="16"/>
      <c r="I20" s="10" t="s">
        <v>97</v>
      </c>
      <c r="J20" s="10">
        <v>5</v>
      </c>
      <c r="K20" s="11">
        <v>3</v>
      </c>
    </row>
    <row r="21" spans="1:11" x14ac:dyDescent="0.2">
      <c r="A21" s="12" t="s">
        <v>16</v>
      </c>
      <c r="B21" s="13">
        <v>41758</v>
      </c>
      <c r="C21" s="21">
        <v>38000</v>
      </c>
      <c r="D21" s="21">
        <v>5130</v>
      </c>
      <c r="E21" s="21">
        <v>3120</v>
      </c>
      <c r="F21" s="17">
        <f t="shared" si="0"/>
        <v>46250</v>
      </c>
      <c r="G21" s="17"/>
      <c r="H21" s="17"/>
      <c r="I21" s="14" t="s">
        <v>102</v>
      </c>
      <c r="J21" s="14">
        <v>5</v>
      </c>
      <c r="K21" s="15">
        <v>1</v>
      </c>
    </row>
    <row r="22" spans="1:11" x14ac:dyDescent="0.2">
      <c r="A22" s="8" t="s">
        <v>17</v>
      </c>
      <c r="B22" s="9">
        <v>41654</v>
      </c>
      <c r="C22" s="20">
        <v>39000</v>
      </c>
      <c r="D22" s="20">
        <v>2800</v>
      </c>
      <c r="E22" s="20">
        <v>1110</v>
      </c>
      <c r="F22" s="16">
        <f t="shared" si="0"/>
        <v>42910</v>
      </c>
      <c r="G22" s="16"/>
      <c r="H22" s="16"/>
      <c r="I22" s="10" t="s">
        <v>100</v>
      </c>
      <c r="J22" s="10">
        <v>3</v>
      </c>
      <c r="K22" s="11">
        <v>4</v>
      </c>
    </row>
    <row r="23" spans="1:11" x14ac:dyDescent="0.2">
      <c r="A23" s="12" t="s">
        <v>18</v>
      </c>
      <c r="B23" s="13">
        <v>42065</v>
      </c>
      <c r="C23" s="21">
        <v>39000</v>
      </c>
      <c r="D23" s="21">
        <v>4550</v>
      </c>
      <c r="E23" s="21">
        <v>2160</v>
      </c>
      <c r="F23" s="17">
        <f t="shared" si="0"/>
        <v>45710</v>
      </c>
      <c r="G23" s="17"/>
      <c r="H23" s="17"/>
      <c r="I23" s="14" t="s">
        <v>98</v>
      </c>
      <c r="J23" s="14">
        <v>1</v>
      </c>
      <c r="K23" s="15">
        <v>2</v>
      </c>
    </row>
    <row r="24" spans="1:11" x14ac:dyDescent="0.2">
      <c r="A24" s="8" t="s">
        <v>19</v>
      </c>
      <c r="B24" s="9">
        <v>42089</v>
      </c>
      <c r="C24" s="20">
        <v>39000</v>
      </c>
      <c r="D24" s="20">
        <v>27050</v>
      </c>
      <c r="E24" s="20">
        <v>60</v>
      </c>
      <c r="F24" s="16">
        <f t="shared" si="0"/>
        <v>66110</v>
      </c>
      <c r="G24" s="16"/>
      <c r="H24" s="16"/>
      <c r="I24" s="10" t="s">
        <v>111</v>
      </c>
      <c r="J24" s="10">
        <v>4</v>
      </c>
      <c r="K24" s="11">
        <v>5</v>
      </c>
    </row>
    <row r="25" spans="1:11" x14ac:dyDescent="0.2">
      <c r="A25" s="12" t="s">
        <v>103</v>
      </c>
      <c r="B25" s="13">
        <v>42180</v>
      </c>
      <c r="C25" s="21">
        <v>40000</v>
      </c>
      <c r="D25" s="21">
        <v>3570.0000000000005</v>
      </c>
      <c r="E25" s="21">
        <v>1860</v>
      </c>
      <c r="F25" s="17">
        <f t="shared" si="0"/>
        <v>45430</v>
      </c>
      <c r="G25" s="17"/>
      <c r="H25" s="17"/>
      <c r="I25" s="14" t="s">
        <v>1</v>
      </c>
      <c r="J25" s="14">
        <v>1</v>
      </c>
      <c r="K25" s="15"/>
    </row>
    <row r="26" spans="1:11" x14ac:dyDescent="0.2">
      <c r="A26" s="8" t="s">
        <v>20</v>
      </c>
      <c r="B26" s="9">
        <v>41888</v>
      </c>
      <c r="C26" s="20">
        <v>42000</v>
      </c>
      <c r="D26" s="20">
        <v>2950</v>
      </c>
      <c r="E26" s="20">
        <v>60</v>
      </c>
      <c r="F26" s="16">
        <f t="shared" si="0"/>
        <v>45010</v>
      </c>
      <c r="G26" s="16"/>
      <c r="H26" s="16"/>
      <c r="I26" s="10" t="s">
        <v>102</v>
      </c>
      <c r="J26" s="10">
        <v>1</v>
      </c>
      <c r="K26" s="11">
        <v>3</v>
      </c>
    </row>
    <row r="27" spans="1:11" x14ac:dyDescent="0.2">
      <c r="A27" s="12" t="s">
        <v>21</v>
      </c>
      <c r="B27" s="13">
        <v>41937</v>
      </c>
      <c r="C27" s="21">
        <v>43000</v>
      </c>
      <c r="D27" s="21">
        <v>1830</v>
      </c>
      <c r="E27" s="21">
        <v>450</v>
      </c>
      <c r="F27" s="17">
        <f t="shared" si="0"/>
        <v>45280</v>
      </c>
      <c r="G27" s="17"/>
      <c r="H27" s="17"/>
      <c r="I27" s="14" t="s">
        <v>1</v>
      </c>
      <c r="J27" s="14">
        <v>4</v>
      </c>
      <c r="K27" s="15">
        <v>3</v>
      </c>
    </row>
    <row r="28" spans="1:11" x14ac:dyDescent="0.2">
      <c r="A28" s="8" t="s">
        <v>22</v>
      </c>
      <c r="B28" s="9">
        <v>42282</v>
      </c>
      <c r="C28" s="20">
        <v>44000</v>
      </c>
      <c r="D28" s="20">
        <v>6650.0000000000009</v>
      </c>
      <c r="E28" s="20">
        <v>60</v>
      </c>
      <c r="F28" s="16">
        <f t="shared" si="0"/>
        <v>50710</v>
      </c>
      <c r="G28" s="16"/>
      <c r="H28" s="16"/>
      <c r="I28" s="10" t="s">
        <v>99</v>
      </c>
      <c r="J28" s="10">
        <v>6</v>
      </c>
      <c r="K28" s="11">
        <v>5</v>
      </c>
    </row>
    <row r="29" spans="1:11" x14ac:dyDescent="0.2">
      <c r="A29" s="12" t="s">
        <v>23</v>
      </c>
      <c r="B29" s="13">
        <v>41833</v>
      </c>
      <c r="C29" s="21">
        <v>44000</v>
      </c>
      <c r="D29" s="21">
        <v>2650</v>
      </c>
      <c r="E29" s="21">
        <v>1660</v>
      </c>
      <c r="F29" s="17">
        <f t="shared" si="0"/>
        <v>48310</v>
      </c>
      <c r="G29" s="17"/>
      <c r="H29" s="17"/>
      <c r="I29" s="14" t="s">
        <v>96</v>
      </c>
      <c r="J29" s="14">
        <v>2</v>
      </c>
      <c r="K29" s="15">
        <v>2</v>
      </c>
    </row>
    <row r="30" spans="1:11" x14ac:dyDescent="0.2">
      <c r="A30" s="8" t="s">
        <v>24</v>
      </c>
      <c r="B30" s="9">
        <v>42256</v>
      </c>
      <c r="C30" s="20">
        <v>45000</v>
      </c>
      <c r="D30" s="20">
        <v>3100</v>
      </c>
      <c r="E30" s="20">
        <v>1700</v>
      </c>
      <c r="F30" s="16">
        <f t="shared" si="0"/>
        <v>49800</v>
      </c>
      <c r="G30" s="16"/>
      <c r="H30" s="16"/>
      <c r="I30" s="10" t="s">
        <v>110</v>
      </c>
      <c r="J30" s="10">
        <v>1</v>
      </c>
      <c r="K30" s="11">
        <v>2</v>
      </c>
    </row>
    <row r="31" spans="1:11" x14ac:dyDescent="0.2">
      <c r="A31" s="12" t="s">
        <v>25</v>
      </c>
      <c r="B31" s="13">
        <v>41947</v>
      </c>
      <c r="C31" s="21">
        <v>46000</v>
      </c>
      <c r="D31" s="21">
        <v>3570</v>
      </c>
      <c r="E31" s="21">
        <v>3840</v>
      </c>
      <c r="F31" s="17">
        <f t="shared" si="0"/>
        <v>53410</v>
      </c>
      <c r="G31" s="17"/>
      <c r="H31" s="17"/>
      <c r="I31" s="14" t="s">
        <v>100</v>
      </c>
      <c r="J31" s="14">
        <v>5</v>
      </c>
      <c r="K31" s="15">
        <v>4</v>
      </c>
    </row>
    <row r="32" spans="1:11" x14ac:dyDescent="0.2">
      <c r="A32" s="8" t="s">
        <v>26</v>
      </c>
      <c r="B32" s="9">
        <v>42101</v>
      </c>
      <c r="C32" s="20">
        <v>47000</v>
      </c>
      <c r="D32" s="20">
        <v>5780</v>
      </c>
      <c r="E32" s="20">
        <v>60</v>
      </c>
      <c r="F32" s="16">
        <f t="shared" si="0"/>
        <v>52840</v>
      </c>
      <c r="G32" s="16"/>
      <c r="H32" s="16"/>
      <c r="I32" s="10" t="s">
        <v>111</v>
      </c>
      <c r="J32" s="10">
        <v>3</v>
      </c>
      <c r="K32" s="11">
        <v>2</v>
      </c>
    </row>
    <row r="33" spans="1:11" x14ac:dyDescent="0.2">
      <c r="A33" s="12" t="s">
        <v>27</v>
      </c>
      <c r="B33" s="13">
        <v>42239</v>
      </c>
      <c r="C33" s="21">
        <v>47000</v>
      </c>
      <c r="D33" s="21">
        <v>43050</v>
      </c>
      <c r="E33" s="21">
        <v>60</v>
      </c>
      <c r="F33" s="17">
        <f t="shared" si="0"/>
        <v>90110</v>
      </c>
      <c r="G33" s="17"/>
      <c r="H33" s="17"/>
      <c r="I33" s="14" t="s">
        <v>111</v>
      </c>
      <c r="J33" s="14">
        <v>4</v>
      </c>
      <c r="K33" s="15">
        <v>4</v>
      </c>
    </row>
    <row r="34" spans="1:11" x14ac:dyDescent="0.2">
      <c r="A34" s="8" t="s">
        <v>28</v>
      </c>
      <c r="B34" s="9">
        <v>41729</v>
      </c>
      <c r="C34" s="20">
        <v>48000</v>
      </c>
      <c r="D34" s="20">
        <v>2370</v>
      </c>
      <c r="E34" s="20">
        <v>940</v>
      </c>
      <c r="F34" s="16">
        <f t="shared" si="0"/>
        <v>51310</v>
      </c>
      <c r="G34" s="16"/>
      <c r="H34" s="16"/>
      <c r="I34" s="10" t="s">
        <v>96</v>
      </c>
      <c r="J34" s="10">
        <v>3</v>
      </c>
      <c r="K34" s="11">
        <v>4</v>
      </c>
    </row>
    <row r="35" spans="1:11" x14ac:dyDescent="0.2">
      <c r="A35" s="12" t="s">
        <v>29</v>
      </c>
      <c r="B35" s="13">
        <v>41792</v>
      </c>
      <c r="C35" s="21">
        <v>49000</v>
      </c>
      <c r="D35" s="21">
        <v>38050</v>
      </c>
      <c r="E35" s="21">
        <v>60</v>
      </c>
      <c r="F35" s="17">
        <f t="shared" si="0"/>
        <v>87110</v>
      </c>
      <c r="G35" s="17"/>
      <c r="H35" s="17"/>
      <c r="I35" s="14" t="s">
        <v>111</v>
      </c>
      <c r="J35" s="14">
        <v>2</v>
      </c>
      <c r="K35" s="15">
        <v>5</v>
      </c>
    </row>
    <row r="36" spans="1:11" x14ac:dyDescent="0.2">
      <c r="A36" s="8" t="s">
        <v>30</v>
      </c>
      <c r="B36" s="9">
        <v>42003</v>
      </c>
      <c r="C36" s="20">
        <v>49000</v>
      </c>
      <c r="D36" s="20">
        <v>6900</v>
      </c>
      <c r="E36" s="20">
        <v>4560</v>
      </c>
      <c r="F36" s="16">
        <f t="shared" si="0"/>
        <v>60460</v>
      </c>
      <c r="G36" s="16"/>
      <c r="H36" s="16"/>
      <c r="I36" s="10" t="s">
        <v>97</v>
      </c>
      <c r="J36" s="10">
        <v>1</v>
      </c>
      <c r="K36" s="11">
        <v>2</v>
      </c>
    </row>
    <row r="37" spans="1:11" x14ac:dyDescent="0.2">
      <c r="A37" s="12" t="s">
        <v>31</v>
      </c>
      <c r="B37" s="13">
        <v>41902</v>
      </c>
      <c r="C37" s="21">
        <v>49000</v>
      </c>
      <c r="D37" s="21">
        <v>1950</v>
      </c>
      <c r="E37" s="21">
        <v>60</v>
      </c>
      <c r="F37" s="17">
        <f t="shared" si="0"/>
        <v>51010</v>
      </c>
      <c r="G37" s="17"/>
      <c r="H37" s="17"/>
      <c r="I37" s="14" t="s">
        <v>102</v>
      </c>
      <c r="J37" s="14">
        <v>1</v>
      </c>
      <c r="K37" s="15">
        <v>5</v>
      </c>
    </row>
    <row r="38" spans="1:11" x14ac:dyDescent="0.2">
      <c r="A38" s="8" t="s">
        <v>32</v>
      </c>
      <c r="B38" s="9">
        <v>41816</v>
      </c>
      <c r="C38" s="20">
        <v>50000</v>
      </c>
      <c r="D38" s="20">
        <v>3350</v>
      </c>
      <c r="E38" s="20">
        <v>60</v>
      </c>
      <c r="F38" s="16">
        <f t="shared" si="0"/>
        <v>53410</v>
      </c>
      <c r="G38" s="16"/>
      <c r="H38" s="16"/>
      <c r="I38" s="10" t="s">
        <v>111</v>
      </c>
      <c r="J38" s="10">
        <v>6</v>
      </c>
      <c r="K38" s="11">
        <v>2</v>
      </c>
    </row>
    <row r="39" spans="1:11" x14ac:dyDescent="0.2">
      <c r="A39" s="12" t="s">
        <v>33</v>
      </c>
      <c r="B39" s="13">
        <v>41781</v>
      </c>
      <c r="C39" s="21">
        <v>51000</v>
      </c>
      <c r="D39" s="21">
        <v>3870</v>
      </c>
      <c r="E39" s="21">
        <v>530</v>
      </c>
      <c r="F39" s="17">
        <f t="shared" si="0"/>
        <v>55400</v>
      </c>
      <c r="G39" s="17"/>
      <c r="H39" s="17"/>
      <c r="I39" s="14" t="s">
        <v>110</v>
      </c>
      <c r="J39" s="14">
        <v>3</v>
      </c>
      <c r="K39" s="15">
        <v>5</v>
      </c>
    </row>
    <row r="40" spans="1:11" x14ac:dyDescent="0.2">
      <c r="A40" s="8" t="s">
        <v>34</v>
      </c>
      <c r="B40" s="9">
        <v>41712</v>
      </c>
      <c r="C40" s="20">
        <v>52000</v>
      </c>
      <c r="D40" s="20">
        <v>6810</v>
      </c>
      <c r="E40" s="20">
        <v>4860</v>
      </c>
      <c r="F40" s="16">
        <f t="shared" si="0"/>
        <v>63670</v>
      </c>
      <c r="G40" s="16"/>
      <c r="H40" s="16"/>
      <c r="I40" s="10" t="s">
        <v>100</v>
      </c>
      <c r="J40" s="10">
        <v>2</v>
      </c>
      <c r="K40" s="11">
        <v>3</v>
      </c>
    </row>
    <row r="41" spans="1:11" x14ac:dyDescent="0.2">
      <c r="A41" s="12" t="s">
        <v>35</v>
      </c>
      <c r="B41" s="13">
        <v>42188</v>
      </c>
      <c r="C41" s="21">
        <v>52000</v>
      </c>
      <c r="D41" s="21">
        <v>4890</v>
      </c>
      <c r="E41" s="21">
        <v>4380</v>
      </c>
      <c r="F41" s="17">
        <f t="shared" si="0"/>
        <v>61270</v>
      </c>
      <c r="G41" s="17"/>
      <c r="H41" s="17"/>
      <c r="I41" s="14" t="s">
        <v>96</v>
      </c>
      <c r="J41" s="14">
        <v>5</v>
      </c>
      <c r="K41" s="15">
        <v>5</v>
      </c>
    </row>
    <row r="42" spans="1:11" x14ac:dyDescent="0.2">
      <c r="A42" s="8" t="s">
        <v>104</v>
      </c>
      <c r="B42" s="9">
        <v>42269</v>
      </c>
      <c r="C42" s="20">
        <v>52000</v>
      </c>
      <c r="D42" s="20">
        <v>7770.0000000000009</v>
      </c>
      <c r="E42" s="20">
        <v>2460</v>
      </c>
      <c r="F42" s="16">
        <f t="shared" si="0"/>
        <v>62230</v>
      </c>
      <c r="G42" s="16"/>
      <c r="H42" s="16"/>
      <c r="I42" s="10" t="s">
        <v>100</v>
      </c>
      <c r="J42" s="10">
        <v>5</v>
      </c>
      <c r="K42" s="11">
        <v>3</v>
      </c>
    </row>
    <row r="43" spans="1:11" x14ac:dyDescent="0.2">
      <c r="A43" s="12" t="s">
        <v>36</v>
      </c>
      <c r="B43" s="13">
        <v>41870</v>
      </c>
      <c r="C43" s="21">
        <v>52000</v>
      </c>
      <c r="D43" s="21">
        <v>7290</v>
      </c>
      <c r="E43" s="21">
        <v>540</v>
      </c>
      <c r="F43" s="17">
        <f t="shared" si="0"/>
        <v>59830</v>
      </c>
      <c r="G43" s="17"/>
      <c r="H43" s="17"/>
      <c r="I43" s="14" t="s">
        <v>1</v>
      </c>
      <c r="J43" s="14">
        <v>3</v>
      </c>
      <c r="K43" s="15">
        <v>1</v>
      </c>
    </row>
    <row r="44" spans="1:11" x14ac:dyDescent="0.2">
      <c r="A44" s="8" t="s">
        <v>37</v>
      </c>
      <c r="B44" s="9">
        <v>41723</v>
      </c>
      <c r="C44" s="20">
        <v>52000</v>
      </c>
      <c r="D44" s="20">
        <v>5850</v>
      </c>
      <c r="E44" s="20">
        <v>3420.0000000000005</v>
      </c>
      <c r="F44" s="16">
        <f t="shared" si="0"/>
        <v>61270</v>
      </c>
      <c r="G44" s="16"/>
      <c r="H44" s="16"/>
      <c r="I44" s="10" t="s">
        <v>98</v>
      </c>
      <c r="J44" s="10">
        <v>2</v>
      </c>
      <c r="K44" s="11">
        <v>5</v>
      </c>
    </row>
    <row r="45" spans="1:11" x14ac:dyDescent="0.2">
      <c r="A45" s="12" t="s">
        <v>38</v>
      </c>
      <c r="B45" s="13">
        <v>41628</v>
      </c>
      <c r="C45" s="21">
        <v>55000</v>
      </c>
      <c r="D45" s="21">
        <v>7680</v>
      </c>
      <c r="E45" s="21">
        <v>2100</v>
      </c>
      <c r="F45" s="17">
        <f t="shared" si="0"/>
        <v>64780</v>
      </c>
      <c r="G45" s="17"/>
      <c r="H45" s="17"/>
      <c r="I45" s="14" t="s">
        <v>110</v>
      </c>
      <c r="J45" s="14">
        <v>1</v>
      </c>
      <c r="K45" s="15">
        <v>3</v>
      </c>
    </row>
    <row r="46" spans="1:11" x14ac:dyDescent="0.2">
      <c r="A46" s="8" t="s">
        <v>105</v>
      </c>
      <c r="B46" s="9">
        <v>41968</v>
      </c>
      <c r="C46" s="20">
        <v>56000</v>
      </c>
      <c r="D46" s="20">
        <v>2610</v>
      </c>
      <c r="E46" s="20">
        <v>3700.0000000000005</v>
      </c>
      <c r="F46" s="16">
        <f t="shared" si="0"/>
        <v>62310</v>
      </c>
      <c r="G46" s="16"/>
      <c r="H46" s="16"/>
      <c r="I46" s="10" t="s">
        <v>98</v>
      </c>
      <c r="J46" s="10">
        <v>6</v>
      </c>
      <c r="K46" s="11">
        <v>2</v>
      </c>
    </row>
    <row r="47" spans="1:11" x14ac:dyDescent="0.2">
      <c r="A47" s="12" t="s">
        <v>39</v>
      </c>
      <c r="B47" s="13">
        <v>42114</v>
      </c>
      <c r="C47" s="21">
        <v>57000</v>
      </c>
      <c r="D47" s="21">
        <v>36050</v>
      </c>
      <c r="E47" s="21">
        <v>60</v>
      </c>
      <c r="F47" s="17">
        <f t="shared" si="0"/>
        <v>93110</v>
      </c>
      <c r="G47" s="17"/>
      <c r="H47" s="17"/>
      <c r="I47" s="14" t="s">
        <v>111</v>
      </c>
      <c r="J47" s="14">
        <v>5</v>
      </c>
      <c r="K47" s="15">
        <v>5</v>
      </c>
    </row>
    <row r="48" spans="1:11" x14ac:dyDescent="0.2">
      <c r="A48" s="8" t="s">
        <v>40</v>
      </c>
      <c r="B48" s="9">
        <v>41585</v>
      </c>
      <c r="C48" s="20">
        <v>57000</v>
      </c>
      <c r="D48" s="20">
        <v>6350</v>
      </c>
      <c r="E48" s="20">
        <v>590</v>
      </c>
      <c r="F48" s="16">
        <f t="shared" si="0"/>
        <v>63940</v>
      </c>
      <c r="G48" s="16"/>
      <c r="H48" s="16"/>
      <c r="I48" s="10" t="s">
        <v>1</v>
      </c>
      <c r="J48" s="10">
        <v>2</v>
      </c>
      <c r="K48" s="11">
        <v>1</v>
      </c>
    </row>
    <row r="49" spans="1:11" x14ac:dyDescent="0.2">
      <c r="A49" s="12" t="s">
        <v>41</v>
      </c>
      <c r="B49" s="13">
        <v>41769</v>
      </c>
      <c r="C49" s="21">
        <v>58000</v>
      </c>
      <c r="D49" s="21">
        <v>6450</v>
      </c>
      <c r="E49" s="21">
        <v>3840.0000000000005</v>
      </c>
      <c r="F49" s="17">
        <f t="shared" si="0"/>
        <v>68290</v>
      </c>
      <c r="G49" s="17"/>
      <c r="H49" s="17"/>
      <c r="I49" s="14" t="s">
        <v>97</v>
      </c>
      <c r="J49" s="14">
        <v>3</v>
      </c>
      <c r="K49" s="15">
        <v>2</v>
      </c>
    </row>
    <row r="50" spans="1:11" x14ac:dyDescent="0.2">
      <c r="A50" s="8" t="s">
        <v>42</v>
      </c>
      <c r="B50" s="9">
        <v>41727</v>
      </c>
      <c r="C50" s="20">
        <v>58000</v>
      </c>
      <c r="D50" s="20">
        <v>2670</v>
      </c>
      <c r="E50" s="20">
        <v>4380</v>
      </c>
      <c r="F50" s="16">
        <f t="shared" si="0"/>
        <v>65050</v>
      </c>
      <c r="G50" s="16"/>
      <c r="H50" s="16"/>
      <c r="I50" s="10" t="s">
        <v>97</v>
      </c>
      <c r="J50" s="10">
        <v>1</v>
      </c>
      <c r="K50" s="11">
        <v>2</v>
      </c>
    </row>
    <row r="51" spans="1:11" x14ac:dyDescent="0.2">
      <c r="A51" s="12" t="s">
        <v>43</v>
      </c>
      <c r="B51" s="13">
        <v>42214</v>
      </c>
      <c r="C51" s="21">
        <v>58000</v>
      </c>
      <c r="D51" s="21">
        <v>6450</v>
      </c>
      <c r="E51" s="21">
        <v>4920</v>
      </c>
      <c r="F51" s="17">
        <f t="shared" si="0"/>
        <v>69370</v>
      </c>
      <c r="G51" s="17"/>
      <c r="H51" s="17"/>
      <c r="I51" s="14" t="s">
        <v>100</v>
      </c>
      <c r="J51" s="14">
        <v>3</v>
      </c>
      <c r="K51" s="15">
        <v>5</v>
      </c>
    </row>
    <row r="52" spans="1:11" x14ac:dyDescent="0.2">
      <c r="A52" s="8" t="s">
        <v>44</v>
      </c>
      <c r="B52" s="9">
        <v>42254</v>
      </c>
      <c r="C52" s="20">
        <v>58000</v>
      </c>
      <c r="D52" s="20">
        <v>9150</v>
      </c>
      <c r="E52" s="20">
        <v>1680</v>
      </c>
      <c r="F52" s="16">
        <f t="shared" si="0"/>
        <v>68830</v>
      </c>
      <c r="G52" s="16"/>
      <c r="H52" s="16"/>
      <c r="I52" s="10" t="s">
        <v>98</v>
      </c>
      <c r="J52" s="10">
        <v>3</v>
      </c>
      <c r="K52" s="11">
        <v>1</v>
      </c>
    </row>
    <row r="53" spans="1:11" x14ac:dyDescent="0.2">
      <c r="A53" s="12" t="s">
        <v>45</v>
      </c>
      <c r="B53" s="13">
        <v>42063</v>
      </c>
      <c r="C53" s="21">
        <v>59000</v>
      </c>
      <c r="D53" s="21">
        <v>2150</v>
      </c>
      <c r="E53" s="21">
        <v>60</v>
      </c>
      <c r="F53" s="17">
        <f t="shared" si="0"/>
        <v>61210</v>
      </c>
      <c r="G53" s="17"/>
      <c r="H53" s="17"/>
      <c r="I53" s="14" t="s">
        <v>102</v>
      </c>
      <c r="J53" s="14">
        <v>5</v>
      </c>
      <c r="K53" s="15">
        <v>3</v>
      </c>
    </row>
    <row r="54" spans="1:11" x14ac:dyDescent="0.2">
      <c r="A54" s="8" t="s">
        <v>106</v>
      </c>
      <c r="B54" s="9">
        <v>41870</v>
      </c>
      <c r="C54" s="20">
        <v>61000</v>
      </c>
      <c r="D54" s="20">
        <v>5040</v>
      </c>
      <c r="E54" s="20">
        <v>630</v>
      </c>
      <c r="F54" s="16">
        <f t="shared" si="0"/>
        <v>66670</v>
      </c>
      <c r="G54" s="16"/>
      <c r="H54" s="16"/>
      <c r="I54" s="10" t="s">
        <v>96</v>
      </c>
      <c r="J54" s="10">
        <v>3</v>
      </c>
      <c r="K54" s="11"/>
    </row>
    <row r="55" spans="1:11" x14ac:dyDescent="0.2">
      <c r="A55" s="12" t="s">
        <v>46</v>
      </c>
      <c r="B55" s="13">
        <v>41839</v>
      </c>
      <c r="C55" s="21">
        <v>61000</v>
      </c>
      <c r="D55" s="21">
        <v>6180</v>
      </c>
      <c r="E55" s="21">
        <v>3480</v>
      </c>
      <c r="F55" s="17">
        <f t="shared" si="0"/>
        <v>70660</v>
      </c>
      <c r="G55" s="17"/>
      <c r="H55" s="17"/>
      <c r="I55" s="14" t="s">
        <v>1</v>
      </c>
      <c r="J55" s="14">
        <v>6</v>
      </c>
      <c r="K55" s="15">
        <v>1</v>
      </c>
    </row>
    <row r="56" spans="1:11" x14ac:dyDescent="0.2">
      <c r="A56" s="8" t="s">
        <v>47</v>
      </c>
      <c r="B56" s="9">
        <v>42148</v>
      </c>
      <c r="C56" s="20">
        <v>62000</v>
      </c>
      <c r="D56" s="20">
        <v>6270</v>
      </c>
      <c r="E56" s="20">
        <v>5280</v>
      </c>
      <c r="F56" s="16">
        <f t="shared" si="0"/>
        <v>73550</v>
      </c>
      <c r="G56" s="16"/>
      <c r="H56" s="16"/>
      <c r="I56" s="10" t="s">
        <v>96</v>
      </c>
      <c r="J56" s="10">
        <v>6</v>
      </c>
      <c r="K56" s="11">
        <v>4</v>
      </c>
    </row>
    <row r="57" spans="1:11" x14ac:dyDescent="0.2">
      <c r="A57" s="12" t="s">
        <v>48</v>
      </c>
      <c r="B57" s="13">
        <v>41778</v>
      </c>
      <c r="C57" s="21">
        <v>63000</v>
      </c>
      <c r="D57" s="21">
        <v>9900</v>
      </c>
      <c r="E57" s="21">
        <v>60</v>
      </c>
      <c r="F57" s="17">
        <f t="shared" si="0"/>
        <v>72960</v>
      </c>
      <c r="G57" s="17"/>
      <c r="H57" s="17"/>
      <c r="I57" s="14" t="s">
        <v>110</v>
      </c>
      <c r="J57" s="14">
        <v>2</v>
      </c>
      <c r="K57" s="15">
        <v>4</v>
      </c>
    </row>
    <row r="58" spans="1:11" x14ac:dyDescent="0.2">
      <c r="A58" s="8" t="s">
        <v>49</v>
      </c>
      <c r="B58" s="9">
        <v>42033</v>
      </c>
      <c r="C58" s="20">
        <v>63000</v>
      </c>
      <c r="D58" s="20">
        <v>6950</v>
      </c>
      <c r="E58" s="20">
        <v>60</v>
      </c>
      <c r="F58" s="16">
        <f t="shared" si="0"/>
        <v>70010</v>
      </c>
      <c r="G58" s="16"/>
      <c r="H58" s="16"/>
      <c r="I58" s="10" t="s">
        <v>102</v>
      </c>
      <c r="J58" s="10">
        <v>6</v>
      </c>
      <c r="K58" s="11">
        <v>4</v>
      </c>
    </row>
    <row r="59" spans="1:11" x14ac:dyDescent="0.2">
      <c r="A59" s="12" t="s">
        <v>50</v>
      </c>
      <c r="B59" s="13">
        <v>41952</v>
      </c>
      <c r="C59" s="21">
        <v>63000</v>
      </c>
      <c r="D59" s="21">
        <v>6360</v>
      </c>
      <c r="E59" s="21">
        <v>650</v>
      </c>
      <c r="F59" s="17">
        <f t="shared" si="0"/>
        <v>70010</v>
      </c>
      <c r="G59" s="17"/>
      <c r="H59" s="17"/>
      <c r="I59" s="14" t="s">
        <v>102</v>
      </c>
      <c r="J59" s="14">
        <v>1</v>
      </c>
      <c r="K59" s="15">
        <v>5</v>
      </c>
    </row>
    <row r="60" spans="1:11" x14ac:dyDescent="0.2">
      <c r="A60" s="8" t="s">
        <v>51</v>
      </c>
      <c r="B60" s="9">
        <v>42175</v>
      </c>
      <c r="C60" s="20">
        <v>63000</v>
      </c>
      <c r="D60" s="20">
        <v>8130</v>
      </c>
      <c r="E60" s="20">
        <v>1240</v>
      </c>
      <c r="F60" s="16">
        <f t="shared" si="0"/>
        <v>72370</v>
      </c>
      <c r="G60" s="16"/>
      <c r="H60" s="16"/>
      <c r="I60" s="10" t="s">
        <v>99</v>
      </c>
      <c r="J60" s="10">
        <v>3</v>
      </c>
      <c r="K60" s="11">
        <v>2</v>
      </c>
    </row>
    <row r="61" spans="1:11" x14ac:dyDescent="0.2">
      <c r="A61" s="12" t="s">
        <v>52</v>
      </c>
      <c r="B61" s="13">
        <v>41940</v>
      </c>
      <c r="C61" s="21">
        <v>64000</v>
      </c>
      <c r="D61" s="21">
        <v>9450</v>
      </c>
      <c r="E61" s="21">
        <v>60</v>
      </c>
      <c r="F61" s="17">
        <f t="shared" si="0"/>
        <v>73510</v>
      </c>
      <c r="G61" s="17"/>
      <c r="H61" s="17"/>
      <c r="I61" s="14" t="s">
        <v>111</v>
      </c>
      <c r="J61" s="14">
        <v>5</v>
      </c>
      <c r="K61" s="15"/>
    </row>
    <row r="62" spans="1:11" x14ac:dyDescent="0.2">
      <c r="A62" s="8" t="s">
        <v>53</v>
      </c>
      <c r="B62" s="9">
        <v>41805</v>
      </c>
      <c r="C62" s="20">
        <v>66000</v>
      </c>
      <c r="D62" s="20">
        <v>9110</v>
      </c>
      <c r="E62" s="20">
        <v>3160</v>
      </c>
      <c r="F62" s="16">
        <f t="shared" si="0"/>
        <v>78270</v>
      </c>
      <c r="G62" s="16"/>
      <c r="H62" s="16"/>
      <c r="I62" s="10" t="s">
        <v>98</v>
      </c>
      <c r="J62" s="10">
        <v>6</v>
      </c>
      <c r="K62" s="11">
        <v>5</v>
      </c>
    </row>
    <row r="63" spans="1:11" x14ac:dyDescent="0.2">
      <c r="A63" s="12" t="s">
        <v>54</v>
      </c>
      <c r="B63" s="13">
        <v>41730</v>
      </c>
      <c r="C63" s="21">
        <v>66000</v>
      </c>
      <c r="D63" s="21">
        <v>9110</v>
      </c>
      <c r="E63" s="21">
        <v>1300</v>
      </c>
      <c r="F63" s="17">
        <f t="shared" si="0"/>
        <v>76410</v>
      </c>
      <c r="G63" s="17"/>
      <c r="H63" s="17"/>
      <c r="I63" s="14" t="s">
        <v>96</v>
      </c>
      <c r="J63" s="14">
        <v>5</v>
      </c>
      <c r="K63" s="15">
        <v>2</v>
      </c>
    </row>
    <row r="64" spans="1:11" x14ac:dyDescent="0.2">
      <c r="A64" s="8" t="s">
        <v>55</v>
      </c>
      <c r="B64" s="9">
        <v>42205</v>
      </c>
      <c r="C64" s="20">
        <v>67000</v>
      </c>
      <c r="D64" s="20">
        <v>8610</v>
      </c>
      <c r="E64" s="20">
        <v>4470</v>
      </c>
      <c r="F64" s="16">
        <f t="shared" si="0"/>
        <v>80080</v>
      </c>
      <c r="G64" s="16"/>
      <c r="H64" s="16"/>
      <c r="I64" s="10" t="s">
        <v>102</v>
      </c>
      <c r="J64" s="10">
        <v>1</v>
      </c>
      <c r="K64" s="11">
        <v>3</v>
      </c>
    </row>
    <row r="65" spans="1:11" x14ac:dyDescent="0.2">
      <c r="A65" s="12" t="s">
        <v>56</v>
      </c>
      <c r="B65" s="13">
        <v>42066</v>
      </c>
      <c r="C65" s="21">
        <v>67000</v>
      </c>
      <c r="D65" s="21">
        <v>8610</v>
      </c>
      <c r="E65" s="21">
        <v>60</v>
      </c>
      <c r="F65" s="17">
        <f t="shared" si="0"/>
        <v>75670</v>
      </c>
      <c r="G65" s="17"/>
      <c r="H65" s="17"/>
      <c r="I65" s="14" t="s">
        <v>102</v>
      </c>
      <c r="J65" s="14">
        <v>3</v>
      </c>
      <c r="K65" s="15">
        <v>2</v>
      </c>
    </row>
    <row r="66" spans="1:11" x14ac:dyDescent="0.2">
      <c r="A66" s="8" t="s">
        <v>57</v>
      </c>
      <c r="B66" s="9">
        <v>42163</v>
      </c>
      <c r="C66" s="20">
        <v>67000</v>
      </c>
      <c r="D66" s="20">
        <v>4200</v>
      </c>
      <c r="E66" s="20">
        <v>3840</v>
      </c>
      <c r="F66" s="16">
        <f t="shared" si="0"/>
        <v>75040</v>
      </c>
      <c r="G66" s="16"/>
      <c r="H66" s="16"/>
      <c r="I66" s="10" t="s">
        <v>100</v>
      </c>
      <c r="J66" s="10">
        <v>4</v>
      </c>
      <c r="K66" s="11">
        <v>3</v>
      </c>
    </row>
    <row r="67" spans="1:11" x14ac:dyDescent="0.2">
      <c r="A67" s="12" t="s">
        <v>58</v>
      </c>
      <c r="B67" s="13">
        <v>41752</v>
      </c>
      <c r="C67" s="21">
        <v>68000</v>
      </c>
      <c r="D67" s="21">
        <v>3610</v>
      </c>
      <c r="E67" s="21">
        <v>60</v>
      </c>
      <c r="F67" s="17">
        <f t="shared" si="0"/>
        <v>71670</v>
      </c>
      <c r="G67" s="17"/>
      <c r="H67" s="17"/>
      <c r="I67" s="14" t="s">
        <v>97</v>
      </c>
      <c r="J67" s="14">
        <v>4</v>
      </c>
      <c r="K67" s="15">
        <v>1</v>
      </c>
    </row>
    <row r="68" spans="1:11" x14ac:dyDescent="0.2">
      <c r="A68" s="8" t="s">
        <v>59</v>
      </c>
      <c r="B68" s="9">
        <v>41604</v>
      </c>
      <c r="C68" s="20">
        <v>68000</v>
      </c>
      <c r="D68" s="20">
        <v>9370</v>
      </c>
      <c r="E68" s="20">
        <v>5180</v>
      </c>
      <c r="F68" s="16">
        <f t="shared" si="0"/>
        <v>82550</v>
      </c>
      <c r="G68" s="16"/>
      <c r="H68" s="16"/>
      <c r="I68" s="10" t="s">
        <v>97</v>
      </c>
      <c r="J68" s="10">
        <v>5</v>
      </c>
      <c r="K68" s="11">
        <v>1</v>
      </c>
    </row>
    <row r="69" spans="1:11" x14ac:dyDescent="0.2">
      <c r="A69" s="12" t="s">
        <v>60</v>
      </c>
      <c r="B69" s="13">
        <v>41747</v>
      </c>
      <c r="C69" s="21">
        <v>68000</v>
      </c>
      <c r="D69" s="21">
        <v>6810</v>
      </c>
      <c r="E69" s="21">
        <v>60</v>
      </c>
      <c r="F69" s="17">
        <f t="shared" si="0"/>
        <v>74870</v>
      </c>
      <c r="G69" s="17"/>
      <c r="H69" s="17"/>
      <c r="I69" s="14" t="s">
        <v>102</v>
      </c>
      <c r="J69" s="14">
        <v>1</v>
      </c>
      <c r="K69" s="15">
        <v>3</v>
      </c>
    </row>
    <row r="70" spans="1:11" x14ac:dyDescent="0.2">
      <c r="A70" s="8" t="s">
        <v>61</v>
      </c>
      <c r="B70" s="9">
        <v>41858</v>
      </c>
      <c r="C70" s="20">
        <v>69000</v>
      </c>
      <c r="D70" s="20">
        <v>4950</v>
      </c>
      <c r="E70" s="20">
        <v>60</v>
      </c>
      <c r="F70" s="16">
        <f t="shared" si="0"/>
        <v>74010</v>
      </c>
      <c r="G70" s="16"/>
      <c r="H70" s="16"/>
      <c r="I70" s="10" t="s">
        <v>1</v>
      </c>
      <c r="J70" s="10">
        <v>6</v>
      </c>
      <c r="K70" s="11">
        <v>5</v>
      </c>
    </row>
    <row r="71" spans="1:11" x14ac:dyDescent="0.2">
      <c r="A71" s="12" t="s">
        <v>62</v>
      </c>
      <c r="B71" s="13">
        <v>41778</v>
      </c>
      <c r="C71" s="21">
        <v>69000</v>
      </c>
      <c r="D71" s="21">
        <v>2350</v>
      </c>
      <c r="E71" s="21">
        <v>1360</v>
      </c>
      <c r="F71" s="17">
        <f t="shared" ref="F71:F105" si="1">SUM(C71:E71)</f>
        <v>72710</v>
      </c>
      <c r="G71" s="17"/>
      <c r="H71" s="17"/>
      <c r="I71" s="14" t="s">
        <v>110</v>
      </c>
      <c r="J71" s="14">
        <v>4</v>
      </c>
      <c r="K71" s="15">
        <v>2</v>
      </c>
    </row>
    <row r="72" spans="1:11" x14ac:dyDescent="0.2">
      <c r="A72" s="8" t="s">
        <v>63</v>
      </c>
      <c r="B72" s="9">
        <v>42231</v>
      </c>
      <c r="C72" s="20">
        <v>70000</v>
      </c>
      <c r="D72" s="20">
        <v>3690</v>
      </c>
      <c r="E72" s="20">
        <v>1380</v>
      </c>
      <c r="F72" s="16">
        <f t="shared" si="1"/>
        <v>75070</v>
      </c>
      <c r="G72" s="16"/>
      <c r="H72" s="16"/>
      <c r="I72" s="10" t="s">
        <v>100</v>
      </c>
      <c r="J72" s="10">
        <v>1</v>
      </c>
      <c r="K72" s="11">
        <v>3</v>
      </c>
    </row>
    <row r="73" spans="1:11" x14ac:dyDescent="0.2">
      <c r="A73" s="12" t="s">
        <v>64</v>
      </c>
      <c r="B73" s="13">
        <v>41590</v>
      </c>
      <c r="C73" s="21">
        <v>70000</v>
      </c>
      <c r="D73" s="21">
        <v>2370</v>
      </c>
      <c r="E73" s="21">
        <v>2040</v>
      </c>
      <c r="F73" s="17">
        <f t="shared" si="1"/>
        <v>74410</v>
      </c>
      <c r="G73" s="17"/>
      <c r="H73" s="17"/>
      <c r="I73" s="14" t="s">
        <v>1</v>
      </c>
      <c r="J73" s="14">
        <v>3</v>
      </c>
      <c r="K73" s="15">
        <v>4</v>
      </c>
    </row>
    <row r="74" spans="1:11" x14ac:dyDescent="0.2">
      <c r="A74" s="8" t="s">
        <v>65</v>
      </c>
      <c r="B74" s="9">
        <v>41936</v>
      </c>
      <c r="C74" s="20">
        <v>71000</v>
      </c>
      <c r="D74" s="20">
        <v>42050</v>
      </c>
      <c r="E74" s="20">
        <v>60</v>
      </c>
      <c r="F74" s="16">
        <f t="shared" si="1"/>
        <v>113110</v>
      </c>
      <c r="G74" s="16"/>
      <c r="H74" s="16"/>
      <c r="I74" s="10" t="s">
        <v>111</v>
      </c>
      <c r="J74" s="10">
        <v>2</v>
      </c>
      <c r="K74" s="11">
        <v>3</v>
      </c>
    </row>
    <row r="75" spans="1:11" x14ac:dyDescent="0.2">
      <c r="A75" s="12" t="s">
        <v>66</v>
      </c>
      <c r="B75" s="13">
        <v>41672</v>
      </c>
      <c r="C75" s="21">
        <v>71000</v>
      </c>
      <c r="D75" s="21">
        <v>9090</v>
      </c>
      <c r="E75" s="21">
        <v>3410</v>
      </c>
      <c r="F75" s="17">
        <f t="shared" si="1"/>
        <v>83500</v>
      </c>
      <c r="G75" s="17"/>
      <c r="H75" s="17"/>
      <c r="I75" s="14" t="s">
        <v>96</v>
      </c>
      <c r="J75" s="14">
        <v>3</v>
      </c>
      <c r="K75" s="15">
        <v>1</v>
      </c>
    </row>
    <row r="76" spans="1:11" x14ac:dyDescent="0.2">
      <c r="A76" s="8" t="s">
        <v>67</v>
      </c>
      <c r="B76" s="9">
        <v>42087</v>
      </c>
      <c r="C76" s="20">
        <v>72000</v>
      </c>
      <c r="D76" s="20">
        <v>9890</v>
      </c>
      <c r="E76" s="20">
        <v>5500</v>
      </c>
      <c r="F76" s="16">
        <f t="shared" si="1"/>
        <v>87390</v>
      </c>
      <c r="G76" s="16"/>
      <c r="H76" s="16"/>
      <c r="I76" s="10" t="s">
        <v>110</v>
      </c>
      <c r="J76" s="10">
        <v>3</v>
      </c>
      <c r="K76" s="11">
        <v>3</v>
      </c>
    </row>
    <row r="77" spans="1:11" x14ac:dyDescent="0.2">
      <c r="A77" s="12" t="s">
        <v>68</v>
      </c>
      <c r="B77" s="13">
        <v>41733</v>
      </c>
      <c r="C77" s="21">
        <v>76000</v>
      </c>
      <c r="D77" s="21">
        <v>3930</v>
      </c>
      <c r="E77" s="21">
        <v>6540</v>
      </c>
      <c r="F77" s="17">
        <f t="shared" si="1"/>
        <v>86470</v>
      </c>
      <c r="G77" s="17"/>
      <c r="H77" s="17"/>
      <c r="I77" s="14" t="s">
        <v>98</v>
      </c>
      <c r="J77" s="14">
        <v>2</v>
      </c>
      <c r="K77" s="15">
        <v>1</v>
      </c>
    </row>
    <row r="78" spans="1:11" x14ac:dyDescent="0.2">
      <c r="A78" s="8" t="s">
        <v>69</v>
      </c>
      <c r="B78" s="9">
        <v>41847</v>
      </c>
      <c r="C78" s="20">
        <v>76000</v>
      </c>
      <c r="D78" s="20">
        <v>3210</v>
      </c>
      <c r="E78" s="20">
        <v>2940</v>
      </c>
      <c r="F78" s="16">
        <f t="shared" si="1"/>
        <v>82150</v>
      </c>
      <c r="G78" s="16"/>
      <c r="H78" s="16"/>
      <c r="I78" s="10" t="s">
        <v>100</v>
      </c>
      <c r="J78" s="10">
        <v>4</v>
      </c>
      <c r="K78" s="11">
        <v>5</v>
      </c>
    </row>
    <row r="79" spans="1:11" x14ac:dyDescent="0.2">
      <c r="A79" s="12" t="s">
        <v>70</v>
      </c>
      <c r="B79" s="13">
        <v>41877</v>
      </c>
      <c r="C79" s="21">
        <v>77000</v>
      </c>
      <c r="D79" s="21">
        <v>2510</v>
      </c>
      <c r="E79" s="21">
        <v>5170.0000000000009</v>
      </c>
      <c r="F79" s="17">
        <f t="shared" si="1"/>
        <v>84680</v>
      </c>
      <c r="G79" s="17"/>
      <c r="H79" s="17"/>
      <c r="I79" s="14" t="s">
        <v>102</v>
      </c>
      <c r="J79" s="14">
        <v>6</v>
      </c>
      <c r="K79" s="15">
        <v>1</v>
      </c>
    </row>
    <row r="80" spans="1:11" x14ac:dyDescent="0.2">
      <c r="A80" s="8" t="s">
        <v>71</v>
      </c>
      <c r="B80" s="9">
        <v>41585</v>
      </c>
      <c r="C80" s="20">
        <v>78000</v>
      </c>
      <c r="D80" s="20">
        <v>9190</v>
      </c>
      <c r="E80" s="20">
        <v>2280</v>
      </c>
      <c r="F80" s="16">
        <f t="shared" si="1"/>
        <v>89470</v>
      </c>
      <c r="G80" s="16"/>
      <c r="H80" s="16"/>
      <c r="I80" s="10" t="s">
        <v>100</v>
      </c>
      <c r="J80" s="10">
        <v>4</v>
      </c>
      <c r="K80" s="11">
        <v>1</v>
      </c>
    </row>
    <row r="81" spans="1:11" x14ac:dyDescent="0.2">
      <c r="A81" s="12" t="s">
        <v>72</v>
      </c>
      <c r="B81" s="13">
        <v>42156</v>
      </c>
      <c r="C81" s="21">
        <v>79000</v>
      </c>
      <c r="D81" s="21">
        <v>10800</v>
      </c>
      <c r="E81" s="21">
        <v>1560</v>
      </c>
      <c r="F81" s="17">
        <f t="shared" si="1"/>
        <v>91360</v>
      </c>
      <c r="G81" s="17"/>
      <c r="H81" s="17"/>
      <c r="I81" s="14" t="s">
        <v>97</v>
      </c>
      <c r="J81" s="14">
        <v>4</v>
      </c>
      <c r="K81" s="15">
        <v>1</v>
      </c>
    </row>
    <row r="82" spans="1:11" x14ac:dyDescent="0.2">
      <c r="A82" s="8" t="s">
        <v>73</v>
      </c>
      <c r="B82" s="9">
        <v>41862</v>
      </c>
      <c r="C82" s="20">
        <v>80000</v>
      </c>
      <c r="D82" s="20">
        <v>8650</v>
      </c>
      <c r="E82" s="20">
        <v>2340</v>
      </c>
      <c r="F82" s="16">
        <f t="shared" si="1"/>
        <v>90990</v>
      </c>
      <c r="G82" s="16"/>
      <c r="H82" s="16"/>
      <c r="I82" s="10" t="s">
        <v>98</v>
      </c>
      <c r="J82" s="10">
        <v>4</v>
      </c>
      <c r="K82" s="11">
        <v>1</v>
      </c>
    </row>
    <row r="83" spans="1:11" x14ac:dyDescent="0.2">
      <c r="A83" s="12" t="s">
        <v>74</v>
      </c>
      <c r="B83" s="13">
        <v>41740</v>
      </c>
      <c r="C83" s="21">
        <v>81000</v>
      </c>
      <c r="D83" s="21">
        <v>12600</v>
      </c>
      <c r="E83" s="21">
        <v>60</v>
      </c>
      <c r="F83" s="17">
        <f t="shared" si="1"/>
        <v>93660</v>
      </c>
      <c r="G83" s="17"/>
      <c r="H83" s="17"/>
      <c r="I83" s="14" t="s">
        <v>102</v>
      </c>
      <c r="J83" s="14">
        <v>4</v>
      </c>
      <c r="K83" s="15">
        <v>4</v>
      </c>
    </row>
    <row r="84" spans="1:11" x14ac:dyDescent="0.2">
      <c r="A84" s="8" t="s">
        <v>107</v>
      </c>
      <c r="B84" s="9">
        <v>41825</v>
      </c>
      <c r="C84" s="20">
        <v>81000</v>
      </c>
      <c r="D84" s="20">
        <v>6440.0000000000009</v>
      </c>
      <c r="E84" s="20">
        <v>60</v>
      </c>
      <c r="F84" s="16">
        <f t="shared" si="1"/>
        <v>87500</v>
      </c>
      <c r="G84" s="16"/>
      <c r="H84" s="16"/>
      <c r="I84" s="10" t="s">
        <v>98</v>
      </c>
      <c r="J84" s="10">
        <v>6</v>
      </c>
      <c r="K84" s="11">
        <v>1</v>
      </c>
    </row>
    <row r="85" spans="1:11" x14ac:dyDescent="0.2">
      <c r="A85" s="12" t="s">
        <v>75</v>
      </c>
      <c r="B85" s="13">
        <v>41884</v>
      </c>
      <c r="C85" s="21">
        <v>81000</v>
      </c>
      <c r="D85" s="21">
        <v>29050</v>
      </c>
      <c r="E85" s="21">
        <v>60</v>
      </c>
      <c r="F85" s="17">
        <f t="shared" si="1"/>
        <v>110110</v>
      </c>
      <c r="G85" s="17"/>
      <c r="H85" s="17"/>
      <c r="I85" s="14" t="s">
        <v>111</v>
      </c>
      <c r="J85" s="14">
        <v>5</v>
      </c>
      <c r="K85" s="15">
        <v>5</v>
      </c>
    </row>
    <row r="86" spans="1:11" x14ac:dyDescent="0.2">
      <c r="A86" s="8" t="s">
        <v>76</v>
      </c>
      <c r="B86" s="9">
        <v>41727</v>
      </c>
      <c r="C86" s="20">
        <v>84000</v>
      </c>
      <c r="D86" s="20">
        <v>53050</v>
      </c>
      <c r="E86" s="20">
        <v>60</v>
      </c>
      <c r="F86" s="16">
        <f t="shared" si="1"/>
        <v>137110</v>
      </c>
      <c r="G86" s="16"/>
      <c r="H86" s="16"/>
      <c r="I86" s="10" t="s">
        <v>111</v>
      </c>
      <c r="J86" s="10">
        <v>5</v>
      </c>
      <c r="K86" s="11">
        <v>5</v>
      </c>
    </row>
    <row r="87" spans="1:11" x14ac:dyDescent="0.2">
      <c r="A87" s="12" t="s">
        <v>77</v>
      </c>
      <c r="B87" s="13">
        <v>41708</v>
      </c>
      <c r="C87" s="21">
        <v>85000</v>
      </c>
      <c r="D87" s="21">
        <v>5910</v>
      </c>
      <c r="E87" s="21">
        <v>60</v>
      </c>
      <c r="F87" s="17">
        <f t="shared" si="1"/>
        <v>90970</v>
      </c>
      <c r="G87" s="17"/>
      <c r="H87" s="17"/>
      <c r="I87" s="14" t="s">
        <v>99</v>
      </c>
      <c r="J87" s="14">
        <v>3</v>
      </c>
      <c r="K87" s="15">
        <v>5</v>
      </c>
    </row>
    <row r="88" spans="1:11" x14ac:dyDescent="0.2">
      <c r="A88" s="8" t="s">
        <v>78</v>
      </c>
      <c r="B88" s="9">
        <v>42001</v>
      </c>
      <c r="C88" s="20">
        <v>87000</v>
      </c>
      <c r="D88" s="20">
        <v>33050</v>
      </c>
      <c r="E88" s="20">
        <v>60</v>
      </c>
      <c r="F88" s="16">
        <f t="shared" si="1"/>
        <v>120110</v>
      </c>
      <c r="G88" s="16"/>
      <c r="H88" s="16"/>
      <c r="I88" s="10" t="s">
        <v>111</v>
      </c>
      <c r="J88" s="10">
        <v>6</v>
      </c>
      <c r="K88" s="11">
        <v>2</v>
      </c>
    </row>
    <row r="89" spans="1:11" x14ac:dyDescent="0.2">
      <c r="A89" s="12" t="s">
        <v>79</v>
      </c>
      <c r="B89" s="13">
        <v>41848</v>
      </c>
      <c r="C89" s="21">
        <v>89000</v>
      </c>
      <c r="D89" s="21">
        <v>2750</v>
      </c>
      <c r="E89" s="21">
        <v>60</v>
      </c>
      <c r="F89" s="17">
        <f t="shared" si="1"/>
        <v>91810</v>
      </c>
      <c r="G89" s="17"/>
      <c r="H89" s="17"/>
      <c r="I89" s="14" t="s">
        <v>102</v>
      </c>
      <c r="J89" s="14">
        <v>2</v>
      </c>
      <c r="K89" s="15">
        <v>4</v>
      </c>
    </row>
    <row r="90" spans="1:11" x14ac:dyDescent="0.2">
      <c r="A90" s="8" t="s">
        <v>80</v>
      </c>
      <c r="B90" s="9">
        <v>41590</v>
      </c>
      <c r="C90" s="20">
        <v>89000</v>
      </c>
      <c r="D90" s="20">
        <v>10400</v>
      </c>
      <c r="E90" s="20">
        <v>60</v>
      </c>
      <c r="F90" s="16">
        <f t="shared" si="1"/>
        <v>99460</v>
      </c>
      <c r="G90" s="16"/>
      <c r="H90" s="16"/>
      <c r="I90" s="10" t="s">
        <v>102</v>
      </c>
      <c r="J90" s="10">
        <v>1</v>
      </c>
      <c r="K90" s="11">
        <v>5</v>
      </c>
    </row>
    <row r="91" spans="1:11" x14ac:dyDescent="0.2">
      <c r="A91" s="12" t="s">
        <v>81</v>
      </c>
      <c r="B91" s="13">
        <v>42184</v>
      </c>
      <c r="C91" s="21">
        <v>89000</v>
      </c>
      <c r="D91" s="21">
        <v>10400</v>
      </c>
      <c r="E91" s="21">
        <v>60</v>
      </c>
      <c r="F91" s="17">
        <f t="shared" si="1"/>
        <v>99460</v>
      </c>
      <c r="G91" s="17"/>
      <c r="H91" s="17"/>
      <c r="I91" s="14" t="s">
        <v>102</v>
      </c>
      <c r="J91" s="14">
        <v>4</v>
      </c>
      <c r="K91" s="15">
        <v>4</v>
      </c>
    </row>
    <row r="92" spans="1:11" x14ac:dyDescent="0.2">
      <c r="A92" s="8" t="s">
        <v>82</v>
      </c>
      <c r="B92" s="9">
        <v>41810</v>
      </c>
      <c r="C92" s="20">
        <v>91000</v>
      </c>
      <c r="D92" s="20">
        <v>8880</v>
      </c>
      <c r="E92" s="20">
        <v>7890</v>
      </c>
      <c r="F92" s="16">
        <f t="shared" si="1"/>
        <v>107770</v>
      </c>
      <c r="G92" s="16"/>
      <c r="H92" s="16"/>
      <c r="I92" s="10" t="s">
        <v>99</v>
      </c>
      <c r="J92" s="10">
        <v>2</v>
      </c>
      <c r="K92" s="11">
        <v>4</v>
      </c>
    </row>
    <row r="93" spans="1:11" x14ac:dyDescent="0.2">
      <c r="A93" s="12" t="s">
        <v>83</v>
      </c>
      <c r="B93" s="13">
        <v>42010</v>
      </c>
      <c r="C93" s="21">
        <v>91000</v>
      </c>
      <c r="D93" s="21">
        <v>14100</v>
      </c>
      <c r="E93" s="21">
        <v>7020</v>
      </c>
      <c r="F93" s="17">
        <f t="shared" si="1"/>
        <v>112120</v>
      </c>
      <c r="G93" s="17"/>
      <c r="H93" s="17"/>
      <c r="I93" s="14" t="s">
        <v>1</v>
      </c>
      <c r="J93" s="14">
        <v>4</v>
      </c>
      <c r="K93" s="15">
        <v>1</v>
      </c>
    </row>
    <row r="94" spans="1:11" x14ac:dyDescent="0.2">
      <c r="A94" s="8" t="s">
        <v>84</v>
      </c>
      <c r="B94" s="9">
        <v>41793</v>
      </c>
      <c r="C94" s="20">
        <v>93000</v>
      </c>
      <c r="D94" s="20">
        <v>9060</v>
      </c>
      <c r="E94" s="20">
        <v>60</v>
      </c>
      <c r="F94" s="16">
        <f t="shared" si="1"/>
        <v>102120</v>
      </c>
      <c r="G94" s="16"/>
      <c r="H94" s="16"/>
      <c r="I94" s="10" t="s">
        <v>1</v>
      </c>
      <c r="J94" s="10">
        <v>3</v>
      </c>
      <c r="K94" s="11">
        <v>3</v>
      </c>
    </row>
    <row r="95" spans="1:11" x14ac:dyDescent="0.2">
      <c r="A95" s="12" t="s">
        <v>85</v>
      </c>
      <c r="B95" s="13">
        <v>41934</v>
      </c>
      <c r="C95" s="21">
        <v>98000</v>
      </c>
      <c r="D95" s="21">
        <v>6690</v>
      </c>
      <c r="E95" s="21">
        <v>60</v>
      </c>
      <c r="F95" s="17">
        <f t="shared" si="1"/>
        <v>104750</v>
      </c>
      <c r="G95" s="17"/>
      <c r="H95" s="17"/>
      <c r="I95" s="14" t="s">
        <v>110</v>
      </c>
      <c r="J95" s="14">
        <v>3</v>
      </c>
      <c r="K95" s="15">
        <v>1</v>
      </c>
    </row>
    <row r="96" spans="1:11" x14ac:dyDescent="0.2">
      <c r="A96" s="8" t="s">
        <v>86</v>
      </c>
      <c r="B96" s="9">
        <v>41973</v>
      </c>
      <c r="C96" s="20">
        <v>100000</v>
      </c>
      <c r="D96" s="20">
        <v>5850</v>
      </c>
      <c r="E96" s="20">
        <v>7740</v>
      </c>
      <c r="F96" s="16">
        <f t="shared" si="1"/>
        <v>113590</v>
      </c>
      <c r="G96" s="16"/>
      <c r="H96" s="16"/>
      <c r="I96" s="10" t="s">
        <v>96</v>
      </c>
      <c r="J96" s="10">
        <v>3</v>
      </c>
      <c r="K96" s="11">
        <v>1</v>
      </c>
    </row>
    <row r="97" spans="1:11" x14ac:dyDescent="0.2">
      <c r="A97" s="12" t="s">
        <v>87</v>
      </c>
      <c r="B97" s="13">
        <v>41919</v>
      </c>
      <c r="C97" s="21">
        <v>109000</v>
      </c>
      <c r="D97" s="21">
        <v>16800</v>
      </c>
      <c r="E97" s="21">
        <v>60</v>
      </c>
      <c r="F97" s="17">
        <f t="shared" si="1"/>
        <v>125860</v>
      </c>
      <c r="G97" s="17"/>
      <c r="H97" s="17"/>
      <c r="I97" s="14" t="s">
        <v>98</v>
      </c>
      <c r="J97" s="14">
        <v>4</v>
      </c>
      <c r="K97" s="15">
        <v>3</v>
      </c>
    </row>
    <row r="98" spans="1:11" x14ac:dyDescent="0.2">
      <c r="A98" s="8" t="s">
        <v>88</v>
      </c>
      <c r="B98" s="9">
        <v>42263</v>
      </c>
      <c r="C98" s="20">
        <v>114000</v>
      </c>
      <c r="D98" s="20">
        <v>7650</v>
      </c>
      <c r="E98" s="20">
        <v>5560</v>
      </c>
      <c r="F98" s="16">
        <f t="shared" si="1"/>
        <v>127210</v>
      </c>
      <c r="G98" s="16"/>
      <c r="H98" s="16"/>
      <c r="I98" s="10" t="s">
        <v>97</v>
      </c>
      <c r="J98" s="10">
        <v>3</v>
      </c>
      <c r="K98" s="11">
        <v>5</v>
      </c>
    </row>
    <row r="99" spans="1:11" x14ac:dyDescent="0.2">
      <c r="A99" s="12" t="s">
        <v>108</v>
      </c>
      <c r="B99" s="13">
        <v>41818</v>
      </c>
      <c r="C99" s="21">
        <v>123000</v>
      </c>
      <c r="D99" s="21">
        <v>11760</v>
      </c>
      <c r="E99" s="21">
        <v>4820</v>
      </c>
      <c r="F99" s="17">
        <f t="shared" si="1"/>
        <v>139580</v>
      </c>
      <c r="G99" s="17"/>
      <c r="H99" s="17"/>
      <c r="I99" s="14" t="s">
        <v>98</v>
      </c>
      <c r="J99" s="14">
        <v>5</v>
      </c>
      <c r="K99" s="15">
        <v>2</v>
      </c>
    </row>
    <row r="100" spans="1:11" x14ac:dyDescent="0.2">
      <c r="A100" s="8" t="s">
        <v>89</v>
      </c>
      <c r="B100" s="9">
        <v>41881</v>
      </c>
      <c r="C100" s="20">
        <v>127000</v>
      </c>
      <c r="D100" s="20">
        <v>18270</v>
      </c>
      <c r="E100" s="20">
        <v>4980</v>
      </c>
      <c r="F100" s="16">
        <f t="shared" si="1"/>
        <v>150250</v>
      </c>
      <c r="G100" s="16"/>
      <c r="H100" s="16"/>
      <c r="I100" s="10" t="s">
        <v>97</v>
      </c>
      <c r="J100" s="10">
        <v>5</v>
      </c>
      <c r="K100" s="11">
        <v>2</v>
      </c>
    </row>
    <row r="101" spans="1:11" x14ac:dyDescent="0.2">
      <c r="A101" s="12" t="s">
        <v>90</v>
      </c>
      <c r="B101" s="13">
        <v>41751</v>
      </c>
      <c r="C101" s="21">
        <v>149000</v>
      </c>
      <c r="D101" s="21">
        <v>17000</v>
      </c>
      <c r="E101" s="21">
        <v>5860</v>
      </c>
      <c r="F101" s="17">
        <f t="shared" si="1"/>
        <v>171860</v>
      </c>
      <c r="G101" s="17"/>
      <c r="H101" s="17"/>
      <c r="I101" s="14" t="s">
        <v>97</v>
      </c>
      <c r="J101" s="14">
        <v>5</v>
      </c>
      <c r="K101" s="15">
        <v>4</v>
      </c>
    </row>
    <row r="102" spans="1:11" x14ac:dyDescent="0.2">
      <c r="A102" s="8" t="s">
        <v>91</v>
      </c>
      <c r="B102" s="9">
        <v>41705</v>
      </c>
      <c r="C102" s="20">
        <v>81000</v>
      </c>
      <c r="D102" s="20">
        <v>12600</v>
      </c>
      <c r="E102" s="20">
        <v>60</v>
      </c>
      <c r="F102" s="16">
        <f t="shared" si="1"/>
        <v>93660</v>
      </c>
      <c r="G102" s="16"/>
      <c r="H102" s="16"/>
      <c r="I102" s="10" t="s">
        <v>102</v>
      </c>
      <c r="J102" s="10">
        <v>4</v>
      </c>
      <c r="K102" s="11">
        <v>1</v>
      </c>
    </row>
    <row r="103" spans="1:11" x14ac:dyDescent="0.2">
      <c r="A103" s="12" t="s">
        <v>92</v>
      </c>
      <c r="B103" s="13">
        <v>41647</v>
      </c>
      <c r="C103" s="21">
        <v>81000</v>
      </c>
      <c r="D103" s="21">
        <v>6440.0000000000009</v>
      </c>
      <c r="E103" s="21">
        <v>60</v>
      </c>
      <c r="F103" s="17">
        <f t="shared" si="1"/>
        <v>87500</v>
      </c>
      <c r="G103" s="17"/>
      <c r="H103" s="17"/>
      <c r="I103" s="14" t="s">
        <v>98</v>
      </c>
      <c r="J103" s="14">
        <v>3</v>
      </c>
      <c r="K103" s="15">
        <v>3</v>
      </c>
    </row>
    <row r="104" spans="1:11" x14ac:dyDescent="0.2">
      <c r="A104" s="8" t="s">
        <v>93</v>
      </c>
      <c r="B104" s="9">
        <v>41752</v>
      </c>
      <c r="C104" s="20">
        <v>81000</v>
      </c>
      <c r="D104" s="20">
        <v>29050</v>
      </c>
      <c r="E104" s="20">
        <v>60</v>
      </c>
      <c r="F104" s="16">
        <f t="shared" si="1"/>
        <v>110110</v>
      </c>
      <c r="G104" s="16"/>
      <c r="H104" s="16"/>
      <c r="I104" s="10" t="s">
        <v>111</v>
      </c>
      <c r="J104" s="10">
        <v>2</v>
      </c>
      <c r="K104" s="11">
        <v>5</v>
      </c>
    </row>
    <row r="105" spans="1:11" x14ac:dyDescent="0.2">
      <c r="A105" s="4" t="s">
        <v>109</v>
      </c>
      <c r="B105" s="5">
        <v>42164</v>
      </c>
      <c r="C105" s="22">
        <v>84000</v>
      </c>
      <c r="D105" s="22">
        <v>53050</v>
      </c>
      <c r="E105" s="22">
        <v>60</v>
      </c>
      <c r="F105" s="18">
        <f t="shared" si="1"/>
        <v>137110</v>
      </c>
      <c r="G105" s="18"/>
      <c r="H105" s="18"/>
      <c r="I105" s="6" t="s">
        <v>111</v>
      </c>
      <c r="J105" s="6">
        <v>2</v>
      </c>
      <c r="K105" s="7">
        <v>1</v>
      </c>
    </row>
  </sheetData>
  <mergeCells count="8">
    <mergeCell ref="A1:K1"/>
    <mergeCell ref="C3:F3"/>
    <mergeCell ref="I3:K3"/>
    <mergeCell ref="C4:C5"/>
    <mergeCell ref="D4:D5"/>
    <mergeCell ref="I4:I5"/>
    <mergeCell ref="A2:B3"/>
    <mergeCell ref="C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FAC2-F6A1-483A-A63D-930EBD455627}">
  <dimension ref="A1:L101"/>
  <sheetViews>
    <sheetView tabSelected="1" zoomScale="98" zoomScaleNormal="98" workbookViewId="0">
      <selection activeCell="E11" sqref="E11"/>
    </sheetView>
  </sheetViews>
  <sheetFormatPr defaultColWidth="9.7109375" defaultRowHeight="12.75" x14ac:dyDescent="0.2"/>
  <cols>
    <col min="1" max="1" width="19.85546875" style="49" customWidth="1"/>
    <col min="2" max="2" width="19.85546875" style="49" bestFit="1" customWidth="1"/>
    <col min="3" max="3" width="11.85546875" style="50" bestFit="1" customWidth="1"/>
    <col min="4" max="4" width="16.7109375" style="51" bestFit="1" customWidth="1"/>
    <col min="5" max="5" width="15.5703125" style="51" bestFit="1" customWidth="1"/>
    <col min="6" max="6" width="14.42578125" style="51" bestFit="1" customWidth="1"/>
    <col min="7" max="7" width="14.7109375" style="51" bestFit="1" customWidth="1"/>
    <col min="8" max="9" width="14.7109375" style="51" customWidth="1"/>
    <col min="10" max="10" width="18.7109375" style="49" bestFit="1" customWidth="1"/>
    <col min="11" max="11" width="9" style="49" bestFit="1" customWidth="1"/>
    <col min="12" max="12" width="15" style="49" bestFit="1" customWidth="1"/>
    <col min="13" max="16384" width="9.7109375" style="49"/>
  </cols>
  <sheetData>
    <row r="1" spans="1:12" s="52" customFormat="1" x14ac:dyDescent="0.2">
      <c r="A1" s="52" t="s">
        <v>150</v>
      </c>
      <c r="B1" s="52" t="s">
        <v>149</v>
      </c>
      <c r="C1" s="53" t="s">
        <v>139</v>
      </c>
      <c r="D1" s="54" t="s">
        <v>140</v>
      </c>
      <c r="E1" s="54" t="s">
        <v>138</v>
      </c>
      <c r="F1" s="55" t="s">
        <v>131</v>
      </c>
      <c r="G1" s="55" t="s">
        <v>132</v>
      </c>
      <c r="H1" s="55" t="s">
        <v>133</v>
      </c>
      <c r="I1" s="55" t="s">
        <v>134</v>
      </c>
      <c r="J1" s="56" t="s">
        <v>135</v>
      </c>
      <c r="K1" s="53" t="s">
        <v>136</v>
      </c>
      <c r="L1" s="53" t="s">
        <v>137</v>
      </c>
    </row>
    <row r="2" spans="1:12" x14ac:dyDescent="0.2">
      <c r="A2" s="49" t="s">
        <v>152</v>
      </c>
      <c r="B2" s="49" t="s">
        <v>151</v>
      </c>
      <c r="C2" s="50">
        <v>41978</v>
      </c>
      <c r="D2" s="51">
        <v>20000</v>
      </c>
      <c r="E2" s="51">
        <v>3130</v>
      </c>
      <c r="F2" s="51">
        <v>220</v>
      </c>
      <c r="G2" s="51">
        <f>SUM(D2:F2)</f>
        <v>23350</v>
      </c>
      <c r="H2" s="51">
        <f>G2*0.23</f>
        <v>5370.5</v>
      </c>
      <c r="I2" s="51">
        <f>(G2-H2)</f>
        <v>17979.5</v>
      </c>
      <c r="J2" s="49" t="s">
        <v>142</v>
      </c>
      <c r="K2" s="49">
        <v>3</v>
      </c>
      <c r="L2" s="49">
        <v>4</v>
      </c>
    </row>
    <row r="3" spans="1:12" x14ac:dyDescent="0.2">
      <c r="A3" s="49" t="s">
        <v>154</v>
      </c>
      <c r="B3" s="49" t="s">
        <v>153</v>
      </c>
      <c r="C3" s="50">
        <v>42122</v>
      </c>
      <c r="D3" s="51">
        <v>29000</v>
      </c>
      <c r="E3" s="51">
        <v>1800</v>
      </c>
      <c r="F3" s="51">
        <v>810</v>
      </c>
      <c r="G3" s="51">
        <f t="shared" ref="G3:G66" si="0">SUM(D3:F3)</f>
        <v>31610</v>
      </c>
      <c r="H3" s="51">
        <f t="shared" ref="H3:H66" si="1">G3*0.23</f>
        <v>7270.3</v>
      </c>
      <c r="I3" s="51">
        <f t="shared" ref="I3:I66" si="2">(G3-H3)</f>
        <v>24339.7</v>
      </c>
      <c r="J3" s="49" t="s">
        <v>141</v>
      </c>
      <c r="K3" s="49">
        <v>4</v>
      </c>
      <c r="L3" s="49">
        <v>5</v>
      </c>
    </row>
    <row r="4" spans="1:12" x14ac:dyDescent="0.2">
      <c r="A4" s="49" t="s">
        <v>156</v>
      </c>
      <c r="B4" s="49" t="s">
        <v>155</v>
      </c>
      <c r="C4" s="50">
        <v>41634</v>
      </c>
      <c r="D4" s="51">
        <v>29000</v>
      </c>
      <c r="E4" s="51">
        <v>2550</v>
      </c>
      <c r="F4" s="51">
        <v>810</v>
      </c>
      <c r="G4" s="51">
        <f t="shared" si="0"/>
        <v>32360</v>
      </c>
      <c r="H4" s="51">
        <f t="shared" si="1"/>
        <v>7442.8</v>
      </c>
      <c r="I4" s="51">
        <f t="shared" si="2"/>
        <v>24917.200000000001</v>
      </c>
      <c r="J4" s="49" t="s">
        <v>110</v>
      </c>
      <c r="K4" s="49">
        <v>1</v>
      </c>
      <c r="L4" s="49">
        <v>1</v>
      </c>
    </row>
    <row r="5" spans="1:12" x14ac:dyDescent="0.2">
      <c r="A5" s="49" t="s">
        <v>158</v>
      </c>
      <c r="B5" s="49" t="s">
        <v>157</v>
      </c>
      <c r="C5" s="50">
        <v>42060</v>
      </c>
      <c r="D5" s="51">
        <v>30000</v>
      </c>
      <c r="E5" s="51">
        <v>4430</v>
      </c>
      <c r="F5" s="51">
        <v>840</v>
      </c>
      <c r="G5" s="51">
        <f t="shared" si="0"/>
        <v>35270</v>
      </c>
      <c r="H5" s="51">
        <f t="shared" si="1"/>
        <v>8112.1</v>
      </c>
      <c r="I5" s="51">
        <f t="shared" si="2"/>
        <v>27157.9</v>
      </c>
      <c r="J5" s="49" t="s">
        <v>142</v>
      </c>
      <c r="K5" s="49">
        <v>5</v>
      </c>
      <c r="L5" s="49">
        <v>5</v>
      </c>
    </row>
    <row r="6" spans="1:12" x14ac:dyDescent="0.2">
      <c r="A6" s="49" t="s">
        <v>160</v>
      </c>
      <c r="B6" s="49" t="s">
        <v>159</v>
      </c>
      <c r="C6" s="50">
        <v>41747</v>
      </c>
      <c r="D6" s="51">
        <v>31000</v>
      </c>
      <c r="E6" s="51">
        <v>1860</v>
      </c>
      <c r="F6" s="51">
        <v>2220</v>
      </c>
      <c r="G6" s="51">
        <f t="shared" si="0"/>
        <v>35080</v>
      </c>
      <c r="H6" s="51">
        <f t="shared" si="1"/>
        <v>8068.4000000000005</v>
      </c>
      <c r="I6" s="51">
        <f t="shared" si="2"/>
        <v>27011.599999999999</v>
      </c>
      <c r="J6" s="49" t="s">
        <v>143</v>
      </c>
      <c r="K6" s="49">
        <v>3</v>
      </c>
      <c r="L6" s="49">
        <v>3</v>
      </c>
    </row>
    <row r="7" spans="1:12" x14ac:dyDescent="0.2">
      <c r="A7" s="49" t="s">
        <v>162</v>
      </c>
      <c r="B7" s="49" t="s">
        <v>161</v>
      </c>
      <c r="C7" s="50">
        <v>42063</v>
      </c>
      <c r="D7" s="51">
        <v>31000</v>
      </c>
      <c r="E7" s="51">
        <v>5550</v>
      </c>
      <c r="F7" s="51">
        <v>60</v>
      </c>
      <c r="G7" s="51">
        <f t="shared" si="0"/>
        <v>36610</v>
      </c>
      <c r="H7" s="51">
        <f t="shared" si="1"/>
        <v>8420.3000000000011</v>
      </c>
      <c r="I7" s="51">
        <f t="shared" si="2"/>
        <v>28189.699999999997</v>
      </c>
      <c r="J7" s="49" t="s">
        <v>143</v>
      </c>
      <c r="K7" s="49">
        <v>5</v>
      </c>
      <c r="L7" s="49">
        <v>4</v>
      </c>
    </row>
    <row r="8" spans="1:12" x14ac:dyDescent="0.2">
      <c r="A8" s="49" t="s">
        <v>164</v>
      </c>
      <c r="B8" s="49" t="s">
        <v>163</v>
      </c>
      <c r="C8" s="50">
        <v>41690</v>
      </c>
      <c r="D8" s="51">
        <v>32000</v>
      </c>
      <c r="E8" s="51">
        <v>5250</v>
      </c>
      <c r="F8" s="51">
        <v>60</v>
      </c>
      <c r="G8" s="51">
        <f t="shared" si="0"/>
        <v>37310</v>
      </c>
      <c r="H8" s="51">
        <f t="shared" si="1"/>
        <v>8581.3000000000011</v>
      </c>
      <c r="I8" s="51">
        <f t="shared" si="2"/>
        <v>28728.699999999997</v>
      </c>
      <c r="J8" s="49" t="s">
        <v>144</v>
      </c>
      <c r="K8" s="49">
        <v>1</v>
      </c>
      <c r="L8" s="49">
        <v>3</v>
      </c>
    </row>
    <row r="9" spans="1:12" x14ac:dyDescent="0.2">
      <c r="A9" s="49" t="s">
        <v>166</v>
      </c>
      <c r="B9" s="49" t="s">
        <v>165</v>
      </c>
      <c r="C9" s="50">
        <v>41628</v>
      </c>
      <c r="D9" s="51">
        <v>32000</v>
      </c>
      <c r="E9" s="51">
        <v>4690</v>
      </c>
      <c r="F9" s="51">
        <v>1460</v>
      </c>
      <c r="G9" s="51">
        <f t="shared" si="0"/>
        <v>38150</v>
      </c>
      <c r="H9" s="51">
        <f t="shared" si="1"/>
        <v>8774.5</v>
      </c>
      <c r="I9" s="51">
        <f t="shared" si="2"/>
        <v>29375.5</v>
      </c>
      <c r="J9" s="49" t="s">
        <v>141</v>
      </c>
      <c r="K9" s="49">
        <v>1</v>
      </c>
      <c r="L9" s="49">
        <v>2</v>
      </c>
    </row>
    <row r="10" spans="1:12" x14ac:dyDescent="0.2">
      <c r="A10" s="49" t="s">
        <v>168</v>
      </c>
      <c r="B10" s="49" t="s">
        <v>167</v>
      </c>
      <c r="C10" s="50">
        <v>41662</v>
      </c>
      <c r="D10" s="51">
        <v>34000</v>
      </c>
      <c r="E10" s="51">
        <v>4350</v>
      </c>
      <c r="F10" s="51">
        <v>3060</v>
      </c>
      <c r="G10" s="51">
        <f t="shared" si="0"/>
        <v>41410</v>
      </c>
      <c r="H10" s="51">
        <f t="shared" si="1"/>
        <v>9524.3000000000011</v>
      </c>
      <c r="I10" s="51">
        <f t="shared" si="2"/>
        <v>31885.699999999997</v>
      </c>
      <c r="J10" s="49" t="s">
        <v>145</v>
      </c>
      <c r="K10" s="49">
        <v>3</v>
      </c>
      <c r="L10" s="49">
        <v>3</v>
      </c>
    </row>
    <row r="11" spans="1:12" x14ac:dyDescent="0.2">
      <c r="A11" s="49" t="s">
        <v>170</v>
      </c>
      <c r="B11" s="49" t="s">
        <v>169</v>
      </c>
      <c r="C11" s="50">
        <v>41598</v>
      </c>
      <c r="D11" s="51">
        <v>34000</v>
      </c>
      <c r="E11" s="51">
        <v>2850</v>
      </c>
      <c r="F11" s="51">
        <v>1860</v>
      </c>
      <c r="G11" s="51">
        <f t="shared" si="0"/>
        <v>38710</v>
      </c>
      <c r="H11" s="51">
        <f t="shared" si="1"/>
        <v>8903.3000000000011</v>
      </c>
      <c r="I11" s="51">
        <f t="shared" si="2"/>
        <v>29806.699999999997</v>
      </c>
      <c r="J11" s="49" t="s">
        <v>146</v>
      </c>
      <c r="K11" s="49">
        <v>1</v>
      </c>
      <c r="L11" s="49">
        <v>5</v>
      </c>
    </row>
    <row r="12" spans="1:12" x14ac:dyDescent="0.2">
      <c r="A12" s="49" t="s">
        <v>172</v>
      </c>
      <c r="B12" s="49" t="s">
        <v>171</v>
      </c>
      <c r="C12" s="50">
        <v>41921</v>
      </c>
      <c r="D12" s="51">
        <v>35000</v>
      </c>
      <c r="E12" s="51">
        <v>3840</v>
      </c>
      <c r="F12" s="51">
        <v>370</v>
      </c>
      <c r="G12" s="51">
        <f t="shared" si="0"/>
        <v>39210</v>
      </c>
      <c r="H12" s="51">
        <f t="shared" si="1"/>
        <v>9018.3000000000011</v>
      </c>
      <c r="I12" s="51">
        <f t="shared" si="2"/>
        <v>30191.699999999997</v>
      </c>
      <c r="J12" s="49" t="s">
        <v>141</v>
      </c>
      <c r="K12" s="49">
        <v>6</v>
      </c>
      <c r="L12" s="49">
        <v>5</v>
      </c>
    </row>
    <row r="13" spans="1:12" x14ac:dyDescent="0.2">
      <c r="A13" s="49" t="s">
        <v>174</v>
      </c>
      <c r="B13" s="49" t="s">
        <v>173</v>
      </c>
      <c r="C13" s="50">
        <v>41991</v>
      </c>
      <c r="D13" s="51">
        <v>35000</v>
      </c>
      <c r="E13" s="51">
        <v>2290</v>
      </c>
      <c r="F13" s="51">
        <v>990</v>
      </c>
      <c r="G13" s="51">
        <f t="shared" si="0"/>
        <v>38280</v>
      </c>
      <c r="H13" s="51">
        <f t="shared" si="1"/>
        <v>8804.4</v>
      </c>
      <c r="I13" s="51">
        <f t="shared" si="2"/>
        <v>29475.599999999999</v>
      </c>
      <c r="J13" s="49" t="s">
        <v>110</v>
      </c>
      <c r="K13" s="49">
        <v>2</v>
      </c>
      <c r="L13" s="49">
        <v>4</v>
      </c>
    </row>
    <row r="14" spans="1:12" x14ac:dyDescent="0.2">
      <c r="A14" s="49" t="s">
        <v>176</v>
      </c>
      <c r="B14" s="49" t="s">
        <v>175</v>
      </c>
      <c r="C14" s="50">
        <v>41668</v>
      </c>
      <c r="D14" s="51">
        <v>36000</v>
      </c>
      <c r="E14" s="51">
        <v>3290</v>
      </c>
      <c r="F14" s="51">
        <v>60</v>
      </c>
      <c r="G14" s="51">
        <f t="shared" si="0"/>
        <v>39350</v>
      </c>
      <c r="H14" s="51">
        <f t="shared" si="1"/>
        <v>9050.5</v>
      </c>
      <c r="I14" s="51">
        <f t="shared" si="2"/>
        <v>30299.5</v>
      </c>
      <c r="J14" s="49" t="s">
        <v>144</v>
      </c>
      <c r="K14" s="49">
        <v>3</v>
      </c>
      <c r="L14" s="49">
        <v>3</v>
      </c>
    </row>
    <row r="15" spans="1:12" x14ac:dyDescent="0.2">
      <c r="A15" s="49" t="s">
        <v>178</v>
      </c>
      <c r="B15" s="49" t="s">
        <v>177</v>
      </c>
      <c r="C15" s="50">
        <v>41691</v>
      </c>
      <c r="D15" s="51">
        <v>36000</v>
      </c>
      <c r="E15" s="51">
        <v>5210</v>
      </c>
      <c r="F15" s="51">
        <v>700</v>
      </c>
      <c r="G15" s="51">
        <f t="shared" si="0"/>
        <v>41910</v>
      </c>
      <c r="H15" s="51">
        <f t="shared" si="1"/>
        <v>9639.3000000000011</v>
      </c>
      <c r="I15" s="51">
        <f t="shared" si="2"/>
        <v>32270.699999999997</v>
      </c>
      <c r="J15" s="49" t="s">
        <v>144</v>
      </c>
      <c r="K15" s="49">
        <v>1</v>
      </c>
      <c r="L15" s="49">
        <v>1</v>
      </c>
    </row>
    <row r="16" spans="1:12" x14ac:dyDescent="0.2">
      <c r="A16" s="49" t="s">
        <v>180</v>
      </c>
      <c r="B16" s="49" t="s">
        <v>179</v>
      </c>
      <c r="C16" s="50">
        <v>41961</v>
      </c>
      <c r="D16" s="51">
        <v>38000</v>
      </c>
      <c r="E16" s="51">
        <v>5470</v>
      </c>
      <c r="F16" s="51">
        <v>2100</v>
      </c>
      <c r="G16" s="51">
        <f t="shared" si="0"/>
        <v>45570</v>
      </c>
      <c r="H16" s="51">
        <f t="shared" si="1"/>
        <v>10481.1</v>
      </c>
      <c r="I16" s="51">
        <f t="shared" si="2"/>
        <v>35088.9</v>
      </c>
      <c r="J16" s="49" t="s">
        <v>141</v>
      </c>
      <c r="K16" s="49">
        <v>5</v>
      </c>
      <c r="L16" s="49">
        <v>3</v>
      </c>
    </row>
    <row r="17" spans="1:12" x14ac:dyDescent="0.2">
      <c r="A17" s="49" t="s">
        <v>182</v>
      </c>
      <c r="B17" s="49" t="s">
        <v>181</v>
      </c>
      <c r="C17" s="50">
        <v>41758</v>
      </c>
      <c r="D17" s="51">
        <v>38000</v>
      </c>
      <c r="E17" s="51">
        <v>5130</v>
      </c>
      <c r="F17" s="51">
        <v>3120</v>
      </c>
      <c r="G17" s="51">
        <f t="shared" si="0"/>
        <v>46250</v>
      </c>
      <c r="H17" s="51">
        <f t="shared" si="1"/>
        <v>10637.5</v>
      </c>
      <c r="I17" s="51">
        <f t="shared" si="2"/>
        <v>35612.5</v>
      </c>
      <c r="J17" s="49" t="s">
        <v>102</v>
      </c>
      <c r="K17" s="49">
        <v>5</v>
      </c>
      <c r="L17" s="49">
        <v>1</v>
      </c>
    </row>
    <row r="18" spans="1:12" x14ac:dyDescent="0.2">
      <c r="A18" s="49" t="s">
        <v>184</v>
      </c>
      <c r="B18" s="49" t="s">
        <v>183</v>
      </c>
      <c r="C18" s="50">
        <v>41654</v>
      </c>
      <c r="D18" s="51">
        <v>39000</v>
      </c>
      <c r="E18" s="51">
        <v>2800</v>
      </c>
      <c r="F18" s="51">
        <v>1110</v>
      </c>
      <c r="G18" s="51">
        <f t="shared" si="0"/>
        <v>42910</v>
      </c>
      <c r="H18" s="51">
        <f t="shared" si="1"/>
        <v>9869.3000000000011</v>
      </c>
      <c r="I18" s="51">
        <f t="shared" si="2"/>
        <v>33040.699999999997</v>
      </c>
      <c r="J18" s="49" t="s">
        <v>146</v>
      </c>
      <c r="K18" s="49">
        <v>3</v>
      </c>
      <c r="L18" s="49">
        <v>4</v>
      </c>
    </row>
    <row r="19" spans="1:12" x14ac:dyDescent="0.2">
      <c r="A19" s="49" t="s">
        <v>186</v>
      </c>
      <c r="B19" s="49" t="s">
        <v>185</v>
      </c>
      <c r="C19" s="50">
        <v>42065</v>
      </c>
      <c r="D19" s="51">
        <v>39000</v>
      </c>
      <c r="E19" s="51">
        <v>4550</v>
      </c>
      <c r="F19" s="51">
        <v>2160</v>
      </c>
      <c r="G19" s="51">
        <f t="shared" si="0"/>
        <v>45710</v>
      </c>
      <c r="H19" s="51">
        <f t="shared" si="1"/>
        <v>10513.300000000001</v>
      </c>
      <c r="I19" s="51">
        <f t="shared" si="2"/>
        <v>35196.699999999997</v>
      </c>
      <c r="J19" s="49" t="s">
        <v>144</v>
      </c>
      <c r="K19" s="49">
        <v>1</v>
      </c>
      <c r="L19" s="49">
        <v>2</v>
      </c>
    </row>
    <row r="20" spans="1:12" x14ac:dyDescent="0.2">
      <c r="A20" s="49" t="s">
        <v>188</v>
      </c>
      <c r="B20" s="49" t="s">
        <v>187</v>
      </c>
      <c r="C20" s="50">
        <v>42089</v>
      </c>
      <c r="D20" s="51">
        <v>39000</v>
      </c>
      <c r="E20" s="51">
        <v>27050</v>
      </c>
      <c r="F20" s="51">
        <v>60</v>
      </c>
      <c r="G20" s="51">
        <f t="shared" si="0"/>
        <v>66110</v>
      </c>
      <c r="H20" s="51">
        <f t="shared" si="1"/>
        <v>15205.300000000001</v>
      </c>
      <c r="I20" s="51">
        <f t="shared" si="2"/>
        <v>50904.7</v>
      </c>
      <c r="J20" s="49" t="s">
        <v>148</v>
      </c>
      <c r="K20" s="49">
        <v>4</v>
      </c>
      <c r="L20" s="49">
        <v>5</v>
      </c>
    </row>
    <row r="21" spans="1:12" x14ac:dyDescent="0.2">
      <c r="A21" s="49" t="s">
        <v>190</v>
      </c>
      <c r="B21" s="49" t="s">
        <v>189</v>
      </c>
      <c r="C21" s="50">
        <v>42180</v>
      </c>
      <c r="D21" s="51">
        <v>40000</v>
      </c>
      <c r="E21" s="51">
        <v>3570.0000000000005</v>
      </c>
      <c r="F21" s="51">
        <v>1860</v>
      </c>
      <c r="G21" s="51">
        <f t="shared" si="0"/>
        <v>45430</v>
      </c>
      <c r="H21" s="51">
        <f t="shared" si="1"/>
        <v>10448.9</v>
      </c>
      <c r="I21" s="51">
        <f t="shared" si="2"/>
        <v>34981.1</v>
      </c>
      <c r="J21" s="49" t="s">
        <v>143</v>
      </c>
      <c r="K21" s="49">
        <v>1</v>
      </c>
    </row>
    <row r="22" spans="1:12" x14ac:dyDescent="0.2">
      <c r="A22" s="49" t="s">
        <v>192</v>
      </c>
      <c r="B22" s="49" t="s">
        <v>191</v>
      </c>
      <c r="C22" s="50">
        <v>41888</v>
      </c>
      <c r="D22" s="51">
        <v>42000</v>
      </c>
      <c r="E22" s="51">
        <v>2950</v>
      </c>
      <c r="F22" s="51">
        <v>60</v>
      </c>
      <c r="G22" s="51">
        <f t="shared" si="0"/>
        <v>45010</v>
      </c>
      <c r="H22" s="51">
        <f t="shared" si="1"/>
        <v>10352.300000000001</v>
      </c>
      <c r="I22" s="51">
        <f t="shared" si="2"/>
        <v>34657.699999999997</v>
      </c>
      <c r="J22" s="49" t="s">
        <v>102</v>
      </c>
      <c r="K22" s="49">
        <v>1</v>
      </c>
      <c r="L22" s="49">
        <v>3</v>
      </c>
    </row>
    <row r="23" spans="1:12" x14ac:dyDescent="0.2">
      <c r="A23" s="49" t="s">
        <v>193</v>
      </c>
      <c r="B23" s="49" t="s">
        <v>173</v>
      </c>
      <c r="C23" s="50">
        <v>41937</v>
      </c>
      <c r="D23" s="51">
        <v>43000</v>
      </c>
      <c r="E23" s="51">
        <v>1830</v>
      </c>
      <c r="F23" s="51">
        <v>450</v>
      </c>
      <c r="G23" s="51">
        <f t="shared" si="0"/>
        <v>45280</v>
      </c>
      <c r="H23" s="51">
        <f t="shared" si="1"/>
        <v>10414.4</v>
      </c>
      <c r="I23" s="51">
        <f t="shared" si="2"/>
        <v>34865.599999999999</v>
      </c>
      <c r="J23" s="49" t="s">
        <v>143</v>
      </c>
      <c r="K23" s="49">
        <v>4</v>
      </c>
      <c r="L23" s="49">
        <v>3</v>
      </c>
    </row>
    <row r="24" spans="1:12" x14ac:dyDescent="0.2">
      <c r="A24" s="49" t="s">
        <v>195</v>
      </c>
      <c r="B24" s="49" t="s">
        <v>194</v>
      </c>
      <c r="C24" s="50">
        <v>42282</v>
      </c>
      <c r="D24" s="51">
        <v>44000</v>
      </c>
      <c r="E24" s="51">
        <v>6650.0000000000009</v>
      </c>
      <c r="F24" s="51">
        <v>60</v>
      </c>
      <c r="G24" s="51">
        <f t="shared" si="0"/>
        <v>50710</v>
      </c>
      <c r="H24" s="51">
        <f t="shared" si="1"/>
        <v>11663.300000000001</v>
      </c>
      <c r="I24" s="51">
        <f t="shared" si="2"/>
        <v>39046.699999999997</v>
      </c>
      <c r="J24" s="49" t="s">
        <v>145</v>
      </c>
      <c r="K24" s="49">
        <v>6</v>
      </c>
      <c r="L24" s="49">
        <v>5</v>
      </c>
    </row>
    <row r="25" spans="1:12" x14ac:dyDescent="0.2">
      <c r="A25" s="49" t="s">
        <v>197</v>
      </c>
      <c r="B25" s="49" t="s">
        <v>196</v>
      </c>
      <c r="C25" s="50">
        <v>41833</v>
      </c>
      <c r="D25" s="51">
        <v>44000</v>
      </c>
      <c r="E25" s="51">
        <v>2650</v>
      </c>
      <c r="F25" s="51">
        <v>1660</v>
      </c>
      <c r="G25" s="51">
        <f t="shared" si="0"/>
        <v>48310</v>
      </c>
      <c r="H25" s="51">
        <f t="shared" si="1"/>
        <v>11111.300000000001</v>
      </c>
      <c r="I25" s="51">
        <f t="shared" si="2"/>
        <v>37198.699999999997</v>
      </c>
      <c r="J25" s="49" t="s">
        <v>142</v>
      </c>
      <c r="K25" s="49">
        <v>2</v>
      </c>
      <c r="L25" s="49">
        <v>2</v>
      </c>
    </row>
    <row r="26" spans="1:12" x14ac:dyDescent="0.2">
      <c r="A26" s="49" t="s">
        <v>199</v>
      </c>
      <c r="B26" s="49" t="s">
        <v>198</v>
      </c>
      <c r="C26" s="50">
        <v>42256</v>
      </c>
      <c r="D26" s="51">
        <v>45000</v>
      </c>
      <c r="E26" s="51">
        <v>3100</v>
      </c>
      <c r="F26" s="51">
        <v>1700</v>
      </c>
      <c r="G26" s="51">
        <f t="shared" si="0"/>
        <v>49800</v>
      </c>
      <c r="H26" s="51">
        <f t="shared" si="1"/>
        <v>11454</v>
      </c>
      <c r="I26" s="51">
        <f t="shared" si="2"/>
        <v>38346</v>
      </c>
      <c r="J26" s="49" t="s">
        <v>110</v>
      </c>
      <c r="K26" s="49">
        <v>1</v>
      </c>
      <c r="L26" s="49">
        <v>2</v>
      </c>
    </row>
    <row r="27" spans="1:12" x14ac:dyDescent="0.2">
      <c r="A27" s="49" t="s">
        <v>201</v>
      </c>
      <c r="B27" s="49" t="s">
        <v>200</v>
      </c>
      <c r="C27" s="50">
        <v>41947</v>
      </c>
      <c r="D27" s="51">
        <v>46000</v>
      </c>
      <c r="E27" s="51">
        <v>3570</v>
      </c>
      <c r="F27" s="51">
        <v>3840</v>
      </c>
      <c r="G27" s="51">
        <f t="shared" si="0"/>
        <v>53410</v>
      </c>
      <c r="H27" s="51">
        <f t="shared" si="1"/>
        <v>12284.300000000001</v>
      </c>
      <c r="I27" s="51">
        <f t="shared" si="2"/>
        <v>41125.699999999997</v>
      </c>
      <c r="J27" s="49" t="s">
        <v>146</v>
      </c>
      <c r="K27" s="49">
        <v>5</v>
      </c>
      <c r="L27" s="49">
        <v>4</v>
      </c>
    </row>
    <row r="28" spans="1:12" x14ac:dyDescent="0.2">
      <c r="A28" s="49" t="s">
        <v>203</v>
      </c>
      <c r="B28" s="49" t="s">
        <v>202</v>
      </c>
      <c r="C28" s="50">
        <v>42101</v>
      </c>
      <c r="D28" s="51">
        <v>47000</v>
      </c>
      <c r="E28" s="51">
        <v>5780</v>
      </c>
      <c r="F28" s="51">
        <v>60</v>
      </c>
      <c r="G28" s="51">
        <f t="shared" si="0"/>
        <v>52840</v>
      </c>
      <c r="H28" s="51">
        <f t="shared" si="1"/>
        <v>12153.2</v>
      </c>
      <c r="I28" s="51">
        <f t="shared" si="2"/>
        <v>40686.800000000003</v>
      </c>
      <c r="J28" s="49" t="s">
        <v>147</v>
      </c>
      <c r="K28" s="49">
        <v>3</v>
      </c>
      <c r="L28" s="49">
        <v>2</v>
      </c>
    </row>
    <row r="29" spans="1:12" x14ac:dyDescent="0.2">
      <c r="A29" s="49" t="s">
        <v>205</v>
      </c>
      <c r="B29" s="49" t="s">
        <v>204</v>
      </c>
      <c r="C29" s="50">
        <v>42239</v>
      </c>
      <c r="D29" s="51">
        <v>47000</v>
      </c>
      <c r="E29" s="51">
        <v>43050</v>
      </c>
      <c r="F29" s="51">
        <v>60</v>
      </c>
      <c r="G29" s="51">
        <f t="shared" si="0"/>
        <v>90110</v>
      </c>
      <c r="H29" s="51">
        <f t="shared" si="1"/>
        <v>20725.3</v>
      </c>
      <c r="I29" s="51">
        <f t="shared" si="2"/>
        <v>69384.7</v>
      </c>
      <c r="J29" s="49" t="s">
        <v>147</v>
      </c>
      <c r="K29" s="49">
        <v>4</v>
      </c>
      <c r="L29" s="49">
        <v>4</v>
      </c>
    </row>
    <row r="30" spans="1:12" x14ac:dyDescent="0.2">
      <c r="A30" s="49" t="s">
        <v>207</v>
      </c>
      <c r="B30" s="49" t="s">
        <v>206</v>
      </c>
      <c r="C30" s="50">
        <v>41729</v>
      </c>
      <c r="D30" s="51">
        <v>48000</v>
      </c>
      <c r="E30" s="51">
        <v>2370</v>
      </c>
      <c r="F30" s="51">
        <v>940</v>
      </c>
      <c r="G30" s="51">
        <f t="shared" si="0"/>
        <v>51310</v>
      </c>
      <c r="H30" s="51">
        <f t="shared" si="1"/>
        <v>11801.300000000001</v>
      </c>
      <c r="I30" s="51">
        <f t="shared" si="2"/>
        <v>39508.699999999997</v>
      </c>
      <c r="J30" s="49" t="s">
        <v>142</v>
      </c>
      <c r="K30" s="49">
        <v>3</v>
      </c>
      <c r="L30" s="49">
        <v>4</v>
      </c>
    </row>
    <row r="31" spans="1:12" x14ac:dyDescent="0.2">
      <c r="A31" s="49" t="s">
        <v>209</v>
      </c>
      <c r="B31" s="49" t="s">
        <v>208</v>
      </c>
      <c r="C31" s="50">
        <v>41792</v>
      </c>
      <c r="D31" s="51">
        <v>49000</v>
      </c>
      <c r="E31" s="51">
        <v>38050</v>
      </c>
      <c r="F31" s="51">
        <v>60</v>
      </c>
      <c r="G31" s="51">
        <f t="shared" si="0"/>
        <v>87110</v>
      </c>
      <c r="H31" s="51">
        <f t="shared" si="1"/>
        <v>20035.3</v>
      </c>
      <c r="I31" s="51">
        <f t="shared" si="2"/>
        <v>67074.7</v>
      </c>
      <c r="J31" s="49" t="s">
        <v>147</v>
      </c>
      <c r="K31" s="49">
        <v>2</v>
      </c>
      <c r="L31" s="49">
        <v>5</v>
      </c>
    </row>
    <row r="32" spans="1:12" x14ac:dyDescent="0.2">
      <c r="A32" s="49" t="s">
        <v>211</v>
      </c>
      <c r="B32" s="49" t="s">
        <v>210</v>
      </c>
      <c r="C32" s="50">
        <v>42003</v>
      </c>
      <c r="D32" s="51">
        <v>49000</v>
      </c>
      <c r="E32" s="51">
        <v>6900</v>
      </c>
      <c r="F32" s="51">
        <v>4560</v>
      </c>
      <c r="G32" s="51">
        <f t="shared" si="0"/>
        <v>60460</v>
      </c>
      <c r="H32" s="51">
        <f t="shared" si="1"/>
        <v>13905.800000000001</v>
      </c>
      <c r="I32" s="51">
        <f t="shared" si="2"/>
        <v>46554.2</v>
      </c>
      <c r="J32" s="49" t="s">
        <v>141</v>
      </c>
      <c r="K32" s="49">
        <v>1</v>
      </c>
      <c r="L32" s="49">
        <v>2</v>
      </c>
    </row>
    <row r="33" spans="1:12" x14ac:dyDescent="0.2">
      <c r="A33" s="49" t="s">
        <v>212</v>
      </c>
      <c r="B33" s="49" t="s">
        <v>177</v>
      </c>
      <c r="C33" s="50">
        <v>41902</v>
      </c>
      <c r="D33" s="51">
        <v>49000</v>
      </c>
      <c r="E33" s="51">
        <v>1950</v>
      </c>
      <c r="F33" s="51">
        <v>60</v>
      </c>
      <c r="G33" s="51">
        <f t="shared" si="0"/>
        <v>51010</v>
      </c>
      <c r="H33" s="51">
        <f t="shared" si="1"/>
        <v>11732.300000000001</v>
      </c>
      <c r="I33" s="51">
        <f t="shared" si="2"/>
        <v>39277.699999999997</v>
      </c>
      <c r="J33" s="49" t="s">
        <v>102</v>
      </c>
      <c r="K33" s="49">
        <v>1</v>
      </c>
      <c r="L33" s="49">
        <v>5</v>
      </c>
    </row>
    <row r="34" spans="1:12" x14ac:dyDescent="0.2">
      <c r="A34" s="49" t="s">
        <v>214</v>
      </c>
      <c r="B34" s="49" t="s">
        <v>213</v>
      </c>
      <c r="C34" s="50">
        <v>41816</v>
      </c>
      <c r="D34" s="51">
        <v>50000</v>
      </c>
      <c r="E34" s="51">
        <v>3350</v>
      </c>
      <c r="F34" s="51">
        <v>60</v>
      </c>
      <c r="G34" s="51">
        <f t="shared" si="0"/>
        <v>53410</v>
      </c>
      <c r="H34" s="51">
        <f t="shared" si="1"/>
        <v>12284.300000000001</v>
      </c>
      <c r="I34" s="51">
        <f t="shared" si="2"/>
        <v>41125.699999999997</v>
      </c>
      <c r="J34" s="49" t="s">
        <v>147</v>
      </c>
      <c r="K34" s="49">
        <v>6</v>
      </c>
      <c r="L34" s="49">
        <v>2</v>
      </c>
    </row>
    <row r="35" spans="1:12" x14ac:dyDescent="0.2">
      <c r="A35" s="49" t="s">
        <v>216</v>
      </c>
      <c r="B35" s="49" t="s">
        <v>215</v>
      </c>
      <c r="C35" s="50">
        <v>41781</v>
      </c>
      <c r="D35" s="51">
        <v>51000</v>
      </c>
      <c r="E35" s="51">
        <v>3870</v>
      </c>
      <c r="F35" s="51">
        <v>530</v>
      </c>
      <c r="G35" s="51">
        <f t="shared" si="0"/>
        <v>55400</v>
      </c>
      <c r="H35" s="51">
        <f t="shared" si="1"/>
        <v>12742</v>
      </c>
      <c r="I35" s="51">
        <f t="shared" si="2"/>
        <v>42658</v>
      </c>
      <c r="J35" s="49" t="s">
        <v>110</v>
      </c>
      <c r="K35" s="49">
        <v>3</v>
      </c>
      <c r="L35" s="49">
        <v>5</v>
      </c>
    </row>
    <row r="36" spans="1:12" x14ac:dyDescent="0.2">
      <c r="A36" s="49" t="s">
        <v>218</v>
      </c>
      <c r="B36" s="49" t="s">
        <v>217</v>
      </c>
      <c r="C36" s="50">
        <v>41712</v>
      </c>
      <c r="D36" s="51">
        <v>52000</v>
      </c>
      <c r="E36" s="51">
        <v>6810</v>
      </c>
      <c r="F36" s="51">
        <v>4860</v>
      </c>
      <c r="G36" s="51">
        <f t="shared" si="0"/>
        <v>63670</v>
      </c>
      <c r="H36" s="51">
        <f t="shared" si="1"/>
        <v>14644.1</v>
      </c>
      <c r="I36" s="51">
        <f t="shared" si="2"/>
        <v>49025.9</v>
      </c>
      <c r="J36" s="49" t="s">
        <v>146</v>
      </c>
      <c r="K36" s="49">
        <v>2</v>
      </c>
      <c r="L36" s="49">
        <v>3</v>
      </c>
    </row>
    <row r="37" spans="1:12" x14ac:dyDescent="0.2">
      <c r="A37" s="49" t="s">
        <v>220</v>
      </c>
      <c r="B37" s="49" t="s">
        <v>219</v>
      </c>
      <c r="C37" s="50">
        <v>42188</v>
      </c>
      <c r="D37" s="51">
        <v>52000</v>
      </c>
      <c r="E37" s="51">
        <v>4890</v>
      </c>
      <c r="F37" s="51">
        <v>4380</v>
      </c>
      <c r="G37" s="51">
        <f t="shared" si="0"/>
        <v>61270</v>
      </c>
      <c r="H37" s="51">
        <f t="shared" si="1"/>
        <v>14092.1</v>
      </c>
      <c r="I37" s="51">
        <f t="shared" si="2"/>
        <v>47177.9</v>
      </c>
      <c r="J37" s="49" t="s">
        <v>142</v>
      </c>
      <c r="K37" s="49">
        <v>5</v>
      </c>
      <c r="L37" s="49">
        <v>5</v>
      </c>
    </row>
    <row r="38" spans="1:12" x14ac:dyDescent="0.2">
      <c r="A38" s="49" t="s">
        <v>222</v>
      </c>
      <c r="B38" s="49" t="s">
        <v>221</v>
      </c>
      <c r="C38" s="50">
        <v>42269</v>
      </c>
      <c r="D38" s="51">
        <v>52000</v>
      </c>
      <c r="E38" s="51">
        <v>7770.0000000000009</v>
      </c>
      <c r="F38" s="51">
        <v>2460</v>
      </c>
      <c r="G38" s="51">
        <f t="shared" si="0"/>
        <v>62230</v>
      </c>
      <c r="H38" s="51">
        <f t="shared" si="1"/>
        <v>14312.900000000001</v>
      </c>
      <c r="I38" s="51">
        <f t="shared" si="2"/>
        <v>47917.1</v>
      </c>
      <c r="J38" s="49" t="s">
        <v>146</v>
      </c>
      <c r="K38" s="49">
        <v>5</v>
      </c>
      <c r="L38" s="49">
        <v>3</v>
      </c>
    </row>
    <row r="39" spans="1:12" x14ac:dyDescent="0.2">
      <c r="A39" s="49" t="s">
        <v>224</v>
      </c>
      <c r="B39" s="49" t="s">
        <v>223</v>
      </c>
      <c r="C39" s="50">
        <v>41870</v>
      </c>
      <c r="D39" s="51">
        <v>52000</v>
      </c>
      <c r="E39" s="51">
        <v>7290</v>
      </c>
      <c r="F39" s="51">
        <v>540</v>
      </c>
      <c r="G39" s="51">
        <f t="shared" si="0"/>
        <v>59830</v>
      </c>
      <c r="H39" s="51">
        <f t="shared" si="1"/>
        <v>13760.900000000001</v>
      </c>
      <c r="I39" s="51">
        <f t="shared" si="2"/>
        <v>46069.1</v>
      </c>
      <c r="J39" s="49" t="s">
        <v>143</v>
      </c>
      <c r="K39" s="49">
        <v>3</v>
      </c>
      <c r="L39" s="49">
        <v>1</v>
      </c>
    </row>
    <row r="40" spans="1:12" x14ac:dyDescent="0.2">
      <c r="A40" s="49" t="s">
        <v>226</v>
      </c>
      <c r="B40" s="49" t="s">
        <v>225</v>
      </c>
      <c r="C40" s="50">
        <v>41723</v>
      </c>
      <c r="D40" s="51">
        <v>52000</v>
      </c>
      <c r="E40" s="51">
        <v>5850</v>
      </c>
      <c r="F40" s="51">
        <v>3420.0000000000005</v>
      </c>
      <c r="G40" s="51">
        <f t="shared" si="0"/>
        <v>61270</v>
      </c>
      <c r="H40" s="51">
        <f t="shared" si="1"/>
        <v>14092.1</v>
      </c>
      <c r="I40" s="51">
        <f t="shared" si="2"/>
        <v>47177.9</v>
      </c>
      <c r="J40" s="49" t="s">
        <v>144</v>
      </c>
      <c r="K40" s="49">
        <v>2</v>
      </c>
      <c r="L40" s="49">
        <v>5</v>
      </c>
    </row>
    <row r="41" spans="1:12" x14ac:dyDescent="0.2">
      <c r="A41" s="49" t="s">
        <v>228</v>
      </c>
      <c r="B41" s="49" t="s">
        <v>227</v>
      </c>
      <c r="C41" s="50">
        <v>41628</v>
      </c>
      <c r="D41" s="51">
        <v>55000</v>
      </c>
      <c r="E41" s="51">
        <v>7680</v>
      </c>
      <c r="F41" s="51">
        <v>2100</v>
      </c>
      <c r="G41" s="51">
        <f t="shared" si="0"/>
        <v>64780</v>
      </c>
      <c r="H41" s="51">
        <f t="shared" si="1"/>
        <v>14899.400000000001</v>
      </c>
      <c r="I41" s="51">
        <f t="shared" si="2"/>
        <v>49880.6</v>
      </c>
      <c r="J41" s="49" t="s">
        <v>110</v>
      </c>
      <c r="K41" s="49">
        <v>1</v>
      </c>
      <c r="L41" s="49">
        <v>3</v>
      </c>
    </row>
    <row r="42" spans="1:12" x14ac:dyDescent="0.2">
      <c r="A42" s="49" t="s">
        <v>230</v>
      </c>
      <c r="B42" s="49" t="s">
        <v>229</v>
      </c>
      <c r="C42" s="50">
        <v>41968</v>
      </c>
      <c r="D42" s="51">
        <v>56000</v>
      </c>
      <c r="E42" s="51">
        <v>2610</v>
      </c>
      <c r="F42" s="51">
        <v>3700.0000000000005</v>
      </c>
      <c r="G42" s="51">
        <f t="shared" si="0"/>
        <v>62310</v>
      </c>
      <c r="H42" s="51">
        <f t="shared" si="1"/>
        <v>14331.300000000001</v>
      </c>
      <c r="I42" s="51">
        <f t="shared" si="2"/>
        <v>47978.7</v>
      </c>
      <c r="J42" s="49" t="s">
        <v>144</v>
      </c>
      <c r="K42" s="49">
        <v>6</v>
      </c>
      <c r="L42" s="49">
        <v>2</v>
      </c>
    </row>
    <row r="43" spans="1:12" x14ac:dyDescent="0.2">
      <c r="A43" s="49" t="s">
        <v>232</v>
      </c>
      <c r="B43" s="49" t="s">
        <v>231</v>
      </c>
      <c r="C43" s="50">
        <v>42114</v>
      </c>
      <c r="D43" s="51">
        <v>57000</v>
      </c>
      <c r="E43" s="51">
        <v>36050</v>
      </c>
      <c r="F43" s="51">
        <v>60</v>
      </c>
      <c r="G43" s="51">
        <f t="shared" si="0"/>
        <v>93110</v>
      </c>
      <c r="H43" s="51">
        <f t="shared" si="1"/>
        <v>21415.3</v>
      </c>
      <c r="I43" s="51">
        <f t="shared" si="2"/>
        <v>71694.7</v>
      </c>
      <c r="J43" s="49" t="s">
        <v>147</v>
      </c>
      <c r="K43" s="49">
        <v>5</v>
      </c>
      <c r="L43" s="49">
        <v>5</v>
      </c>
    </row>
    <row r="44" spans="1:12" x14ac:dyDescent="0.2">
      <c r="A44" s="49" t="s">
        <v>234</v>
      </c>
      <c r="B44" s="49" t="s">
        <v>233</v>
      </c>
      <c r="C44" s="50">
        <v>41585</v>
      </c>
      <c r="D44" s="51">
        <v>57000</v>
      </c>
      <c r="E44" s="51">
        <v>6350</v>
      </c>
      <c r="F44" s="51">
        <v>590</v>
      </c>
      <c r="G44" s="51">
        <f t="shared" si="0"/>
        <v>63940</v>
      </c>
      <c r="H44" s="51">
        <f t="shared" si="1"/>
        <v>14706.2</v>
      </c>
      <c r="I44" s="51">
        <f t="shared" si="2"/>
        <v>49233.8</v>
      </c>
      <c r="J44" s="49" t="s">
        <v>143</v>
      </c>
      <c r="K44" s="49">
        <v>2</v>
      </c>
      <c r="L44" s="49">
        <v>1</v>
      </c>
    </row>
    <row r="45" spans="1:12" x14ac:dyDescent="0.2">
      <c r="A45" s="49" t="s">
        <v>235</v>
      </c>
      <c r="B45" s="49" t="s">
        <v>177</v>
      </c>
      <c r="C45" s="50">
        <v>41769</v>
      </c>
      <c r="D45" s="51">
        <v>58000</v>
      </c>
      <c r="E45" s="51">
        <v>6450</v>
      </c>
      <c r="F45" s="51">
        <v>3840.0000000000005</v>
      </c>
      <c r="G45" s="51">
        <f t="shared" si="0"/>
        <v>68290</v>
      </c>
      <c r="H45" s="51">
        <f t="shared" si="1"/>
        <v>15706.7</v>
      </c>
      <c r="I45" s="51">
        <f t="shared" si="2"/>
        <v>52583.3</v>
      </c>
      <c r="J45" s="49" t="s">
        <v>141</v>
      </c>
      <c r="K45" s="49">
        <v>3</v>
      </c>
      <c r="L45" s="49">
        <v>2</v>
      </c>
    </row>
    <row r="46" spans="1:12" x14ac:dyDescent="0.2">
      <c r="A46" s="49" t="s">
        <v>156</v>
      </c>
      <c r="B46" s="49" t="s">
        <v>236</v>
      </c>
      <c r="C46" s="50">
        <v>41727</v>
      </c>
      <c r="D46" s="51">
        <v>58000</v>
      </c>
      <c r="E46" s="51">
        <v>2670</v>
      </c>
      <c r="F46" s="51">
        <v>4380</v>
      </c>
      <c r="G46" s="51">
        <f t="shared" si="0"/>
        <v>65050</v>
      </c>
      <c r="H46" s="51">
        <f t="shared" si="1"/>
        <v>14961.5</v>
      </c>
      <c r="I46" s="51">
        <f t="shared" si="2"/>
        <v>50088.5</v>
      </c>
      <c r="J46" s="49" t="s">
        <v>141</v>
      </c>
      <c r="K46" s="49">
        <v>1</v>
      </c>
      <c r="L46" s="49">
        <v>2</v>
      </c>
    </row>
    <row r="47" spans="1:12" x14ac:dyDescent="0.2">
      <c r="A47" s="49" t="s">
        <v>238</v>
      </c>
      <c r="B47" s="49" t="s">
        <v>237</v>
      </c>
      <c r="C47" s="50">
        <v>42214</v>
      </c>
      <c r="D47" s="51">
        <v>58000</v>
      </c>
      <c r="E47" s="51">
        <v>6450</v>
      </c>
      <c r="F47" s="51">
        <v>4920</v>
      </c>
      <c r="G47" s="51">
        <f t="shared" si="0"/>
        <v>69370</v>
      </c>
      <c r="H47" s="51">
        <f t="shared" si="1"/>
        <v>15955.1</v>
      </c>
      <c r="I47" s="51">
        <f t="shared" si="2"/>
        <v>53414.9</v>
      </c>
      <c r="J47" s="49" t="s">
        <v>146</v>
      </c>
      <c r="K47" s="49">
        <v>3</v>
      </c>
      <c r="L47" s="49">
        <v>5</v>
      </c>
    </row>
    <row r="48" spans="1:12" x14ac:dyDescent="0.2">
      <c r="A48" s="49" t="s">
        <v>240</v>
      </c>
      <c r="B48" s="49" t="s">
        <v>239</v>
      </c>
      <c r="C48" s="50">
        <v>42254</v>
      </c>
      <c r="D48" s="51">
        <v>58000</v>
      </c>
      <c r="E48" s="51">
        <v>9150</v>
      </c>
      <c r="F48" s="51">
        <v>1680</v>
      </c>
      <c r="G48" s="51">
        <f t="shared" si="0"/>
        <v>68830</v>
      </c>
      <c r="H48" s="51">
        <f t="shared" si="1"/>
        <v>15830.900000000001</v>
      </c>
      <c r="I48" s="51">
        <f t="shared" si="2"/>
        <v>52999.1</v>
      </c>
      <c r="J48" s="49" t="s">
        <v>144</v>
      </c>
      <c r="K48" s="49">
        <v>3</v>
      </c>
      <c r="L48" s="49">
        <v>1</v>
      </c>
    </row>
    <row r="49" spans="1:12" x14ac:dyDescent="0.2">
      <c r="A49" s="49" t="s">
        <v>242</v>
      </c>
      <c r="B49" s="49" t="s">
        <v>241</v>
      </c>
      <c r="C49" s="50">
        <v>42063</v>
      </c>
      <c r="D49" s="51">
        <v>59000</v>
      </c>
      <c r="E49" s="51">
        <v>2150</v>
      </c>
      <c r="F49" s="51">
        <v>60</v>
      </c>
      <c r="G49" s="51">
        <f t="shared" si="0"/>
        <v>61210</v>
      </c>
      <c r="H49" s="51">
        <f t="shared" si="1"/>
        <v>14078.300000000001</v>
      </c>
      <c r="I49" s="51">
        <f t="shared" si="2"/>
        <v>47131.7</v>
      </c>
      <c r="J49" s="49" t="s">
        <v>102</v>
      </c>
      <c r="K49" s="49">
        <v>5</v>
      </c>
      <c r="L49" s="49">
        <v>3</v>
      </c>
    </row>
    <row r="50" spans="1:12" x14ac:dyDescent="0.2">
      <c r="A50" s="49" t="s">
        <v>244</v>
      </c>
      <c r="B50" s="49" t="s">
        <v>243</v>
      </c>
      <c r="C50" s="50">
        <v>41870</v>
      </c>
      <c r="D50" s="51">
        <v>61000</v>
      </c>
      <c r="E50" s="51">
        <v>5040</v>
      </c>
      <c r="F50" s="51">
        <v>630</v>
      </c>
      <c r="G50" s="51">
        <f t="shared" si="0"/>
        <v>66670</v>
      </c>
      <c r="H50" s="51">
        <f t="shared" si="1"/>
        <v>15334.1</v>
      </c>
      <c r="I50" s="51">
        <f t="shared" si="2"/>
        <v>51335.9</v>
      </c>
      <c r="J50" s="49" t="s">
        <v>142</v>
      </c>
      <c r="K50" s="49">
        <v>3</v>
      </c>
    </row>
    <row r="51" spans="1:12" x14ac:dyDescent="0.2">
      <c r="A51" s="49" t="s">
        <v>246</v>
      </c>
      <c r="B51" s="49" t="s">
        <v>245</v>
      </c>
      <c r="C51" s="50">
        <v>41839</v>
      </c>
      <c r="D51" s="51">
        <v>61000</v>
      </c>
      <c r="E51" s="51">
        <v>6180</v>
      </c>
      <c r="F51" s="51">
        <v>3480</v>
      </c>
      <c r="G51" s="51">
        <f t="shared" si="0"/>
        <v>70660</v>
      </c>
      <c r="H51" s="51">
        <f t="shared" si="1"/>
        <v>16251.800000000001</v>
      </c>
      <c r="I51" s="51">
        <f t="shared" si="2"/>
        <v>54408.2</v>
      </c>
      <c r="J51" s="49" t="s">
        <v>143</v>
      </c>
      <c r="K51" s="49">
        <v>6</v>
      </c>
      <c r="L51" s="49">
        <v>1</v>
      </c>
    </row>
    <row r="52" spans="1:12" x14ac:dyDescent="0.2">
      <c r="A52" s="49" t="s">
        <v>248</v>
      </c>
      <c r="B52" s="49" t="s">
        <v>247</v>
      </c>
      <c r="C52" s="50">
        <v>42148</v>
      </c>
      <c r="D52" s="51">
        <v>62000</v>
      </c>
      <c r="E52" s="51">
        <v>6270</v>
      </c>
      <c r="F52" s="51">
        <v>5280</v>
      </c>
      <c r="G52" s="51">
        <f t="shared" si="0"/>
        <v>73550</v>
      </c>
      <c r="H52" s="51">
        <f t="shared" si="1"/>
        <v>16916.5</v>
      </c>
      <c r="I52" s="51">
        <f t="shared" si="2"/>
        <v>56633.5</v>
      </c>
      <c r="J52" s="49" t="s">
        <v>142</v>
      </c>
      <c r="K52" s="49">
        <v>6</v>
      </c>
      <c r="L52" s="49">
        <v>4</v>
      </c>
    </row>
    <row r="53" spans="1:12" x14ac:dyDescent="0.2">
      <c r="A53" s="49" t="s">
        <v>250</v>
      </c>
      <c r="B53" s="49" t="s">
        <v>249</v>
      </c>
      <c r="C53" s="50">
        <v>41778</v>
      </c>
      <c r="D53" s="51">
        <v>63000</v>
      </c>
      <c r="E53" s="51">
        <v>9900</v>
      </c>
      <c r="F53" s="51">
        <v>60</v>
      </c>
      <c r="G53" s="51">
        <f t="shared" si="0"/>
        <v>72960</v>
      </c>
      <c r="H53" s="51">
        <f t="shared" si="1"/>
        <v>16780.8</v>
      </c>
      <c r="I53" s="51">
        <f t="shared" si="2"/>
        <v>56179.199999999997</v>
      </c>
      <c r="J53" s="49" t="s">
        <v>110</v>
      </c>
      <c r="K53" s="49">
        <v>2</v>
      </c>
      <c r="L53" s="49">
        <v>4</v>
      </c>
    </row>
    <row r="54" spans="1:12" x14ac:dyDescent="0.2">
      <c r="A54" s="49" t="s">
        <v>252</v>
      </c>
      <c r="B54" s="49" t="s">
        <v>251</v>
      </c>
      <c r="C54" s="50">
        <v>42033</v>
      </c>
      <c r="D54" s="51">
        <v>63000</v>
      </c>
      <c r="E54" s="51">
        <v>6950</v>
      </c>
      <c r="F54" s="51">
        <v>60</v>
      </c>
      <c r="G54" s="51">
        <f t="shared" si="0"/>
        <v>70010</v>
      </c>
      <c r="H54" s="51">
        <f t="shared" si="1"/>
        <v>16102.300000000001</v>
      </c>
      <c r="I54" s="51">
        <f t="shared" si="2"/>
        <v>53907.7</v>
      </c>
      <c r="J54" s="49" t="s">
        <v>102</v>
      </c>
      <c r="K54" s="49">
        <v>6</v>
      </c>
      <c r="L54" s="49">
        <v>4</v>
      </c>
    </row>
    <row r="55" spans="1:12" x14ac:dyDescent="0.2">
      <c r="A55" s="49" t="s">
        <v>254</v>
      </c>
      <c r="B55" s="49" t="s">
        <v>253</v>
      </c>
      <c r="C55" s="50">
        <v>41952</v>
      </c>
      <c r="D55" s="51">
        <v>63000</v>
      </c>
      <c r="E55" s="51">
        <v>6360</v>
      </c>
      <c r="F55" s="51">
        <v>650</v>
      </c>
      <c r="G55" s="51">
        <f t="shared" si="0"/>
        <v>70010</v>
      </c>
      <c r="H55" s="51">
        <f t="shared" si="1"/>
        <v>16102.300000000001</v>
      </c>
      <c r="I55" s="51">
        <f t="shared" si="2"/>
        <v>53907.7</v>
      </c>
      <c r="J55" s="49" t="s">
        <v>102</v>
      </c>
      <c r="K55" s="49">
        <v>1</v>
      </c>
      <c r="L55" s="49">
        <v>5</v>
      </c>
    </row>
    <row r="56" spans="1:12" x14ac:dyDescent="0.2">
      <c r="A56" s="49" t="s">
        <v>256</v>
      </c>
      <c r="B56" s="49" t="s">
        <v>255</v>
      </c>
      <c r="C56" s="50">
        <v>42175</v>
      </c>
      <c r="D56" s="51">
        <v>63000</v>
      </c>
      <c r="E56" s="51">
        <v>8130</v>
      </c>
      <c r="F56" s="51">
        <v>1240</v>
      </c>
      <c r="G56" s="51">
        <f t="shared" si="0"/>
        <v>72370</v>
      </c>
      <c r="H56" s="51">
        <f t="shared" si="1"/>
        <v>16645.100000000002</v>
      </c>
      <c r="I56" s="51">
        <f t="shared" si="2"/>
        <v>55724.899999999994</v>
      </c>
      <c r="J56" s="49" t="s">
        <v>145</v>
      </c>
      <c r="K56" s="49">
        <v>3</v>
      </c>
      <c r="L56" s="49">
        <v>2</v>
      </c>
    </row>
    <row r="57" spans="1:12" x14ac:dyDescent="0.2">
      <c r="A57" s="49" t="s">
        <v>258</v>
      </c>
      <c r="B57" s="49" t="s">
        <v>257</v>
      </c>
      <c r="C57" s="50">
        <v>41940</v>
      </c>
      <c r="D57" s="51">
        <v>64000</v>
      </c>
      <c r="E57" s="51">
        <v>9450</v>
      </c>
      <c r="F57" s="51">
        <v>60</v>
      </c>
      <c r="G57" s="51">
        <f t="shared" si="0"/>
        <v>73510</v>
      </c>
      <c r="H57" s="51">
        <f t="shared" si="1"/>
        <v>16907.3</v>
      </c>
      <c r="I57" s="51">
        <f t="shared" si="2"/>
        <v>56602.7</v>
      </c>
      <c r="J57" s="49" t="s">
        <v>147</v>
      </c>
      <c r="K57" s="49">
        <v>5</v>
      </c>
    </row>
    <row r="58" spans="1:12" x14ac:dyDescent="0.2">
      <c r="A58" s="49" t="s">
        <v>260</v>
      </c>
      <c r="B58" s="49" t="s">
        <v>259</v>
      </c>
      <c r="C58" s="50">
        <v>41805</v>
      </c>
      <c r="D58" s="51">
        <v>66000</v>
      </c>
      <c r="E58" s="51">
        <v>9110</v>
      </c>
      <c r="F58" s="51">
        <v>3160</v>
      </c>
      <c r="G58" s="51">
        <f t="shared" si="0"/>
        <v>78270</v>
      </c>
      <c r="H58" s="51">
        <f t="shared" si="1"/>
        <v>18002.100000000002</v>
      </c>
      <c r="I58" s="51">
        <f t="shared" si="2"/>
        <v>60267.899999999994</v>
      </c>
      <c r="J58" s="49" t="s">
        <v>144</v>
      </c>
      <c r="K58" s="49">
        <v>6</v>
      </c>
      <c r="L58" s="49">
        <v>5</v>
      </c>
    </row>
    <row r="59" spans="1:12" x14ac:dyDescent="0.2">
      <c r="A59" s="49" t="s">
        <v>262</v>
      </c>
      <c r="B59" s="49" t="s">
        <v>261</v>
      </c>
      <c r="C59" s="50">
        <v>41730</v>
      </c>
      <c r="D59" s="51">
        <v>66000</v>
      </c>
      <c r="E59" s="51">
        <v>9110</v>
      </c>
      <c r="F59" s="51">
        <v>1300</v>
      </c>
      <c r="G59" s="51">
        <f t="shared" si="0"/>
        <v>76410</v>
      </c>
      <c r="H59" s="51">
        <f t="shared" si="1"/>
        <v>17574.3</v>
      </c>
      <c r="I59" s="51">
        <f t="shared" si="2"/>
        <v>58835.7</v>
      </c>
      <c r="J59" s="49" t="s">
        <v>142</v>
      </c>
      <c r="K59" s="49">
        <v>5</v>
      </c>
      <c r="L59" s="49">
        <v>2</v>
      </c>
    </row>
    <row r="60" spans="1:12" x14ac:dyDescent="0.2">
      <c r="A60" s="49" t="s">
        <v>264</v>
      </c>
      <c r="B60" s="49" t="s">
        <v>263</v>
      </c>
      <c r="C60" s="50">
        <v>42205</v>
      </c>
      <c r="D60" s="51">
        <v>67000</v>
      </c>
      <c r="E60" s="51">
        <v>8610</v>
      </c>
      <c r="F60" s="51">
        <v>4470</v>
      </c>
      <c r="G60" s="51">
        <f t="shared" si="0"/>
        <v>80080</v>
      </c>
      <c r="H60" s="51">
        <f t="shared" si="1"/>
        <v>18418.400000000001</v>
      </c>
      <c r="I60" s="51">
        <f t="shared" si="2"/>
        <v>61661.599999999999</v>
      </c>
      <c r="J60" s="49" t="s">
        <v>102</v>
      </c>
      <c r="K60" s="49">
        <v>1</v>
      </c>
      <c r="L60" s="49">
        <v>3</v>
      </c>
    </row>
    <row r="61" spans="1:12" x14ac:dyDescent="0.2">
      <c r="A61" s="49" t="s">
        <v>266</v>
      </c>
      <c r="B61" s="49" t="s">
        <v>265</v>
      </c>
      <c r="C61" s="50">
        <v>42066</v>
      </c>
      <c r="D61" s="51">
        <v>67000</v>
      </c>
      <c r="E61" s="51">
        <v>8610</v>
      </c>
      <c r="F61" s="51">
        <v>60</v>
      </c>
      <c r="G61" s="51">
        <f t="shared" si="0"/>
        <v>75670</v>
      </c>
      <c r="H61" s="51">
        <f t="shared" si="1"/>
        <v>17404.100000000002</v>
      </c>
      <c r="I61" s="51">
        <f t="shared" si="2"/>
        <v>58265.899999999994</v>
      </c>
      <c r="J61" s="49" t="s">
        <v>102</v>
      </c>
      <c r="K61" s="49">
        <v>3</v>
      </c>
      <c r="L61" s="49">
        <v>2</v>
      </c>
    </row>
    <row r="62" spans="1:12" x14ac:dyDescent="0.2">
      <c r="A62" s="49" t="s">
        <v>268</v>
      </c>
      <c r="B62" s="49" t="s">
        <v>267</v>
      </c>
      <c r="C62" s="50">
        <v>42163</v>
      </c>
      <c r="D62" s="51">
        <v>67000</v>
      </c>
      <c r="E62" s="51">
        <v>4200</v>
      </c>
      <c r="F62" s="51">
        <v>3840</v>
      </c>
      <c r="G62" s="51">
        <f t="shared" si="0"/>
        <v>75040</v>
      </c>
      <c r="H62" s="51">
        <f t="shared" si="1"/>
        <v>17259.2</v>
      </c>
      <c r="I62" s="51">
        <f t="shared" si="2"/>
        <v>57780.800000000003</v>
      </c>
      <c r="J62" s="49" t="s">
        <v>146</v>
      </c>
      <c r="K62" s="49">
        <v>4</v>
      </c>
      <c r="L62" s="49">
        <v>3</v>
      </c>
    </row>
    <row r="63" spans="1:12" x14ac:dyDescent="0.2">
      <c r="A63" s="49" t="s">
        <v>269</v>
      </c>
      <c r="B63" s="49" t="s">
        <v>223</v>
      </c>
      <c r="C63" s="50">
        <v>41752</v>
      </c>
      <c r="D63" s="51">
        <v>68000</v>
      </c>
      <c r="E63" s="51">
        <v>3610</v>
      </c>
      <c r="F63" s="51">
        <v>60</v>
      </c>
      <c r="G63" s="51">
        <f t="shared" si="0"/>
        <v>71670</v>
      </c>
      <c r="H63" s="51">
        <f t="shared" si="1"/>
        <v>16484.100000000002</v>
      </c>
      <c r="I63" s="51">
        <f t="shared" si="2"/>
        <v>55185.899999999994</v>
      </c>
      <c r="J63" s="49" t="s">
        <v>141</v>
      </c>
      <c r="K63" s="49">
        <v>4</v>
      </c>
      <c r="L63" s="49">
        <v>1</v>
      </c>
    </row>
    <row r="64" spans="1:12" x14ac:dyDescent="0.2">
      <c r="A64" s="49" t="s">
        <v>270</v>
      </c>
      <c r="B64" s="49" t="s">
        <v>171</v>
      </c>
      <c r="C64" s="50">
        <v>41604</v>
      </c>
      <c r="D64" s="51">
        <v>68000</v>
      </c>
      <c r="E64" s="51">
        <v>9370</v>
      </c>
      <c r="F64" s="51">
        <v>5180</v>
      </c>
      <c r="G64" s="51">
        <f t="shared" si="0"/>
        <v>82550</v>
      </c>
      <c r="H64" s="51">
        <f t="shared" si="1"/>
        <v>18986.5</v>
      </c>
      <c r="I64" s="51">
        <f t="shared" si="2"/>
        <v>63563.5</v>
      </c>
      <c r="J64" s="49" t="s">
        <v>141</v>
      </c>
      <c r="K64" s="49">
        <v>5</v>
      </c>
      <c r="L64" s="49">
        <v>1</v>
      </c>
    </row>
    <row r="65" spans="1:12" x14ac:dyDescent="0.2">
      <c r="A65" s="49" t="s">
        <v>272</v>
      </c>
      <c r="B65" s="49" t="s">
        <v>271</v>
      </c>
      <c r="C65" s="50">
        <v>41747</v>
      </c>
      <c r="D65" s="51">
        <v>68000</v>
      </c>
      <c r="E65" s="51">
        <v>6810</v>
      </c>
      <c r="F65" s="51">
        <v>60</v>
      </c>
      <c r="G65" s="51">
        <f t="shared" si="0"/>
        <v>74870</v>
      </c>
      <c r="H65" s="51">
        <f t="shared" si="1"/>
        <v>17220.100000000002</v>
      </c>
      <c r="I65" s="51">
        <f t="shared" si="2"/>
        <v>57649.899999999994</v>
      </c>
      <c r="J65" s="49" t="s">
        <v>102</v>
      </c>
      <c r="K65" s="49">
        <v>1</v>
      </c>
      <c r="L65" s="49">
        <v>3</v>
      </c>
    </row>
    <row r="66" spans="1:12" x14ac:dyDescent="0.2">
      <c r="A66" s="49" t="s">
        <v>273</v>
      </c>
      <c r="B66" s="49" t="s">
        <v>212</v>
      </c>
      <c r="C66" s="50">
        <v>41858</v>
      </c>
      <c r="D66" s="51">
        <v>69000</v>
      </c>
      <c r="E66" s="51">
        <v>4950</v>
      </c>
      <c r="F66" s="51">
        <v>60</v>
      </c>
      <c r="G66" s="51">
        <f t="shared" si="0"/>
        <v>74010</v>
      </c>
      <c r="H66" s="51">
        <f t="shared" si="1"/>
        <v>17022.3</v>
      </c>
      <c r="I66" s="51">
        <f t="shared" si="2"/>
        <v>56987.7</v>
      </c>
      <c r="J66" s="49" t="s">
        <v>143</v>
      </c>
      <c r="K66" s="49">
        <v>6</v>
      </c>
      <c r="L66" s="49">
        <v>5</v>
      </c>
    </row>
    <row r="67" spans="1:12" x14ac:dyDescent="0.2">
      <c r="A67" s="49" t="s">
        <v>275</v>
      </c>
      <c r="B67" s="49" t="s">
        <v>274</v>
      </c>
      <c r="C67" s="50">
        <v>41778</v>
      </c>
      <c r="D67" s="51">
        <v>69000</v>
      </c>
      <c r="E67" s="51">
        <v>2350</v>
      </c>
      <c r="F67" s="51">
        <v>1360</v>
      </c>
      <c r="G67" s="51">
        <f t="shared" ref="G67:G101" si="3">SUM(D67:F67)</f>
        <v>72710</v>
      </c>
      <c r="H67" s="51">
        <f t="shared" ref="H67:H101" si="4">G67*0.23</f>
        <v>16723.3</v>
      </c>
      <c r="I67" s="51">
        <f t="shared" ref="I67:I101" si="5">(G67-H67)</f>
        <v>55986.7</v>
      </c>
      <c r="J67" s="49" t="s">
        <v>110</v>
      </c>
      <c r="K67" s="49">
        <v>4</v>
      </c>
      <c r="L67" s="49">
        <v>2</v>
      </c>
    </row>
    <row r="68" spans="1:12" x14ac:dyDescent="0.2">
      <c r="A68" s="49" t="s">
        <v>276</v>
      </c>
      <c r="B68" s="49" t="s">
        <v>253</v>
      </c>
      <c r="C68" s="50">
        <v>42231</v>
      </c>
      <c r="D68" s="51">
        <v>70000</v>
      </c>
      <c r="E68" s="51">
        <v>3690</v>
      </c>
      <c r="F68" s="51">
        <v>1380</v>
      </c>
      <c r="G68" s="51">
        <f t="shared" si="3"/>
        <v>75070</v>
      </c>
      <c r="H68" s="51">
        <f t="shared" si="4"/>
        <v>17266.100000000002</v>
      </c>
      <c r="I68" s="51">
        <f t="shared" si="5"/>
        <v>57803.899999999994</v>
      </c>
      <c r="J68" s="49" t="s">
        <v>146</v>
      </c>
      <c r="K68" s="49">
        <v>1</v>
      </c>
      <c r="L68" s="49">
        <v>3</v>
      </c>
    </row>
    <row r="69" spans="1:12" x14ac:dyDescent="0.2">
      <c r="A69" s="49" t="s">
        <v>278</v>
      </c>
      <c r="B69" s="49" t="s">
        <v>277</v>
      </c>
      <c r="C69" s="50">
        <v>41590</v>
      </c>
      <c r="D69" s="51">
        <v>70000</v>
      </c>
      <c r="E69" s="51">
        <v>2370</v>
      </c>
      <c r="F69" s="51">
        <v>2040</v>
      </c>
      <c r="G69" s="51">
        <f t="shared" si="3"/>
        <v>74410</v>
      </c>
      <c r="H69" s="51">
        <f t="shared" si="4"/>
        <v>17114.3</v>
      </c>
      <c r="I69" s="51">
        <f t="shared" si="5"/>
        <v>57295.7</v>
      </c>
      <c r="J69" s="49" t="s">
        <v>143</v>
      </c>
      <c r="K69" s="49">
        <v>3</v>
      </c>
      <c r="L69" s="49">
        <v>4</v>
      </c>
    </row>
    <row r="70" spans="1:12" x14ac:dyDescent="0.2">
      <c r="A70" s="49" t="s">
        <v>280</v>
      </c>
      <c r="B70" s="49" t="s">
        <v>279</v>
      </c>
      <c r="C70" s="50">
        <v>41936</v>
      </c>
      <c r="D70" s="51">
        <v>71000</v>
      </c>
      <c r="E70" s="51">
        <v>42050</v>
      </c>
      <c r="F70" s="51">
        <v>60</v>
      </c>
      <c r="G70" s="51">
        <f t="shared" si="3"/>
        <v>113110</v>
      </c>
      <c r="H70" s="51">
        <f t="shared" si="4"/>
        <v>26015.300000000003</v>
      </c>
      <c r="I70" s="51">
        <f t="shared" si="5"/>
        <v>87094.7</v>
      </c>
      <c r="J70" s="49" t="s">
        <v>147</v>
      </c>
      <c r="K70" s="49">
        <v>2</v>
      </c>
      <c r="L70" s="49">
        <v>3</v>
      </c>
    </row>
    <row r="71" spans="1:12" x14ac:dyDescent="0.2">
      <c r="A71" s="49" t="s">
        <v>282</v>
      </c>
      <c r="B71" s="49" t="s">
        <v>281</v>
      </c>
      <c r="C71" s="50">
        <v>41672</v>
      </c>
      <c r="D71" s="51">
        <v>71000</v>
      </c>
      <c r="E71" s="51">
        <v>9090</v>
      </c>
      <c r="F71" s="51">
        <v>3410</v>
      </c>
      <c r="G71" s="51">
        <f t="shared" si="3"/>
        <v>83500</v>
      </c>
      <c r="H71" s="51">
        <f t="shared" si="4"/>
        <v>19205</v>
      </c>
      <c r="I71" s="51">
        <f t="shared" si="5"/>
        <v>64295</v>
      </c>
      <c r="J71" s="49" t="s">
        <v>142</v>
      </c>
      <c r="K71" s="49">
        <v>3</v>
      </c>
      <c r="L71" s="49">
        <v>1</v>
      </c>
    </row>
    <row r="72" spans="1:12" x14ac:dyDescent="0.2">
      <c r="A72" s="49" t="s">
        <v>284</v>
      </c>
      <c r="B72" s="49" t="s">
        <v>283</v>
      </c>
      <c r="C72" s="50">
        <v>42087</v>
      </c>
      <c r="D72" s="51">
        <v>72000</v>
      </c>
      <c r="E72" s="51">
        <v>9890</v>
      </c>
      <c r="F72" s="51">
        <v>5500</v>
      </c>
      <c r="G72" s="51">
        <f t="shared" si="3"/>
        <v>87390</v>
      </c>
      <c r="H72" s="51">
        <f t="shared" si="4"/>
        <v>20099.7</v>
      </c>
      <c r="I72" s="51">
        <f t="shared" si="5"/>
        <v>67290.3</v>
      </c>
      <c r="J72" s="49" t="s">
        <v>110</v>
      </c>
      <c r="K72" s="49">
        <v>3</v>
      </c>
      <c r="L72" s="49">
        <v>3</v>
      </c>
    </row>
    <row r="73" spans="1:12" x14ac:dyDescent="0.2">
      <c r="A73" s="49" t="s">
        <v>285</v>
      </c>
      <c r="B73" s="49" t="s">
        <v>210</v>
      </c>
      <c r="C73" s="50">
        <v>41733</v>
      </c>
      <c r="D73" s="51">
        <v>76000</v>
      </c>
      <c r="E73" s="51">
        <v>3930</v>
      </c>
      <c r="F73" s="51">
        <v>6540</v>
      </c>
      <c r="G73" s="51">
        <f t="shared" si="3"/>
        <v>86470</v>
      </c>
      <c r="H73" s="51">
        <f t="shared" si="4"/>
        <v>19888.100000000002</v>
      </c>
      <c r="I73" s="51">
        <f t="shared" si="5"/>
        <v>66581.899999999994</v>
      </c>
      <c r="J73" s="49" t="s">
        <v>144</v>
      </c>
      <c r="K73" s="49">
        <v>2</v>
      </c>
      <c r="L73" s="49">
        <v>1</v>
      </c>
    </row>
    <row r="74" spans="1:12" x14ac:dyDescent="0.2">
      <c r="A74" s="49" t="s">
        <v>287</v>
      </c>
      <c r="B74" s="49" t="s">
        <v>286</v>
      </c>
      <c r="C74" s="50">
        <v>41847</v>
      </c>
      <c r="D74" s="51">
        <v>76000</v>
      </c>
      <c r="E74" s="51">
        <v>3210</v>
      </c>
      <c r="F74" s="51">
        <v>2940</v>
      </c>
      <c r="G74" s="51">
        <f t="shared" si="3"/>
        <v>82150</v>
      </c>
      <c r="H74" s="51">
        <f t="shared" si="4"/>
        <v>18894.5</v>
      </c>
      <c r="I74" s="51">
        <f t="shared" si="5"/>
        <v>63255.5</v>
      </c>
      <c r="J74" s="49" t="s">
        <v>146</v>
      </c>
      <c r="K74" s="49">
        <v>4</v>
      </c>
      <c r="L74" s="49">
        <v>5</v>
      </c>
    </row>
    <row r="75" spans="1:12" x14ac:dyDescent="0.2">
      <c r="A75" s="49" t="s">
        <v>168</v>
      </c>
      <c r="B75" s="49" t="s">
        <v>288</v>
      </c>
      <c r="C75" s="50">
        <v>41877</v>
      </c>
      <c r="D75" s="51">
        <v>77000</v>
      </c>
      <c r="E75" s="51">
        <v>2510</v>
      </c>
      <c r="F75" s="51">
        <v>5170.0000000000009</v>
      </c>
      <c r="G75" s="51">
        <f t="shared" si="3"/>
        <v>84680</v>
      </c>
      <c r="H75" s="51">
        <f t="shared" si="4"/>
        <v>19476.400000000001</v>
      </c>
      <c r="I75" s="51">
        <f t="shared" si="5"/>
        <v>65203.6</v>
      </c>
      <c r="J75" s="49" t="s">
        <v>102</v>
      </c>
      <c r="K75" s="49">
        <v>6</v>
      </c>
      <c r="L75" s="49">
        <v>1</v>
      </c>
    </row>
    <row r="76" spans="1:12" x14ac:dyDescent="0.2">
      <c r="A76" s="49" t="s">
        <v>290</v>
      </c>
      <c r="B76" s="49" t="s">
        <v>289</v>
      </c>
      <c r="C76" s="50">
        <v>41585</v>
      </c>
      <c r="D76" s="51">
        <v>78000</v>
      </c>
      <c r="E76" s="51">
        <v>9190</v>
      </c>
      <c r="F76" s="51">
        <v>2280</v>
      </c>
      <c r="G76" s="51">
        <f t="shared" si="3"/>
        <v>89470</v>
      </c>
      <c r="H76" s="51">
        <f t="shared" si="4"/>
        <v>20578.100000000002</v>
      </c>
      <c r="I76" s="51">
        <f t="shared" si="5"/>
        <v>68891.899999999994</v>
      </c>
      <c r="J76" s="49" t="s">
        <v>146</v>
      </c>
      <c r="K76" s="49">
        <v>4</v>
      </c>
      <c r="L76" s="49">
        <v>1</v>
      </c>
    </row>
    <row r="77" spans="1:12" x14ac:dyDescent="0.2">
      <c r="A77" s="49" t="s">
        <v>292</v>
      </c>
      <c r="B77" s="49" t="s">
        <v>291</v>
      </c>
      <c r="C77" s="50">
        <v>42156</v>
      </c>
      <c r="D77" s="51">
        <v>79000</v>
      </c>
      <c r="E77" s="51">
        <v>10800</v>
      </c>
      <c r="F77" s="51">
        <v>1560</v>
      </c>
      <c r="G77" s="51">
        <f t="shared" si="3"/>
        <v>91360</v>
      </c>
      <c r="H77" s="51">
        <f t="shared" si="4"/>
        <v>21012.799999999999</v>
      </c>
      <c r="I77" s="51">
        <f t="shared" si="5"/>
        <v>70347.199999999997</v>
      </c>
      <c r="J77" s="49" t="s">
        <v>141</v>
      </c>
      <c r="K77" s="49">
        <v>4</v>
      </c>
      <c r="L77" s="49">
        <v>1</v>
      </c>
    </row>
    <row r="78" spans="1:12" x14ac:dyDescent="0.2">
      <c r="A78" s="49" t="s">
        <v>294</v>
      </c>
      <c r="B78" s="49" t="s">
        <v>293</v>
      </c>
      <c r="C78" s="50">
        <v>41862</v>
      </c>
      <c r="D78" s="51">
        <v>80000</v>
      </c>
      <c r="E78" s="51">
        <v>8650</v>
      </c>
      <c r="F78" s="51">
        <v>2340</v>
      </c>
      <c r="G78" s="51">
        <f t="shared" si="3"/>
        <v>90990</v>
      </c>
      <c r="H78" s="51">
        <f t="shared" si="4"/>
        <v>20927.7</v>
      </c>
      <c r="I78" s="51">
        <f t="shared" si="5"/>
        <v>70062.3</v>
      </c>
      <c r="J78" s="49" t="s">
        <v>144</v>
      </c>
      <c r="K78" s="49">
        <v>4</v>
      </c>
      <c r="L78" s="49">
        <v>1</v>
      </c>
    </row>
    <row r="79" spans="1:12" x14ac:dyDescent="0.2">
      <c r="A79" s="49" t="s">
        <v>296</v>
      </c>
      <c r="B79" s="49" t="s">
        <v>295</v>
      </c>
      <c r="C79" s="50">
        <v>41740</v>
      </c>
      <c r="D79" s="51">
        <v>81000</v>
      </c>
      <c r="E79" s="51">
        <v>12600</v>
      </c>
      <c r="F79" s="51">
        <v>60</v>
      </c>
      <c r="G79" s="51">
        <f t="shared" si="3"/>
        <v>93660</v>
      </c>
      <c r="H79" s="51">
        <f t="shared" si="4"/>
        <v>21541.8</v>
      </c>
      <c r="I79" s="51">
        <f t="shared" si="5"/>
        <v>72118.2</v>
      </c>
      <c r="J79" s="49" t="s">
        <v>102</v>
      </c>
      <c r="K79" s="49">
        <v>4</v>
      </c>
      <c r="L79" s="49">
        <v>4</v>
      </c>
    </row>
    <row r="80" spans="1:12" x14ac:dyDescent="0.2">
      <c r="A80" s="49" t="s">
        <v>297</v>
      </c>
      <c r="B80" s="49" t="s">
        <v>230</v>
      </c>
      <c r="C80" s="50">
        <v>41825</v>
      </c>
      <c r="D80" s="51">
        <v>81000</v>
      </c>
      <c r="E80" s="51">
        <v>6440.0000000000009</v>
      </c>
      <c r="F80" s="51">
        <v>60</v>
      </c>
      <c r="G80" s="51">
        <f t="shared" si="3"/>
        <v>87500</v>
      </c>
      <c r="H80" s="51">
        <f t="shared" si="4"/>
        <v>20125</v>
      </c>
      <c r="I80" s="51">
        <f t="shared" si="5"/>
        <v>67375</v>
      </c>
      <c r="J80" s="49" t="s">
        <v>144</v>
      </c>
      <c r="K80" s="49">
        <v>6</v>
      </c>
      <c r="L80" s="49">
        <v>1</v>
      </c>
    </row>
    <row r="81" spans="1:12" x14ac:dyDescent="0.2">
      <c r="A81" s="49" t="s">
        <v>299</v>
      </c>
      <c r="B81" s="49" t="s">
        <v>298</v>
      </c>
      <c r="C81" s="50">
        <v>41884</v>
      </c>
      <c r="D81" s="51">
        <v>81000</v>
      </c>
      <c r="E81" s="51">
        <v>29050</v>
      </c>
      <c r="F81" s="51">
        <v>60</v>
      </c>
      <c r="G81" s="51">
        <f t="shared" si="3"/>
        <v>110110</v>
      </c>
      <c r="H81" s="51">
        <f t="shared" si="4"/>
        <v>25325.300000000003</v>
      </c>
      <c r="I81" s="51">
        <f t="shared" si="5"/>
        <v>84784.7</v>
      </c>
      <c r="J81" s="49" t="s">
        <v>147</v>
      </c>
      <c r="K81" s="49">
        <v>5</v>
      </c>
      <c r="L81" s="49">
        <v>5</v>
      </c>
    </row>
    <row r="82" spans="1:12" x14ac:dyDescent="0.2">
      <c r="A82" s="49" t="s">
        <v>301</v>
      </c>
      <c r="B82" s="49" t="s">
        <v>300</v>
      </c>
      <c r="C82" s="50">
        <v>41727</v>
      </c>
      <c r="D82" s="51">
        <v>84000</v>
      </c>
      <c r="E82" s="51">
        <v>53050</v>
      </c>
      <c r="F82" s="51">
        <v>60</v>
      </c>
      <c r="G82" s="51">
        <f t="shared" si="3"/>
        <v>137110</v>
      </c>
      <c r="H82" s="51">
        <f t="shared" si="4"/>
        <v>31535.300000000003</v>
      </c>
      <c r="I82" s="51">
        <f t="shared" si="5"/>
        <v>105574.7</v>
      </c>
      <c r="J82" s="49" t="s">
        <v>147</v>
      </c>
      <c r="K82" s="49">
        <v>5</v>
      </c>
      <c r="L82" s="49">
        <v>5</v>
      </c>
    </row>
    <row r="83" spans="1:12" x14ac:dyDescent="0.2">
      <c r="A83" s="49" t="s">
        <v>303</v>
      </c>
      <c r="B83" s="49" t="s">
        <v>302</v>
      </c>
      <c r="C83" s="50">
        <v>41708</v>
      </c>
      <c r="D83" s="51">
        <v>85000</v>
      </c>
      <c r="E83" s="51">
        <v>5910</v>
      </c>
      <c r="F83" s="51">
        <v>60</v>
      </c>
      <c r="G83" s="51">
        <f t="shared" si="3"/>
        <v>90970</v>
      </c>
      <c r="H83" s="51">
        <f t="shared" si="4"/>
        <v>20923.100000000002</v>
      </c>
      <c r="I83" s="51">
        <f t="shared" si="5"/>
        <v>70046.899999999994</v>
      </c>
      <c r="J83" s="49" t="s">
        <v>145</v>
      </c>
      <c r="K83" s="49">
        <v>3</v>
      </c>
      <c r="L83" s="49">
        <v>5</v>
      </c>
    </row>
    <row r="84" spans="1:12" x14ac:dyDescent="0.2">
      <c r="A84" s="49" t="s">
        <v>305</v>
      </c>
      <c r="B84" s="49" t="s">
        <v>304</v>
      </c>
      <c r="C84" s="50">
        <v>42001</v>
      </c>
      <c r="D84" s="51">
        <v>87000</v>
      </c>
      <c r="E84" s="51">
        <v>33050</v>
      </c>
      <c r="F84" s="51">
        <v>60</v>
      </c>
      <c r="G84" s="51">
        <f t="shared" si="3"/>
        <v>120110</v>
      </c>
      <c r="H84" s="51">
        <f t="shared" si="4"/>
        <v>27625.300000000003</v>
      </c>
      <c r="I84" s="51">
        <f t="shared" si="5"/>
        <v>92484.7</v>
      </c>
      <c r="J84" s="49" t="s">
        <v>147</v>
      </c>
      <c r="K84" s="49">
        <v>6</v>
      </c>
      <c r="L84" s="49">
        <v>2</v>
      </c>
    </row>
    <row r="85" spans="1:12" x14ac:dyDescent="0.2">
      <c r="A85" s="49" t="s">
        <v>307</v>
      </c>
      <c r="B85" s="49" t="s">
        <v>306</v>
      </c>
      <c r="C85" s="50">
        <v>41848</v>
      </c>
      <c r="D85" s="51">
        <v>89000</v>
      </c>
      <c r="E85" s="51">
        <v>2750</v>
      </c>
      <c r="F85" s="51">
        <v>60</v>
      </c>
      <c r="G85" s="51">
        <f t="shared" si="3"/>
        <v>91810</v>
      </c>
      <c r="H85" s="51">
        <f t="shared" si="4"/>
        <v>21116.3</v>
      </c>
      <c r="I85" s="51">
        <f t="shared" si="5"/>
        <v>70693.7</v>
      </c>
      <c r="J85" s="49" t="s">
        <v>102</v>
      </c>
      <c r="K85" s="49">
        <v>2</v>
      </c>
      <c r="L85" s="49">
        <v>4</v>
      </c>
    </row>
    <row r="86" spans="1:12" x14ac:dyDescent="0.2">
      <c r="A86" s="49" t="s">
        <v>309</v>
      </c>
      <c r="B86" s="49" t="s">
        <v>308</v>
      </c>
      <c r="C86" s="50">
        <v>41590</v>
      </c>
      <c r="D86" s="51">
        <v>89000</v>
      </c>
      <c r="E86" s="51">
        <v>10400</v>
      </c>
      <c r="F86" s="51">
        <v>60</v>
      </c>
      <c r="G86" s="51">
        <f t="shared" si="3"/>
        <v>99460</v>
      </c>
      <c r="H86" s="51">
        <f t="shared" si="4"/>
        <v>22875.8</v>
      </c>
      <c r="I86" s="51">
        <f t="shared" si="5"/>
        <v>76584.2</v>
      </c>
      <c r="J86" s="49" t="s">
        <v>102</v>
      </c>
      <c r="K86" s="49">
        <v>1</v>
      </c>
      <c r="L86" s="49">
        <v>5</v>
      </c>
    </row>
    <row r="87" spans="1:12" x14ac:dyDescent="0.2">
      <c r="A87" s="49" t="s">
        <v>311</v>
      </c>
      <c r="B87" s="49" t="s">
        <v>310</v>
      </c>
      <c r="C87" s="50">
        <v>42184</v>
      </c>
      <c r="D87" s="51">
        <v>89000</v>
      </c>
      <c r="E87" s="51">
        <v>10400</v>
      </c>
      <c r="F87" s="51">
        <v>60</v>
      </c>
      <c r="G87" s="51">
        <f t="shared" si="3"/>
        <v>99460</v>
      </c>
      <c r="H87" s="51">
        <f t="shared" si="4"/>
        <v>22875.8</v>
      </c>
      <c r="I87" s="51">
        <f t="shared" si="5"/>
        <v>76584.2</v>
      </c>
      <c r="J87" s="49" t="s">
        <v>102</v>
      </c>
      <c r="K87" s="49">
        <v>4</v>
      </c>
      <c r="L87" s="49">
        <v>4</v>
      </c>
    </row>
    <row r="88" spans="1:12" x14ac:dyDescent="0.2">
      <c r="A88" s="49" t="s">
        <v>313</v>
      </c>
      <c r="B88" s="49" t="s">
        <v>312</v>
      </c>
      <c r="C88" s="50">
        <v>41810</v>
      </c>
      <c r="D88" s="51">
        <v>91000</v>
      </c>
      <c r="E88" s="51">
        <v>8880</v>
      </c>
      <c r="F88" s="51">
        <v>7890</v>
      </c>
      <c r="G88" s="51">
        <f t="shared" si="3"/>
        <v>107770</v>
      </c>
      <c r="H88" s="51">
        <f t="shared" si="4"/>
        <v>24787.100000000002</v>
      </c>
      <c r="I88" s="51">
        <f t="shared" si="5"/>
        <v>82982.899999999994</v>
      </c>
      <c r="J88" s="49" t="s">
        <v>145</v>
      </c>
      <c r="K88" s="49">
        <v>2</v>
      </c>
      <c r="L88" s="49">
        <v>4</v>
      </c>
    </row>
    <row r="89" spans="1:12" x14ac:dyDescent="0.2">
      <c r="A89" s="49" t="s">
        <v>315</v>
      </c>
      <c r="B89" s="49" t="s">
        <v>314</v>
      </c>
      <c r="C89" s="50">
        <v>42010</v>
      </c>
      <c r="D89" s="51">
        <v>91000</v>
      </c>
      <c r="E89" s="51">
        <v>14100</v>
      </c>
      <c r="F89" s="51">
        <v>7020</v>
      </c>
      <c r="G89" s="51">
        <f t="shared" si="3"/>
        <v>112120</v>
      </c>
      <c r="H89" s="51">
        <f t="shared" si="4"/>
        <v>25787.600000000002</v>
      </c>
      <c r="I89" s="51">
        <f t="shared" si="5"/>
        <v>86332.4</v>
      </c>
      <c r="J89" s="49" t="s">
        <v>143</v>
      </c>
      <c r="K89" s="49">
        <v>4</v>
      </c>
      <c r="L89" s="49">
        <v>1</v>
      </c>
    </row>
    <row r="90" spans="1:12" x14ac:dyDescent="0.2">
      <c r="A90" s="49" t="s">
        <v>317</v>
      </c>
      <c r="B90" s="49" t="s">
        <v>316</v>
      </c>
      <c r="C90" s="50">
        <v>41793</v>
      </c>
      <c r="D90" s="51">
        <v>93000</v>
      </c>
      <c r="E90" s="51">
        <v>9060</v>
      </c>
      <c r="F90" s="51">
        <v>60</v>
      </c>
      <c r="G90" s="51">
        <f t="shared" si="3"/>
        <v>102120</v>
      </c>
      <c r="H90" s="51">
        <f t="shared" si="4"/>
        <v>23487.600000000002</v>
      </c>
      <c r="I90" s="51">
        <f t="shared" si="5"/>
        <v>78632.399999999994</v>
      </c>
      <c r="J90" s="49" t="s">
        <v>143</v>
      </c>
      <c r="K90" s="49">
        <v>3</v>
      </c>
      <c r="L90" s="49">
        <v>3</v>
      </c>
    </row>
    <row r="91" spans="1:12" x14ac:dyDescent="0.2">
      <c r="A91" s="49" t="s">
        <v>319</v>
      </c>
      <c r="B91" s="49" t="s">
        <v>318</v>
      </c>
      <c r="C91" s="50">
        <v>41934</v>
      </c>
      <c r="D91" s="51">
        <v>98000</v>
      </c>
      <c r="E91" s="51">
        <v>6690</v>
      </c>
      <c r="F91" s="51">
        <v>60</v>
      </c>
      <c r="G91" s="51">
        <f t="shared" si="3"/>
        <v>104750</v>
      </c>
      <c r="H91" s="51">
        <f t="shared" si="4"/>
        <v>24092.5</v>
      </c>
      <c r="I91" s="51">
        <f t="shared" si="5"/>
        <v>80657.5</v>
      </c>
      <c r="J91" s="49" t="s">
        <v>110</v>
      </c>
      <c r="K91" s="49">
        <v>3</v>
      </c>
      <c r="L91" s="49">
        <v>1</v>
      </c>
    </row>
    <row r="92" spans="1:12" x14ac:dyDescent="0.2">
      <c r="A92" s="49" t="s">
        <v>321</v>
      </c>
      <c r="B92" s="49" t="s">
        <v>320</v>
      </c>
      <c r="C92" s="50">
        <v>41973</v>
      </c>
      <c r="D92" s="51">
        <v>100000</v>
      </c>
      <c r="E92" s="51">
        <v>5850</v>
      </c>
      <c r="F92" s="51">
        <v>7740</v>
      </c>
      <c r="G92" s="51">
        <f t="shared" si="3"/>
        <v>113590</v>
      </c>
      <c r="H92" s="51">
        <f t="shared" si="4"/>
        <v>26125.7</v>
      </c>
      <c r="I92" s="51">
        <f t="shared" si="5"/>
        <v>87464.3</v>
      </c>
      <c r="J92" s="49" t="s">
        <v>142</v>
      </c>
      <c r="K92" s="49">
        <v>3</v>
      </c>
      <c r="L92" s="49">
        <v>1</v>
      </c>
    </row>
    <row r="93" spans="1:12" x14ac:dyDescent="0.2">
      <c r="A93" s="49" t="s">
        <v>248</v>
      </c>
      <c r="B93" s="49" t="s">
        <v>322</v>
      </c>
      <c r="C93" s="50">
        <v>41919</v>
      </c>
      <c r="D93" s="51">
        <v>109000</v>
      </c>
      <c r="E93" s="51">
        <v>16800</v>
      </c>
      <c r="F93" s="51">
        <v>60</v>
      </c>
      <c r="G93" s="51">
        <f t="shared" si="3"/>
        <v>125860</v>
      </c>
      <c r="H93" s="51">
        <f t="shared" si="4"/>
        <v>28947.800000000003</v>
      </c>
      <c r="I93" s="51">
        <f t="shared" si="5"/>
        <v>96912.2</v>
      </c>
      <c r="J93" s="49" t="s">
        <v>144</v>
      </c>
      <c r="K93" s="49">
        <v>4</v>
      </c>
      <c r="L93" s="49">
        <v>3</v>
      </c>
    </row>
    <row r="94" spans="1:12" x14ac:dyDescent="0.2">
      <c r="A94" s="49" t="s">
        <v>324</v>
      </c>
      <c r="B94" s="49" t="s">
        <v>323</v>
      </c>
      <c r="C94" s="50">
        <v>42263</v>
      </c>
      <c r="D94" s="51">
        <v>114000</v>
      </c>
      <c r="E94" s="51">
        <v>7650</v>
      </c>
      <c r="F94" s="51">
        <v>5560</v>
      </c>
      <c r="G94" s="51">
        <f t="shared" si="3"/>
        <v>127210</v>
      </c>
      <c r="H94" s="51">
        <f t="shared" si="4"/>
        <v>29258.300000000003</v>
      </c>
      <c r="I94" s="51">
        <f t="shared" si="5"/>
        <v>97951.7</v>
      </c>
      <c r="J94" s="49" t="s">
        <v>141</v>
      </c>
      <c r="K94" s="49">
        <v>3</v>
      </c>
      <c r="L94" s="49">
        <v>5</v>
      </c>
    </row>
    <row r="95" spans="1:12" x14ac:dyDescent="0.2">
      <c r="A95" s="49" t="s">
        <v>326</v>
      </c>
      <c r="B95" s="49" t="s">
        <v>325</v>
      </c>
      <c r="C95" s="50">
        <v>41818</v>
      </c>
      <c r="D95" s="51">
        <v>123000</v>
      </c>
      <c r="E95" s="51">
        <v>11760</v>
      </c>
      <c r="F95" s="51">
        <v>4820</v>
      </c>
      <c r="G95" s="51">
        <f t="shared" si="3"/>
        <v>139580</v>
      </c>
      <c r="H95" s="51">
        <f t="shared" si="4"/>
        <v>32103.4</v>
      </c>
      <c r="I95" s="51">
        <f t="shared" si="5"/>
        <v>107476.6</v>
      </c>
      <c r="J95" s="49" t="s">
        <v>144</v>
      </c>
      <c r="K95" s="49">
        <v>5</v>
      </c>
      <c r="L95" s="49">
        <v>2</v>
      </c>
    </row>
    <row r="96" spans="1:12" x14ac:dyDescent="0.2">
      <c r="A96" s="49" t="s">
        <v>234</v>
      </c>
      <c r="B96" s="49" t="s">
        <v>327</v>
      </c>
      <c r="C96" s="50">
        <v>41881</v>
      </c>
      <c r="D96" s="51">
        <v>127000</v>
      </c>
      <c r="E96" s="51">
        <v>18270</v>
      </c>
      <c r="F96" s="51">
        <v>4980</v>
      </c>
      <c r="G96" s="51">
        <f t="shared" si="3"/>
        <v>150250</v>
      </c>
      <c r="H96" s="51">
        <f t="shared" si="4"/>
        <v>34557.5</v>
      </c>
      <c r="I96" s="51">
        <f t="shared" si="5"/>
        <v>115692.5</v>
      </c>
      <c r="J96" s="49" t="s">
        <v>141</v>
      </c>
      <c r="K96" s="49">
        <v>5</v>
      </c>
      <c r="L96" s="49">
        <v>2</v>
      </c>
    </row>
    <row r="97" spans="1:12" x14ac:dyDescent="0.2">
      <c r="A97" s="49" t="s">
        <v>329</v>
      </c>
      <c r="B97" s="49" t="s">
        <v>328</v>
      </c>
      <c r="C97" s="50">
        <v>41751</v>
      </c>
      <c r="D97" s="51">
        <v>149000</v>
      </c>
      <c r="E97" s="51">
        <v>17000</v>
      </c>
      <c r="F97" s="51">
        <v>5860</v>
      </c>
      <c r="G97" s="51">
        <f t="shared" si="3"/>
        <v>171860</v>
      </c>
      <c r="H97" s="51">
        <f t="shared" si="4"/>
        <v>39527.800000000003</v>
      </c>
      <c r="I97" s="51">
        <f t="shared" si="5"/>
        <v>132332.20000000001</v>
      </c>
      <c r="J97" s="49" t="s">
        <v>141</v>
      </c>
      <c r="K97" s="49">
        <v>5</v>
      </c>
      <c r="L97" s="49">
        <v>4</v>
      </c>
    </row>
    <row r="98" spans="1:12" x14ac:dyDescent="0.2">
      <c r="A98" s="49" t="s">
        <v>330</v>
      </c>
      <c r="B98" s="49" t="s">
        <v>328</v>
      </c>
      <c r="C98" s="50">
        <v>41705</v>
      </c>
      <c r="D98" s="51">
        <v>81000</v>
      </c>
      <c r="E98" s="51">
        <v>12600</v>
      </c>
      <c r="F98" s="51">
        <v>60</v>
      </c>
      <c r="G98" s="51">
        <f t="shared" si="3"/>
        <v>93660</v>
      </c>
      <c r="H98" s="51">
        <f t="shared" si="4"/>
        <v>21541.8</v>
      </c>
      <c r="I98" s="51">
        <f t="shared" si="5"/>
        <v>72118.2</v>
      </c>
      <c r="J98" s="49" t="s">
        <v>102</v>
      </c>
      <c r="K98" s="49">
        <v>4</v>
      </c>
      <c r="L98" s="49">
        <v>1</v>
      </c>
    </row>
    <row r="99" spans="1:12" x14ac:dyDescent="0.2">
      <c r="A99" s="49" t="s">
        <v>332</v>
      </c>
      <c r="B99" s="49" t="s">
        <v>331</v>
      </c>
      <c r="C99" s="50">
        <v>41647</v>
      </c>
      <c r="D99" s="51">
        <v>81000</v>
      </c>
      <c r="E99" s="51">
        <v>6440.0000000000009</v>
      </c>
      <c r="F99" s="51">
        <v>60</v>
      </c>
      <c r="G99" s="51">
        <f t="shared" si="3"/>
        <v>87500</v>
      </c>
      <c r="H99" s="51">
        <f t="shared" si="4"/>
        <v>20125</v>
      </c>
      <c r="I99" s="51">
        <f t="shared" si="5"/>
        <v>67375</v>
      </c>
      <c r="J99" s="49" t="s">
        <v>144</v>
      </c>
      <c r="K99" s="49">
        <v>3</v>
      </c>
      <c r="L99" s="49">
        <v>3</v>
      </c>
    </row>
    <row r="100" spans="1:12" x14ac:dyDescent="0.2">
      <c r="A100" s="49" t="s">
        <v>334</v>
      </c>
      <c r="B100" s="49" t="s">
        <v>333</v>
      </c>
      <c r="C100" s="50">
        <v>41752</v>
      </c>
      <c r="D100" s="51">
        <v>81000</v>
      </c>
      <c r="E100" s="51">
        <v>29050</v>
      </c>
      <c r="F100" s="51">
        <v>60</v>
      </c>
      <c r="G100" s="51">
        <f t="shared" si="3"/>
        <v>110110</v>
      </c>
      <c r="H100" s="51">
        <f t="shared" si="4"/>
        <v>25325.300000000003</v>
      </c>
      <c r="I100" s="51">
        <f t="shared" si="5"/>
        <v>84784.7</v>
      </c>
      <c r="J100" s="49" t="s">
        <v>147</v>
      </c>
      <c r="K100" s="49">
        <v>2</v>
      </c>
      <c r="L100" s="49">
        <v>5</v>
      </c>
    </row>
    <row r="101" spans="1:12" x14ac:dyDescent="0.2">
      <c r="A101" s="49" t="s">
        <v>230</v>
      </c>
      <c r="B101" s="49" t="s">
        <v>335</v>
      </c>
      <c r="C101" s="50">
        <v>42164</v>
      </c>
      <c r="D101" s="51">
        <v>84000</v>
      </c>
      <c r="E101" s="51">
        <v>53050</v>
      </c>
      <c r="F101" s="51">
        <v>60</v>
      </c>
      <c r="G101" s="51">
        <f t="shared" si="3"/>
        <v>137110</v>
      </c>
      <c r="H101" s="51">
        <f t="shared" si="4"/>
        <v>31535.300000000003</v>
      </c>
      <c r="I101" s="51">
        <f t="shared" si="5"/>
        <v>105574.7</v>
      </c>
      <c r="J101" s="49" t="s">
        <v>147</v>
      </c>
      <c r="K101" s="49">
        <v>2</v>
      </c>
      <c r="L101" s="49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Empregados</vt:lpstr>
      <vt:lpstr>BancoDadosRH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Maitray</dc:creator>
  <cp:lastModifiedBy>Nathalie Mori Taylor Zampieri</cp:lastModifiedBy>
  <dcterms:created xsi:type="dcterms:W3CDTF">2014-10-08T10:37:31Z</dcterms:created>
  <dcterms:modified xsi:type="dcterms:W3CDTF">2023-04-29T13:31:13Z</dcterms:modified>
</cp:coreProperties>
</file>