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latticesemiconductor4-my.sharepoint.com/personal/jonathan_bunquin_latticesemi_com/Documents/Documents/GitHub/help_dashboard_django/dashboard/online_help/management/dataset/"/>
    </mc:Choice>
  </mc:AlternateContent>
  <xr:revisionPtr revIDLastSave="521" documentId="13_ncr:1_{F0CE50B6-F27D-4933-933C-D230C28C7475}" xr6:coauthVersionLast="47" xr6:coauthVersionMax="47" xr10:uidLastSave="{7DD4D662-C6C4-4E38-95BB-F5A322F36564}"/>
  <bookViews>
    <workbookView xWindow="-120" yWindow="-120" windowWidth="29040" windowHeight="15720" tabRatio="601" xr2:uid="{00000000-000D-0000-FFFF-FFFF00000000}"/>
  </bookViews>
  <sheets>
    <sheet name="2025.1" sheetId="1" r:id="rId1"/>
    <sheet name="radiant_docu" sheetId="8" r:id="rId2"/>
    <sheet name="New docs" sheetId="2" r:id="rId3"/>
    <sheet name="ECNs" sheetId="3" r:id="rId4"/>
  </sheets>
  <definedNames>
    <definedName name="_xlnm._FilterDatabase" localSheetId="0" hidden="1">'2025.1'!$C$2:$C$7</definedName>
    <definedName name="_Hlk95147257" localSheetId="0">'2025.1'!#REF!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6" i="1" l="1"/>
  <c r="L227" i="1"/>
  <c r="L228" i="1"/>
  <c r="L229" i="1"/>
  <c r="L230" i="1"/>
  <c r="L231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3" i="1"/>
  <c r="L4" i="1"/>
  <c r="L5" i="1"/>
  <c r="L6" i="1"/>
  <c r="L7" i="1"/>
  <c r="L8" i="1"/>
  <c r="L9" i="1"/>
  <c r="L2" i="1"/>
</calcChain>
</file>

<file path=xl/sharedStrings.xml><?xml version="1.0" encoding="utf-8"?>
<sst xmlns="http://schemas.openxmlformats.org/spreadsheetml/2006/main" count="1197" uniqueCount="285">
  <si>
    <t>Radiant Documentation</t>
  </si>
  <si>
    <t>Section</t>
  </si>
  <si>
    <t>Sub-sections</t>
  </si>
  <si>
    <t>Writer</t>
  </si>
  <si>
    <t>Schedule:
See schedule tab</t>
  </si>
  <si>
    <t>Doc Plan Completed
* Yes\No
* Reviewer Signoff (include names and dates):  
-Developer
-Apps
-QA
-Marketing</t>
  </si>
  <si>
    <t xml:space="preserve">Reviewed and Approvd (Done) - 
Give date.
-Developer
-Apps
-QA
-Marketing
</t>
  </si>
  <si>
    <t>Estimated Time/
Actual time</t>
  </si>
  <si>
    <t>Online Help User Guides</t>
  </si>
  <si>
    <t>Getting Started with Radiant</t>
  </si>
  <si>
    <t>Managing Projects</t>
  </si>
  <si>
    <t>Introduction</t>
  </si>
  <si>
    <t>Saving Project Files</t>
  </si>
  <si>
    <t>Managing Project Sources</t>
  </si>
  <si>
    <t>Using Strategies</t>
  </si>
  <si>
    <t>Analyzing a Design</t>
  </si>
  <si>
    <t>Running Processes</t>
  </si>
  <si>
    <t>Setting Options for Synthesis and Simulation</t>
  </si>
  <si>
    <t>Viewing Logs and Reports</t>
  </si>
  <si>
    <t>HDL Design Entry</t>
  </si>
  <si>
    <t>Packaging IP Using Radiant IP Packager</t>
  </si>
  <si>
    <t>Designing with Soft IP, Modules, and PMI</t>
  </si>
  <si>
    <t>Securing the Design</t>
  </si>
  <si>
    <t>Simulating the Design</t>
  </si>
  <si>
    <t>Timing Simulation</t>
  </si>
  <si>
    <t>Third-Party Simulators</t>
  </si>
  <si>
    <t>Applying Design Constraints</t>
  </si>
  <si>
    <t>Understanding Implications of Radiant Constraint Flows</t>
  </si>
  <si>
    <t>Timing and Physical Constraints</t>
  </si>
  <si>
    <t>Using Radiant Tools</t>
  </si>
  <si>
    <t>Applying Radiant Software Physical Constraints</t>
  </si>
  <si>
    <t>Checking Design Rules</t>
  </si>
  <si>
    <t>Implementing the Design</t>
  </si>
  <si>
    <t>Synthesizing the Design</t>
  </si>
  <si>
    <t>Mapping</t>
  </si>
  <si>
    <t>Place and Route</t>
  </si>
  <si>
    <t>Bit Generation</t>
  </si>
  <si>
    <t>Analyzing Static Timing</t>
  </si>
  <si>
    <t>Analyzing Power Consumption</t>
  </si>
  <si>
    <t>Starting Power Calculator from Radiant</t>
  </si>
  <si>
    <t>Starting Power Calculator as a Stand-Alone Tool</t>
  </si>
  <si>
    <t>Running Power Calculator from the Tcl Console</t>
  </si>
  <si>
    <t>Power Analysis Design Flow</t>
  </si>
  <si>
    <t>Inputs</t>
  </si>
  <si>
    <t>Outputs</t>
  </si>
  <si>
    <t>Static and Dynamic Power Consumption</t>
  </si>
  <si>
    <t>Activity Factor Calculation</t>
  </si>
  <si>
    <t>Power Calculator Window Features</t>
  </si>
  <si>
    <t>Working with Power Calculator Files</t>
  </si>
  <si>
    <t>Entering Data</t>
  </si>
  <si>
    <t>Calculator Sleep Mode</t>
  </si>
  <si>
    <t>Reverting to Calculation Mode</t>
  </si>
  <si>
    <t>Changing the Global Default Activity Factor</t>
  </si>
  <si>
    <t>Importing a Value Change Dump (.vcd) File</t>
  </si>
  <si>
    <t>Changing the Global Default Frequency Setting</t>
  </si>
  <si>
    <t>Estimating Resource Usage</t>
  </si>
  <si>
    <t>Estimating Routing Resource Usage</t>
  </si>
  <si>
    <t>Controlling Operating Temperature</t>
  </si>
  <si>
    <t>Controlling Power Options for Low-Power Devices</t>
  </si>
  <si>
    <t>Comparing Power Consumption Among Multiple Implementations</t>
  </si>
  <si>
    <t>Viewing and Printing Results</t>
  </si>
  <si>
    <t>Analyzing Signal Integrity</t>
  </si>
  <si>
    <t>Lattice Semiconductor IBIS Models</t>
  </si>
  <si>
    <t>Programming the FPGA</t>
  </si>
  <si>
    <t>Programmer Options</t>
  </si>
  <si>
    <t>Deploying the Design with Deployment Tool</t>
  </si>
  <si>
    <t>Debugging SVF, STAPL, and VME Files</t>
  </si>
  <si>
    <t>Download Debugger Options</t>
  </si>
  <si>
    <t>Using Programming File Utility</t>
  </si>
  <si>
    <t>Programming File Utility Options</t>
  </si>
  <si>
    <t>Testing and Debugging On-Chip</t>
  </si>
  <si>
    <t>About Reveal Logic Analysis</t>
  </si>
  <si>
    <t>Creating Reveal Modules</t>
  </si>
  <si>
    <t>Performing Logic Analysis</t>
  </si>
  <si>
    <t>Reveal Controller</t>
  </si>
  <si>
    <t>Applying Engineering Change Orders</t>
  </si>
  <si>
    <t>Editing sysIO Settings in ECO Editor</t>
  </si>
  <si>
    <t>Setting Memory Initialization Values in ECO Editor</t>
  </si>
  <si>
    <t>Online Help Reference Guides</t>
  </si>
  <si>
    <t>Strategy Reference Guide</t>
  </si>
  <si>
    <t>Synplify Pro Options</t>
  </si>
  <si>
    <t>LSE Options</t>
  </si>
  <si>
    <t>Map Design Options</t>
  </si>
  <si>
    <t>Place &amp; Route Design Options</t>
  </si>
  <si>
    <t>Timing Simulation Options</t>
  </si>
  <si>
    <t>Bitstream Options</t>
  </si>
  <si>
    <t>Constraints Reference Guide</t>
  </si>
  <si>
    <t>All</t>
  </si>
  <si>
    <t>Finding Modules in this Guide.</t>
  </si>
  <si>
    <t>FPGA Libraries Reference Guide</t>
  </si>
  <si>
    <t>Command Line Reference Guide</t>
  </si>
  <si>
    <t>Command Line Basics</t>
  </si>
  <si>
    <t>Command Line Tool Usage</t>
  </si>
  <si>
    <t>Tcl Command Reference Guide</t>
  </si>
  <si>
    <t>Creating and Running Custom Tcl Scripts</t>
  </si>
  <si>
    <t>Standalone Tools online help</t>
  </si>
  <si>
    <t>Stand-Alone Programmer</t>
  </si>
  <si>
    <t>Stand-Alone Reveal</t>
  </si>
  <si>
    <t>Stand-Alone Power Estimator</t>
  </si>
  <si>
    <t>EPIC</t>
  </si>
  <si>
    <t>PDF Documents</t>
  </si>
  <si>
    <t>Radiant Migration from Diamond Guide</t>
  </si>
  <si>
    <t>Radiant Migration from iCECube2</t>
  </si>
  <si>
    <t>Radiant Tutorial</t>
  </si>
  <si>
    <t>Lattice Intellectual Property User Guide</t>
  </si>
  <si>
    <t>Radiant LSE User Guide</t>
  </si>
  <si>
    <t>Programming Tools User Guide</t>
  </si>
  <si>
    <t>Radiant User Guide</t>
  </si>
  <si>
    <t>PDF Version of Online Help</t>
  </si>
  <si>
    <t>Reveal User Guide</t>
  </si>
  <si>
    <t>Reveal Troubleshooting Guide</t>
  </si>
  <si>
    <t>Installation Guide-Windows</t>
  </si>
  <si>
    <t>Installation Guide-Linux</t>
  </si>
  <si>
    <t>Release Notes</t>
  </si>
  <si>
    <t>Update HTML page</t>
  </si>
  <si>
    <t>Readme</t>
  </si>
  <si>
    <t>Verna</t>
  </si>
  <si>
    <t>SEI Editor</t>
  </si>
  <si>
    <t>Running Immediate Calculation</t>
  </si>
  <si>
    <t>Unified Constraint Flow</t>
  </si>
  <si>
    <t>Using Radiant Software Pre-Synthesis Constraints</t>
  </si>
  <si>
    <t>Options for Timing Analysis Reports</t>
  </si>
  <si>
    <t>Running Post-Synthesis Constraint Scenario Timing Reports</t>
  </si>
  <si>
    <t>ModelSim docs</t>
  </si>
  <si>
    <t>Synopsys docs</t>
  </si>
  <si>
    <t xml:space="preserve">Using StandAlone Timing Analyzer
</t>
  </si>
  <si>
    <t>Primitive Library - LFMXO5 (Jedi-D6)</t>
  </si>
  <si>
    <t>Constraint Propagation Engine</t>
  </si>
  <si>
    <t>Block Based Design Tutorial</t>
  </si>
  <si>
    <t>Eye-Opening Monitor</t>
  </si>
  <si>
    <t>Subject Matter Expert/Engineering</t>
  </si>
  <si>
    <t>Khronos EAPR</t>
  </si>
  <si>
    <t>Ave</t>
  </si>
  <si>
    <t>Using Timing Analyzer</t>
  </si>
  <si>
    <t>Cindy Lee/Michael Schneider</t>
  </si>
  <si>
    <t>Nguyen Nguyen</t>
  </si>
  <si>
    <t>Andrew Lin, Pradeep Lenka</t>
  </si>
  <si>
    <t>Device Support</t>
  </si>
  <si>
    <t>Gebre Gessese
Jun Zhao</t>
  </si>
  <si>
    <t>Adel</t>
  </si>
  <si>
    <t>Tutorials</t>
  </si>
  <si>
    <t>User Guides</t>
  </si>
  <si>
    <t>Getting Help</t>
  </si>
  <si>
    <t>Debugging the Software License</t>
  </si>
  <si>
    <t>Copyright, Trademarks, and Disclaimers</t>
  </si>
  <si>
    <t>Running the Radiant Software</t>
  </si>
  <si>
    <t>Creating a New Project</t>
  </si>
  <si>
    <t>Modifying a Project</t>
  </si>
  <si>
    <t>Importing Lattice Diamond Projects</t>
  </si>
  <si>
    <t>Targeting a Device</t>
  </si>
  <si>
    <t>Viewing Project Properties</t>
  </si>
  <si>
    <t>Working with Implementations</t>
  </si>
  <si>
    <t>Clearing Tool Memory</t>
  </si>
  <si>
    <t>Finding Results</t>
  </si>
  <si>
    <t>Setting Tool and Environment Options</t>
  </si>
  <si>
    <t>Block-Based Design - Using Macro Blocks</t>
  </si>
  <si>
    <t>HDL File Encryption Steps</t>
  </si>
  <si>
    <t>Synthesizing Encrypted IP</t>
  </si>
  <si>
    <t>Cross-probing in Encrypted Design</t>
  </si>
  <si>
    <t>Secure Objects in the Design</t>
  </si>
  <si>
    <t>Securing the Bitstream</t>
  </si>
  <si>
    <t>Simulation in the Radiant Software</t>
  </si>
  <si>
    <t>Applying Differential Signal Design Constraints</t>
  </si>
  <si>
    <t>Checking Constraint Coverage</t>
  </si>
  <si>
    <t>Migrating from Former Lattice Diamond Preferences</t>
  </si>
  <si>
    <t>Migrating Pin Assignments</t>
  </si>
  <si>
    <t>Constraint Propagation</t>
  </si>
  <si>
    <t>Constraint Conflict Resolution</t>
  </si>
  <si>
    <t>Analyzing SSO</t>
  </si>
  <si>
    <t>Exporting Pin Files</t>
  </si>
  <si>
    <t>Reading Timing Analysis Reports</t>
  </si>
  <si>
    <t>Enable Factor Calculation</t>
  </si>
  <si>
    <t>About the Programmer Window</t>
  </si>
  <si>
    <t>File Formats</t>
  </si>
  <si>
    <t>SPI Flash Support</t>
  </si>
  <si>
    <t>Using the Radiant Programmer</t>
  </si>
  <si>
    <t>Programming and Configuring iCE40 Devices with Programmer</t>
  </si>
  <si>
    <t>Programming and Configuring LAV-AT, LFCPNX, LFD2NX, LFMNX, LFMXO5, LIFCL, MachXO3D, MachXO3L, MachXO3LF, UT24C or UT24CP Devices with Programmer</t>
  </si>
  <si>
    <t>Running Design Rule Check</t>
  </si>
  <si>
    <t>Post-Synthesis Options</t>
  </si>
  <si>
    <t>Post-Synthesis Timing Analysis Options</t>
  </si>
  <si>
    <t>Map Timing Analysis Options</t>
  </si>
  <si>
    <t>Place &amp; Route Timing Analysis Options</t>
  </si>
  <si>
    <t>IO Timing Analysis Options</t>
  </si>
  <si>
    <t>HDL Attributes</t>
  </si>
  <si>
    <t>Lattice Synthesis Engine Constraints</t>
  </si>
  <si>
    <t>Lattice Module Reference Guide</t>
  </si>
  <si>
    <t>Primitive Library - iCE40UP (iCE40 UltraPlus)</t>
  </si>
  <si>
    <t>Primitive Library - LAV-AT (Lattice Avant)</t>
  </si>
  <si>
    <t>Primitive Library - LFCPNX (CertusPro-NX) / UT24CP (CertusPro-NX-RT)</t>
  </si>
  <si>
    <t>Primitive Library - LFD2NX (Certus-NX) / UT24C (Certus-NX-RT)</t>
  </si>
  <si>
    <t>Primitive Library - LIFCL (CrossLink-NX)</t>
  </si>
  <si>
    <t>Alphanumeric Primitives List</t>
  </si>
  <si>
    <t>DSP Inference Guide</t>
  </si>
  <si>
    <t>Synthesis Attributes</t>
  </si>
  <si>
    <t>Command Line Program Overview</t>
  </si>
  <si>
    <t>Running Radiant Tcl</t>
  </si>
  <si>
    <t>Launching the Tcl Console</t>
  </si>
  <si>
    <t>Accessing Command Help and Command Options in the Tcl Console</t>
  </si>
  <si>
    <t>Running Tcl Scripts When Launching the Radiant Software</t>
  </si>
  <si>
    <t>Radiant Software Tool Tcl Command Syntax</t>
  </si>
  <si>
    <t>Cindy Lee
Michael Schneider</t>
  </si>
  <si>
    <t xml:space="preserve">Using Incremental Design Flow </t>
  </si>
  <si>
    <t>Running the Incremental Design Flow</t>
  </si>
  <si>
    <t>John Wamba</t>
  </si>
  <si>
    <t>Qinhai Zhang</t>
  </si>
  <si>
    <t>Pradeep Lenka</t>
  </si>
  <si>
    <t>Post-Synthesis Reveal Debug Flow Tutorial</t>
  </si>
  <si>
    <t>•ERD-13.01 (DNG-23102) – SSPI Command Line Tool
•ERD-13.08 (DNG-23431) – J10D support for image signing and ESFB manifest signing
•ERD 12.01 (DNG-22647) – Enhance the Reveal controller GUI for LEDs
•ERD 16.01 (DNG-23439) – OS support requirements for 2025.1 Release
•ERD-14.01 (DNG-22523) – Provide Synplify Lattice Edition User Guides on Lattice web</t>
  </si>
  <si>
    <t>Lennon Xi, Gebre</t>
  </si>
  <si>
    <t>Known Issues</t>
  </si>
  <si>
    <t xml:space="preserve">Add Known Issues </t>
  </si>
  <si>
    <t>Update text from 2024.2 to 2025.1</t>
  </si>
  <si>
    <t>Updated URLs for 2025.1 release</t>
  </si>
  <si>
    <t>Joginder Singh</t>
  </si>
  <si>
    <t xml:space="preserve">Chin Hsiung, Venkat Rajappan, Peter Frey </t>
  </si>
  <si>
    <t>ERD-05.03 - Joginder Singh 
ERD-05.03 - Joginder Singh 
ERD-17.04 - Ian Kwan</t>
  </si>
  <si>
    <t>Cindy Lee
Ian Kwan/Joginder Singh</t>
  </si>
  <si>
    <t>Qinhai Zhang/Joginder Singh </t>
  </si>
  <si>
    <t>ENR-01.01 DNG-24867 - LSE for Low Power Reduction</t>
  </si>
  <si>
    <t>ENR-01.02 DNG-24868 - Map for Low Power Reduction</t>
  </si>
  <si>
    <t>ENR-01.03 DNG-25007 - GUI for Low Power Reduction</t>
  </si>
  <si>
    <t>ENR-01.04 DNG-24871 - Require Synplify for supporting low power goal.</t>
  </si>
  <si>
    <t>ENR-01.05 DNG-24870 - Power calculator for supporting low power goal.</t>
  </si>
  <si>
    <t>ENR-02.01 DNG-24987 - Radiant 2025.1 Porting AP to Jedi</t>
  </si>
  <si>
    <t>ENR-03.0 DNG-25079 - Integrate physical synthesis tool to PAR</t>
  </si>
  <si>
    <t xml:space="preserve">Jun Zhao
Chin Hsiung Shen </t>
  </si>
  <si>
    <t>Ry</t>
  </si>
  <si>
    <t>Migration User Guide</t>
  </si>
  <si>
    <t>Low Power Reduction</t>
  </si>
  <si>
    <t>MachXO4 Primitives List (with support from the team)</t>
  </si>
  <si>
    <t>SME</t>
  </si>
  <si>
    <t>TCL Dedicated User Guide</t>
  </si>
  <si>
    <t>Projects</t>
  </si>
  <si>
    <t>Support</t>
  </si>
  <si>
    <t>Lead</t>
  </si>
  <si>
    <t>Joginder Singh
Qinhai</t>
  </si>
  <si>
    <t>Bo Wang</t>
  </si>
  <si>
    <t>New Major Documentation</t>
  </si>
  <si>
    <t xml:space="preserve">DNG-23432  [R2025.1 MRD-13.09] MachXO5-55TDQ image signing with PQC algorithms </t>
  </si>
  <si>
    <t>Need to document under XO5 Secure Control Pack</t>
  </si>
  <si>
    <t>Mahj Leoparte</t>
  </si>
  <si>
    <t>DNG-25439 Subscription Licensing Page Guidelines</t>
  </si>
  <si>
    <t xml:space="preserve">MachXO4D </t>
  </si>
  <si>
    <t>ERD-03.08 DNG-22303 Mach-XO4 Support (Phase 1) ERD - Partial for EAPR</t>
  </si>
  <si>
    <t>PARTIAL</t>
  </si>
  <si>
    <t>1. DNG-24010 Request to block bitgen to proceed when Encryption + Compression is enabled</t>
  </si>
  <si>
    <t>2. DNG-23780 Require Enhancing Radiant GUI to support Early IO Encryption for Authentication-Only bitstream</t>
  </si>
  <si>
    <r>
      <t xml:space="preserve">•ERD-08.02 (DNG-13005) – AVANT_EAPR_AE_EVAL: Request for guided Bounding BOX generation
</t>
    </r>
    <r>
      <rPr>
        <i/>
        <sz val="10"/>
        <rFont val="Arial"/>
        <family val="2"/>
      </rPr>
      <t>04/08/2025 -- In Progress. Updating "User Guides &gt; Applying Design Constraints &gt; Applying Radiant Software Physical Constraints &gt; Setting Port, Net, and Cell Attributes &gt; Creating GROUPs" section.
04/10/2025-- Done. Updated "User Guides &gt; Applying Design Constraints &gt; Applying Radiant Software Physical Constraints &gt; Setting Port, Net, and Cell Attributes &gt; Creating GROUPs" section. Sent to Deepak and Sukruth for review
--Added to Tool and Other Enhancements section of the release notes.</t>
    </r>
  </si>
  <si>
    <t>Comments
Green = updates ready for QA to review
Yellow = In progress, needs to update
Grey = Not needed for curent release
White = no changes from existing/ no update needed
Orange = updates pushed out to next release</t>
  </si>
  <si>
    <t>•ERD-19.06 (DNG-22239) – Allow user to identify in Tcl which cell is implemented as LUT Ram and which is implemented as EBR ram.
04/10/2025: Per Joginder, deferred to 2025.2.</t>
  </si>
  <si>
    <t>•ERD -17.05 (DNG-22640) – Simplify the entry of PLL data in PWC--ECN_YES_TO_DEFER
•ERD-17.07 (DNG-22519) – Power Calculator: Request for better clock frequency handling--ECN_YES_TO_DEFER
•ERD-17.04 (DNG-22642) – Power calculator should make user entry of IO banks optional--ECN_YES_TO_DEFER</t>
  </si>
  <si>
    <r>
      <t xml:space="preserve">•ERD-13.01 (DNG-23102) – SSPI Command Line Tool
</t>
    </r>
    <r>
      <rPr>
        <i/>
        <sz val="10"/>
        <rFont val="Arial"/>
        <family val="2"/>
      </rPr>
      <t>04/10/2025 -- In Progress. Contacted Nguyen and Chin Chuan for more info.</t>
    </r>
    <r>
      <rPr>
        <sz val="10"/>
        <rFont val="Arial"/>
        <family val="2"/>
      </rPr>
      <t xml:space="preserve">
</t>
    </r>
    <r>
      <rPr>
        <i/>
        <sz val="10"/>
        <rFont val="Arial"/>
        <family val="2"/>
      </rPr>
      <t>04/28/2025 -- Done. Added to Command Line Reference Guide. Sent to Sorabh for review.</t>
    </r>
  </si>
  <si>
    <r>
      <t>Device (Licensed)
•ERD-03.20 (DNG-23935) – MachXO5-55TDQ device support (Controlled)
•ERD-03.09 (DNG-23739) – Avant-E70B (02C) PSR Support (Licensed)
•ERD-03.13 (DNG-23734) – Avant-E30B (01A) PSR Support (Licensed)
Device (GA)
•ERD-03.07 (DNG-23752) – LN2-MH 20 (GX30 02A) Support Requirements for Radiant 2025.1
•ERD-03.10 (DNG-23738) – Avant E/G/X70 (02C) Device Support
•ERD-03.14 (DNG-23737) – Avant E30 (01A) Device Support
•ERD-03.15 (DNG-23736) – Avant E/G/X 30 (02A) Device Support
•ERD-03.11 (DNG-23735) – Avant-E 70/50 ES2 (03A) Device Support 
•ERD-03.16 (DNG-23725) – Double-NX Certus-NX Device Support Requirements for Radiant 2025.1
•ERD-03.02 (DNG-23724) – J10 Certus-NX Device Support Requirements for Radiant 2025.1
•ERD-03.06 (DNG-23722) – LN2-CT 20 (GX30 02A) Support Requirements for Radiant 2025.1
•ERD-03.05 (DNG-23716) – Mach-KH (E30 01A) Device Support Requirements for R2025.1
•ERD-16.01 (DNG-23439) – OS Support Requirements for 2025.1 Release
•ERD-03.01 (DNG-23224) – J10 Mach Device Support Requirements for Radiant 2025.1 (ES &amp; GA)
•ERD-03.04 (DNG-23223) – Certus-KH Device (E30 01A) Support Requirements for R2025.1
•ERD-03.12 (DNG-23222) – Avant G/X 70/50 ES1 (03A) Device Support
•ERD-03.22 (DNG-22586) – Pin Migration support for MachXO5 family
•ERD-03.16 (DNG-23725) – Double-NX Certus-NX Device Support Requirements for Radiant 2025.1
•ERD-03.02 (DNG-23724) – J10 Certus-NX Device Support Requirements for Radiant 2025.1
•ERD-03.06 (DNG-23722) – LN2-CT 20 (GX30 02A) Support Requirements for Radiant 2025.1
•ERD-19.04 (DNG-22520) – TCL Command: Enhancements for IP Management - Catalog List--</t>
    </r>
    <r>
      <rPr>
        <b/>
        <sz val="10"/>
        <rFont val="Arial"/>
        <family val="2"/>
      </rPr>
      <t>not visible for Release Notes</t>
    </r>
    <r>
      <rPr>
        <sz val="10"/>
        <rFont val="Arial"/>
        <family val="2"/>
      </rPr>
      <t xml:space="preserve">
•ERD-19.06 (DNG-22239) – Allow user to identify in Tcl which cell is implemented as LUT ram and which is implemented as EBR ram.
•ERD-17.01 (DNG-22850) – Power Calculator DPM use model not clear--</t>
    </r>
    <r>
      <rPr>
        <b/>
        <sz val="10"/>
        <rFont val="Arial"/>
        <family val="2"/>
      </rPr>
      <t>added in Release Notes</t>
    </r>
    <r>
      <rPr>
        <sz val="10"/>
        <rFont val="Arial"/>
        <family val="2"/>
      </rPr>
      <t xml:space="preserve">
•ERD-17.02 (DNG-22745) – Power Calculator tool tip on 0 MHz clock entries--</t>
    </r>
    <r>
      <rPr>
        <b/>
        <sz val="10"/>
        <rFont val="Arial"/>
        <family val="2"/>
      </rPr>
      <t>not visible for Release Notes</t>
    </r>
    <r>
      <rPr>
        <sz val="10"/>
        <rFont val="Arial"/>
        <family val="2"/>
      </rPr>
      <t xml:space="preserve">
•</t>
    </r>
    <r>
      <rPr>
        <sz val="10"/>
        <color rgb="FFFF0000"/>
        <rFont val="Arial"/>
        <family val="2"/>
      </rPr>
      <t>ERD-17.04 (DNG-22642) – Power calculator should make user entry of IO banks optional</t>
    </r>
    <r>
      <rPr>
        <sz val="10"/>
        <rFont val="Arial"/>
        <family val="2"/>
      </rPr>
      <t xml:space="preserve">
•</t>
    </r>
    <r>
      <rPr>
        <sz val="10"/>
        <color rgb="FFFF0000"/>
        <rFont val="Arial"/>
        <family val="2"/>
      </rPr>
      <t xml:space="preserve">ERD -17.05 (DNG-22640) – Simplify the entry of PLL data in PWC
</t>
    </r>
    <r>
      <rPr>
        <sz val="10"/>
        <rFont val="Arial"/>
        <family val="2"/>
      </rPr>
      <t>•</t>
    </r>
    <r>
      <rPr>
        <sz val="10"/>
        <color rgb="FFFF0000"/>
        <rFont val="Arial"/>
        <family val="2"/>
      </rPr>
      <t>ERD-17.07 (DNG-22519) – Power Calculator: Request for better clock frequency handling</t>
    </r>
    <r>
      <rPr>
        <sz val="10"/>
        <rFont val="Arial"/>
        <family val="2"/>
      </rPr>
      <t xml:space="preserve">
•</t>
    </r>
    <r>
      <rPr>
        <sz val="10"/>
        <color rgb="FFFF0000"/>
        <rFont val="Arial"/>
        <family val="2"/>
      </rPr>
      <t xml:space="preserve">ERD-17.08 (DNG-22406) – Request for Power Calculator to be verbose about why changes are rejected
</t>
    </r>
  </si>
  <si>
    <t>ECN</t>
  </si>
  <si>
    <r>
      <t xml:space="preserve">•ERD-14.04 (DNG-22386) – Document the Radiant TCL console (radiantc) support for loading arguments
</t>
    </r>
    <r>
      <rPr>
        <i/>
        <sz val="10"/>
        <rFont val="Arial"/>
        <family val="2"/>
      </rPr>
      <t>5/5/2025 -- In Progress. Updated the Launching the TCL Console section and Matt already reviewed the changes. Checked in 5/5/2025</t>
    </r>
  </si>
  <si>
    <t>•ERD-20.01 (DNG-23057) – Avant SEDC IP Enhancement
Per discussion with Chang Kim Yong, this has no SW doc impact, only IP UG is affected.</t>
  </si>
  <si>
    <r>
      <t xml:space="preserve">ERD-09.06 Support post par reveal flow
</t>
    </r>
    <r>
      <rPr>
        <i/>
        <sz val="10"/>
        <rFont val="Arial"/>
        <family val="2"/>
      </rPr>
      <t>05/13/2025 -- Done. Added content provided by Pradeep: User Guides &gt; Testing and Debugging On-Chip &gt; About Reveal Logic Analysis &gt; Post-PAR Reveal Incremental Flow
Sent for review</t>
    </r>
  </si>
  <si>
    <r>
      <t>•</t>
    </r>
    <r>
      <rPr>
        <b/>
        <sz val="10"/>
        <color rgb="FFFF0000"/>
        <rFont val="Arial"/>
        <family val="2"/>
      </rPr>
      <t>ERD-17.08 (DNG-22406) – Request for Power Calculator to be verbose about why changes are rejected--ECN_YES_TO_DEFERERD</t>
    </r>
    <r>
      <rPr>
        <sz val="10"/>
        <rFont val="Arial"/>
        <family val="2"/>
      </rPr>
      <t xml:space="preserve">
DNG-22520
•ERD-19.04 (DNG-22520) TCL Command : Enhancements for IP Management - Catalog List---</t>
    </r>
    <r>
      <rPr>
        <b/>
        <sz val="10"/>
        <color theme="9"/>
        <rFont val="Arial"/>
        <family val="2"/>
      </rPr>
      <t>Verified to the Reporter (Matthew H.), NO documentation needed</t>
    </r>
  </si>
  <si>
    <r>
      <t xml:space="preserve">•ERD-17.01 (DNG-22850) – Power Calculator DPM use model not clear-- </t>
    </r>
    <r>
      <rPr>
        <b/>
        <sz val="10"/>
        <color theme="9"/>
        <rFont val="Arial"/>
        <family val="2"/>
      </rPr>
      <t>04/23/2025 added to Release Notes: Tools and Enhancements (DPM text is existing in Help)</t>
    </r>
    <r>
      <rPr>
        <sz val="10"/>
        <rFont val="Arial"/>
        <family val="2"/>
      </rPr>
      <t xml:space="preserve">
•ERD-17.02 (DNG-22745) – Power Calculator tool tip on 0 MHz clock entries--</t>
    </r>
    <r>
      <rPr>
        <b/>
        <sz val="10"/>
        <color rgb="FFFF0000"/>
        <rFont val="Arial"/>
        <family val="2"/>
      </rPr>
      <t>Jira status was moved to More Info and TBD for the release, discussion to defer to 2025.2</t>
    </r>
    <r>
      <rPr>
        <sz val="10"/>
        <rFont val="Arial"/>
        <family val="2"/>
      </rPr>
      <t xml:space="preserve">
•</t>
    </r>
    <r>
      <rPr>
        <b/>
        <sz val="10"/>
        <color rgb="FFFF0000"/>
        <rFont val="Arial"/>
        <family val="2"/>
      </rPr>
      <t>ERD-17.08 (DNG-22406) – Request for Power Calculator to be verbose about why changes are rejected--ECN_YES_TO_DEFER</t>
    </r>
  </si>
  <si>
    <r>
      <t xml:space="preserve">ERD-10.03 DNG-22262  Allow user to specify Verilog/VHDL version on a file basis (Synplify)
</t>
    </r>
    <r>
      <rPr>
        <i/>
        <sz val="10"/>
        <color rgb="FFFF0000"/>
        <rFont val="Arial"/>
        <family val="2"/>
      </rPr>
      <t>05/23/2025: Per Phil, same with DNG-26495 - no documentation support needed as this is for future release.</t>
    </r>
  </si>
  <si>
    <r>
      <rPr>
        <b/>
        <sz val="10"/>
        <color rgb="FF00B050"/>
        <rFont val="Arial"/>
        <family val="2"/>
      </rPr>
      <t xml:space="preserve">•ERD-05.08 (DNG-22491) – Request for adding "percentage" view in Report Summary and Run Manager
</t>
    </r>
    <r>
      <rPr>
        <b/>
        <i/>
        <sz val="10"/>
        <color rgb="FF00B050"/>
        <rFont val="Arial"/>
        <family val="2"/>
      </rPr>
      <t>--05/09/2025: Documentation is done, Manish has reviewed and approved updates. Changes here: User Guides &gt; Managing Projects &gt; Viewing Logs and Reports</t>
    </r>
    <r>
      <rPr>
        <b/>
        <sz val="10"/>
        <color rgb="FF00B050"/>
        <rFont val="Arial"/>
        <family val="2"/>
      </rPr>
      <t xml:space="preserve">
</t>
    </r>
    <r>
      <rPr>
        <sz val="10"/>
        <rFont val="Arial"/>
        <family val="2"/>
      </rPr>
      <t xml:space="preserve">
</t>
    </r>
    <r>
      <rPr>
        <b/>
        <sz val="10"/>
        <color rgb="FF00B050"/>
        <rFont val="Arial"/>
        <family val="2"/>
      </rPr>
      <t xml:space="preserve">•ERD-05.10 (DNG-21175) – Enhancement Request - Breakdowns of Runtime for Different Compilation Stage
</t>
    </r>
    <r>
      <rPr>
        <b/>
        <i/>
        <sz val="10"/>
        <color rgb="FF00B050"/>
        <rFont val="Arial"/>
        <family val="2"/>
      </rPr>
      <t>--03/27/2025: In Progress. Per Manish, this is not yet implemented in Radiant.
--05/05/2025: Done. Added to User Guides &gt; Managing Projects &gt; Viewing Logs and Reports section.</t>
    </r>
    <r>
      <rPr>
        <b/>
        <i/>
        <sz val="10"/>
        <rFont val="Arial"/>
        <family val="2"/>
      </rPr>
      <t xml:space="preserve">
</t>
    </r>
    <r>
      <rPr>
        <sz val="10"/>
        <rFont val="Arial"/>
        <family val="2"/>
      </rPr>
      <t xml:space="preserve">
</t>
    </r>
    <r>
      <rPr>
        <b/>
        <sz val="10"/>
        <color rgb="FF00B050"/>
        <rFont val="Arial"/>
        <family val="2"/>
      </rPr>
      <t xml:space="preserve">•ERD-10.02 (DNG-22646) – Report parameters on an entity with generics to show what has been passed
</t>
    </r>
    <r>
      <rPr>
        <b/>
        <i/>
        <sz val="10"/>
        <color rgb="FF00B050"/>
        <rFont val="Arial"/>
        <family val="2"/>
      </rPr>
      <t>--03/27/2025: In Progress. Verifying with Alka if this has been implemented in Radiant.</t>
    </r>
    <r>
      <rPr>
        <b/>
        <sz val="10"/>
        <color rgb="FF00B050"/>
        <rFont val="Arial"/>
        <family val="2"/>
      </rPr>
      <t xml:space="preserve">
</t>
    </r>
    <r>
      <rPr>
        <b/>
        <i/>
        <sz val="10"/>
        <color rgb="FF00B050"/>
        <rFont val="Arial"/>
        <family val="2"/>
      </rPr>
      <t>--04/03/2025: Followed up with Alka.
--04/07/2025: Added content to User Guides &gt; Managing Projects &gt; Viewing Logs and Reports and sent to Alka for review.</t>
    </r>
  </si>
  <si>
    <r>
      <rPr>
        <b/>
        <sz val="10"/>
        <color rgb="FF00B050"/>
        <rFont val="Arial"/>
        <family val="2"/>
      </rPr>
      <t xml:space="preserve">•ERD-09.07 (DNG-20110) – Simplify the Process of Setting Virtual Pins
</t>
    </r>
    <r>
      <rPr>
        <b/>
        <i/>
        <sz val="10"/>
        <color rgb="FF00B050"/>
        <rFont val="Arial"/>
        <family val="2"/>
      </rPr>
      <t xml:space="preserve">[Verna] -- 03/31/25: In Progress. Contacted SMEs to provide strategy ID and description.
[Verna] -- 04/02/25: Added strategy ID and description to Strategies Reference Guide.
[Verna] -- 04/03/25: Added to Tool and Other Enhancements.
</t>
    </r>
    <r>
      <rPr>
        <i/>
        <sz val="10"/>
        <rFont val="Arial"/>
        <family val="2"/>
      </rPr>
      <t xml:space="preserve">
</t>
    </r>
    <r>
      <rPr>
        <sz val="10"/>
        <rFont val="Arial"/>
        <family val="2"/>
      </rPr>
      <t>•</t>
    </r>
    <r>
      <rPr>
        <b/>
        <sz val="10"/>
        <color rgb="FFFF0000"/>
        <rFont val="Arial"/>
        <family val="2"/>
      </rPr>
      <t xml:space="preserve">ERD-17.04 (DNG-22642) – Power calculator should make user entry of IO banks optional -ECN_YES_TO_DEFER                                                                                                                                            </t>
    </r>
    <r>
      <rPr>
        <b/>
        <sz val="10"/>
        <color theme="9"/>
        <rFont val="Arial"/>
        <family val="2"/>
      </rPr>
      <t>•ERD-05.03 (DNG-22521) – TCE: Request for 'Copy Constraint' to copy text into global buffer to enable paste (CTRL+V) in other applications--05/22/2025: Approved and updated to Perforce</t>
    </r>
  </si>
  <si>
    <t>•ERD-12.05 (DNG-22645) – External Memory Controller Debug
[Adel] - 06-04-2025 Added feature to Help; Reviewed by Jacob; Need more info from SMEs</t>
  </si>
  <si>
    <r>
      <t xml:space="preserve">•ERD-12.06 (DNG-22302) – Add Trace history Capability to Reveal
[Adel] - 05-02-2025 Added feature to Help; Working with SME
[Adel] - 06-04-2025 Done. Ready for QA verification : </t>
    </r>
    <r>
      <rPr>
        <i/>
        <sz val="10"/>
        <rFont val="Arial"/>
        <family val="2"/>
      </rPr>
      <t>User Guides &gt; Testing and Debugging On-Chip &gt; Performing Logic Analysis &gt; Viewing and Saving Waveforms.</t>
    </r>
    <r>
      <rPr>
        <sz val="10"/>
        <rFont val="Arial"/>
        <family val="2"/>
      </rPr>
      <t xml:space="preserve">
•ERD-12.03 (DNG-21502) – R2024.1_BETA_AE_EVA: make it so "min" and "max" can be selected
[Adel] - 06-04-2025 Done. Ready for QA verification : </t>
    </r>
    <r>
      <rPr>
        <i/>
        <sz val="10"/>
        <rFont val="Arial"/>
        <family val="2"/>
      </rPr>
      <t>User Guides &gt; Testing and Debugging On-Chip &gt; Performing Logic Analysis &gt; Debugging with Reveal Controller &gt; Virtual LED/Switch Console.</t>
    </r>
    <r>
      <rPr>
        <sz val="10"/>
        <rFont val="Arial"/>
        <family val="2"/>
      </rPr>
      <t xml:space="preserve">
•ERD 12.01 (DNG-22647) – Enhance the Reveal controller GUI for LEDs
[Adel] - 06-04-2025 Done. Ready for QA verification.
- </t>
    </r>
    <r>
      <rPr>
        <i/>
        <sz val="10"/>
        <rFont val="Arial"/>
        <family val="2"/>
      </rPr>
      <t>User Guides &gt; Testing and Debugging On-Chip &gt; Performing Logic Analysis &gt; Debugging with Reveal Controller &gt; Virtual LED/Switch Console</t>
    </r>
    <r>
      <rPr>
        <sz val="10"/>
        <rFont val="Arial"/>
        <family val="2"/>
      </rPr>
      <t xml:space="preserve">
- </t>
    </r>
    <r>
      <rPr>
        <i/>
        <sz val="10"/>
        <rFont val="Arial"/>
        <family val="2"/>
      </rPr>
      <t>User Guides &gt; Testing and Debugging On-Chip &gt; Creating Reveal Modules &gt; Setting Up Virtual Switch/LED Settings &gt; Assigning Colors to Virtual Switch/LED Signals</t>
    </r>
    <r>
      <rPr>
        <sz val="10"/>
        <rFont val="Arial"/>
        <family val="2"/>
      </rPr>
      <t xml:space="preserve">
</t>
    </r>
  </si>
  <si>
    <r>
      <t xml:space="preserve">ERD-13.05 DNG-22428 Support for various MRAM in Radiant Programmer for QSPI mode Config
[Adel] 06-04-2005 - MRAM devices added. Please verify in </t>
    </r>
    <r>
      <rPr>
        <i/>
        <sz val="10"/>
        <rFont val="Arial"/>
        <family val="2"/>
      </rPr>
      <t>User Guides &gt; Programming the FPGA &gt; SPI Flash Support</t>
    </r>
  </si>
  <si>
    <r>
      <t xml:space="preserve">ERD-05.05 DNG-20141 Compilation Result and Info In Tabular Form
[Adel] 06-04-2005 Checked by SME, for verification in JIRA. </t>
    </r>
    <r>
      <rPr>
        <i/>
        <sz val="10"/>
        <rFont val="Arial"/>
        <family val="2"/>
      </rPr>
      <t>User Guides &gt; Managing Projects &gt; Viewing Logs and Reports.</t>
    </r>
  </si>
  <si>
    <t>DNG-23751 JTAGMON support (subtask - DNG-26663
JTAGMON Documentation Support
[Adel] - 06-04-2025 Done. Ready for QA verification: User Guides &gt; Testing and Debugging On-Chip &gt; Using JTAGMON
[Verna] - Completed primitives</t>
  </si>
  <si>
    <r>
      <t>ERD-08.01 DNG-23048  Automatically add jitter timing requirement for Nexus--</t>
    </r>
    <r>
      <rPr>
        <b/>
        <sz val="10"/>
        <rFont val="Arial"/>
        <family val="2"/>
      </rPr>
      <t>05/15/2025: Sent draft for approval</t>
    </r>
    <r>
      <rPr>
        <sz val="10"/>
        <rFont val="Arial"/>
        <family val="2"/>
      </rPr>
      <t xml:space="preserve">; </t>
    </r>
    <r>
      <rPr>
        <b/>
        <sz val="10"/>
        <rFont val="Arial"/>
        <family val="2"/>
      </rPr>
      <t>05/23/2025: per Gebre, We haven't landed on a final name yet. Original implementation was and still is generate_uncertainty.</t>
    </r>
  </si>
  <si>
    <t>color</t>
  </si>
  <si>
    <t>yellow</t>
  </si>
  <si>
    <t>white</t>
  </si>
  <si>
    <t>green</t>
  </si>
  <si>
    <t>orange</t>
  </si>
  <si>
    <t>Comments</t>
  </si>
  <si>
    <t>Online Help Reference</t>
  </si>
  <si>
    <t>Standalone Tools</t>
  </si>
  <si>
    <t>Ruby-Ann Daliva</t>
  </si>
  <si>
    <t>Ian Kwan</t>
  </si>
  <si>
    <t>(no subsection)</t>
  </si>
  <si>
    <t>Documentation</t>
  </si>
  <si>
    <t>Adel Jambalos</t>
  </si>
  <si>
    <t>Ave Manriquez</t>
  </si>
  <si>
    <t>Verna Deatras</t>
  </si>
  <si>
    <t>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</si>
</sst>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sz val="10"/>
      <color rgb="FFFF0000"/>
      <name val="Arial"/>
      <family val="2"/>
    </font>
    <font>
      <b/>
      <sz val="10"/>
      <color rgb="FFC0000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b/>
      <sz val="10"/>
      <color rgb="FF00B050"/>
      <name val="Arial"/>
      <family val="2"/>
    </font>
    <font>
      <b/>
      <i/>
      <sz val="10"/>
      <color rgb="FF00B050"/>
      <name val="Arial"/>
      <family val="2"/>
    </font>
    <font>
      <b/>
      <sz val="10"/>
      <color rgb="FFFF0000"/>
      <name val="Arial"/>
      <family val="2"/>
    </font>
    <font>
      <b/>
      <sz val="10"/>
      <color theme="9"/>
      <name val="Arial"/>
      <family val="2"/>
    </font>
    <font>
      <b/>
      <i/>
      <sz val="10"/>
      <name val="Arial"/>
      <family val="2"/>
    </font>
    <font>
      <b/>
      <sz val="11"/>
      <color theme="1"/>
      <name val="Calibri"/>
      <family val="2"/>
    </font>
    <font>
      <i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0" fontId="2" fillId="0" borderId="2" xfId="2" applyFont="1" applyFill="1" applyBorder="1" applyAlignment="1">
      <alignment horizontal="left" vertical="top" wrapText="1"/>
    </xf>
    <xf numFmtId="14" fontId="2" fillId="0" borderId="2" xfId="1" applyNumberFormat="1" applyFont="1" applyFill="1" applyBorder="1" applyAlignment="1">
      <alignment horizontal="left" vertical="top" wrapText="1"/>
    </xf>
    <xf numFmtId="0" fontId="5" fillId="0" borderId="4" xfId="2" applyFont="1" applyFill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4" fontId="2" fillId="0" borderId="2" xfId="0" applyNumberFormat="1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4" fontId="2" fillId="0" borderId="2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43" fontId="2" fillId="0" borderId="2" xfId="1" applyFont="1" applyFill="1" applyBorder="1" applyAlignment="1">
      <alignment vertical="top" wrapText="1"/>
    </xf>
    <xf numFmtId="43" fontId="2" fillId="0" borderId="0" xfId="1" applyFont="1" applyFill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0" xfId="0" applyFont="1" applyBorder="1" applyAlignment="1">
      <alignment vertical="top" wrapText="1"/>
    </xf>
    <xf numFmtId="14" fontId="2" fillId="0" borderId="10" xfId="0" applyNumberFormat="1" applyFont="1" applyBorder="1" applyAlignment="1">
      <alignment vertical="top" wrapText="1"/>
    </xf>
    <xf numFmtId="14" fontId="2" fillId="0" borderId="10" xfId="0" applyNumberFormat="1" applyFont="1" applyBorder="1" applyAlignment="1">
      <alignment horizontal="left" vertical="top" wrapText="1"/>
    </xf>
    <xf numFmtId="9" fontId="2" fillId="0" borderId="3" xfId="0" applyNumberFormat="1" applyFont="1" applyBorder="1" applyAlignment="1">
      <alignment horizontal="left" vertical="top" wrapText="1"/>
    </xf>
    <xf numFmtId="9" fontId="2" fillId="0" borderId="2" xfId="0" applyNumberFormat="1" applyFont="1" applyBorder="1" applyAlignment="1">
      <alignment horizontal="left" vertical="top" wrapText="1"/>
    </xf>
    <xf numFmtId="9" fontId="2" fillId="0" borderId="2" xfId="0" applyNumberFormat="1" applyFont="1" applyBorder="1" applyAlignment="1">
      <alignment vertical="top" wrapText="1"/>
    </xf>
    <xf numFmtId="9" fontId="2" fillId="0" borderId="0" xfId="0" applyNumberFormat="1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14" fontId="2" fillId="0" borderId="8" xfId="0" applyNumberFormat="1" applyFont="1" applyBorder="1" applyAlignment="1">
      <alignment vertical="top" wrapText="1"/>
    </xf>
    <xf numFmtId="14" fontId="2" fillId="0" borderId="8" xfId="0" applyNumberFormat="1" applyFont="1" applyBorder="1" applyAlignment="1">
      <alignment horizontal="left" vertical="top" wrapText="1"/>
    </xf>
    <xf numFmtId="14" fontId="2" fillId="0" borderId="4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4" fontId="2" fillId="0" borderId="9" xfId="0" applyNumberFormat="1" applyFont="1" applyBorder="1" applyAlignment="1">
      <alignment horizontal="left" vertical="top" wrapText="1"/>
    </xf>
    <xf numFmtId="14" fontId="2" fillId="0" borderId="0" xfId="0" applyNumberFormat="1" applyFont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vertical="top" wrapText="1"/>
    </xf>
    <xf numFmtId="49" fontId="2" fillId="0" borderId="8" xfId="0" applyNumberFormat="1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2" fillId="0" borderId="13" xfId="0" applyFont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0" xfId="0" applyFont="1"/>
    <xf numFmtId="0" fontId="10" fillId="2" borderId="1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8" fillId="0" borderId="2" xfId="0" applyFont="1" applyBorder="1"/>
    <xf numFmtId="0" fontId="8" fillId="0" borderId="2" xfId="0" applyFont="1" applyBorder="1" applyAlignment="1">
      <alignment wrapText="1"/>
    </xf>
    <xf numFmtId="0" fontId="8" fillId="0" borderId="0" xfId="0" applyFont="1" applyAlignment="1">
      <alignment horizontal="left"/>
    </xf>
    <xf numFmtId="0" fontId="8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/>
    </xf>
    <xf numFmtId="0" fontId="3" fillId="0" borderId="0" xfId="2" applyAlignment="1">
      <alignment horizontal="left" vertical="center" indent="1"/>
    </xf>
    <xf numFmtId="0" fontId="2" fillId="3" borderId="5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vertical="top" wrapText="1"/>
    </xf>
    <xf numFmtId="14" fontId="2" fillId="3" borderId="2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9" fontId="2" fillId="3" borderId="6" xfId="0" applyNumberFormat="1" applyFont="1" applyFill="1" applyBorder="1" applyAlignment="1">
      <alignment horizontal="left" vertical="top" wrapText="1"/>
    </xf>
    <xf numFmtId="9" fontId="2" fillId="3" borderId="4" xfId="0" applyNumberFormat="1" applyFont="1" applyFill="1" applyBorder="1" applyAlignment="1">
      <alignment horizontal="left" vertical="top" wrapText="1"/>
    </xf>
    <xf numFmtId="9" fontId="2" fillId="3" borderId="3" xfId="0" applyNumberFormat="1" applyFont="1" applyFill="1" applyBorder="1" applyAlignment="1">
      <alignment horizontal="left" vertical="top" wrapText="1"/>
    </xf>
    <xf numFmtId="9" fontId="2" fillId="3" borderId="2" xfId="0" applyNumberFormat="1" applyFont="1" applyFill="1" applyBorder="1" applyAlignment="1">
      <alignment horizontal="left" vertical="top" wrapText="1"/>
    </xf>
    <xf numFmtId="9" fontId="2" fillId="3" borderId="2" xfId="0" applyNumberFormat="1" applyFont="1" applyFill="1" applyBorder="1" applyAlignment="1">
      <alignment vertical="top" wrapText="1"/>
    </xf>
    <xf numFmtId="9" fontId="2" fillId="3" borderId="0" xfId="0" applyNumberFormat="1" applyFont="1" applyFill="1" applyAlignment="1">
      <alignment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/>
    <xf numFmtId="14" fontId="2" fillId="3" borderId="2" xfId="0" applyNumberFormat="1" applyFont="1" applyFill="1" applyBorder="1" applyAlignment="1">
      <alignment vertical="top" wrapText="1"/>
    </xf>
    <xf numFmtId="0" fontId="2" fillId="3" borderId="14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vertical="top" wrapText="1"/>
    </xf>
    <xf numFmtId="14" fontId="2" fillId="4" borderId="2" xfId="0" applyNumberFormat="1" applyFont="1" applyFill="1" applyBorder="1" applyAlignment="1">
      <alignment horizontal="left" vertical="top" wrapText="1"/>
    </xf>
    <xf numFmtId="0" fontId="2" fillId="4" borderId="0" xfId="0" applyFont="1" applyFill="1" applyAlignment="1">
      <alignment vertical="top" wrapText="1"/>
    </xf>
    <xf numFmtId="0" fontId="2" fillId="5" borderId="6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9" fillId="5" borderId="0" xfId="0" applyFont="1" applyFill="1"/>
    <xf numFmtId="0" fontId="2" fillId="5" borderId="2" xfId="0" applyFont="1" applyFill="1" applyBorder="1" applyAlignment="1">
      <alignment vertical="top" wrapText="1"/>
    </xf>
    <xf numFmtId="14" fontId="2" fillId="5" borderId="2" xfId="0" applyNumberFormat="1" applyFont="1" applyFill="1" applyBorder="1" applyAlignment="1">
      <alignment vertical="top" wrapText="1"/>
    </xf>
    <xf numFmtId="14" fontId="2" fillId="5" borderId="2" xfId="0" applyNumberFormat="1" applyFont="1" applyFill="1" applyBorder="1" applyAlignment="1">
      <alignment horizontal="left" vertical="top" wrapText="1"/>
    </xf>
    <xf numFmtId="0" fontId="2" fillId="5" borderId="0" xfId="0" applyFont="1" applyFill="1" applyAlignment="1">
      <alignment vertical="top" wrapText="1"/>
    </xf>
    <xf numFmtId="0" fontId="14" fillId="3" borderId="2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14" fontId="2" fillId="4" borderId="2" xfId="0" applyNumberFormat="1" applyFont="1" applyFill="1" applyBorder="1" applyAlignment="1">
      <alignment vertical="top" wrapText="1"/>
    </xf>
    <xf numFmtId="0" fontId="2" fillId="5" borderId="8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vertical="top" wrapText="1"/>
    </xf>
    <xf numFmtId="0" fontId="17" fillId="3" borderId="2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6" borderId="3" xfId="0" applyFont="1" applyFill="1" applyBorder="1" applyAlignment="1">
      <alignment horizontal="left" vertical="top" wrapText="1"/>
    </xf>
    <xf numFmtId="0" fontId="2" fillId="6" borderId="8" xfId="0" applyFont="1" applyFill="1" applyBorder="1" applyAlignment="1">
      <alignment horizontal="left" vertical="top" wrapText="1"/>
    </xf>
    <xf numFmtId="0" fontId="8" fillId="6" borderId="2" xfId="0" applyFont="1" applyFill="1" applyBorder="1" applyAlignment="1">
      <alignment horizontal="left" vertical="top" wrapText="1"/>
    </xf>
    <xf numFmtId="0" fontId="2" fillId="6" borderId="7" xfId="0" applyFont="1" applyFill="1" applyBorder="1" applyAlignment="1">
      <alignment horizontal="left" vertical="top" wrapText="1"/>
    </xf>
    <xf numFmtId="0" fontId="8" fillId="6" borderId="8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9" fillId="4" borderId="0" xfId="0" applyFont="1" applyFill="1"/>
    <xf numFmtId="0" fontId="8" fillId="7" borderId="7" xfId="0" applyFont="1" applyFill="1" applyBorder="1" applyAlignment="1">
      <alignment horizontal="left" vertical="top" wrapText="1"/>
    </xf>
    <xf numFmtId="0" fontId="10" fillId="0" borderId="13" xfId="0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jira/browse/DNG-23780" TargetMode="External"/><Relationship Id="rId1" Type="http://schemas.openxmlformats.org/officeDocument/2006/relationships/hyperlink" Target="http://jira/browse/DNG-24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1"/>
  <sheetViews>
    <sheetView tabSelected="1" zoomScale="80" zoomScaleNormal="80" workbookViewId="0">
      <pane ySplit="1" topLeftCell="A15" activePane="bottomLeft" state="frozen"/>
      <selection pane="bottomLeft" activeCell="E7" sqref="E7"/>
    </sheetView>
  </sheetViews>
  <sheetFormatPr defaultColWidth="8.85546875" defaultRowHeight="12.75" x14ac:dyDescent="0.25"/>
  <cols>
    <col min="1" max="1" width="18.42578125" style="9" customWidth="1"/>
    <col min="2" max="2" width="30.5703125" style="36" customWidth="1"/>
    <col min="3" max="3" width="30.5703125" style="9" customWidth="1"/>
    <col min="4" max="4" width="13.42578125" style="9" customWidth="1"/>
    <col min="5" max="5" width="92.85546875" style="9" customWidth="1"/>
    <col min="6" max="6" width="34.5703125" style="9" customWidth="1"/>
    <col min="7" max="7" width="30.5703125" style="9" customWidth="1"/>
    <col min="8" max="8" width="23.140625" style="19" customWidth="1"/>
    <col min="9" max="9" width="25.85546875" style="9" customWidth="1"/>
    <col min="10" max="10" width="18.5703125" style="39" customWidth="1"/>
    <col min="11" max="16384" width="8.85546875" style="9"/>
  </cols>
  <sheetData>
    <row r="1" spans="1:13" ht="102.6" customHeight="1" x14ac:dyDescent="0.25">
      <c r="A1" s="14" t="s">
        <v>280</v>
      </c>
      <c r="B1" s="15" t="s">
        <v>1</v>
      </c>
      <c r="C1" s="16" t="s">
        <v>2</v>
      </c>
      <c r="D1" s="15" t="s">
        <v>3</v>
      </c>
      <c r="E1" s="15" t="s">
        <v>274</v>
      </c>
      <c r="F1" s="15" t="s">
        <v>130</v>
      </c>
      <c r="G1" s="15" t="s">
        <v>4</v>
      </c>
      <c r="H1" s="15" t="s">
        <v>5</v>
      </c>
      <c r="I1" s="17" t="s">
        <v>6</v>
      </c>
      <c r="J1" s="15" t="s">
        <v>7</v>
      </c>
      <c r="K1" s="9" t="s">
        <v>269</v>
      </c>
      <c r="L1" s="9" t="s">
        <v>284</v>
      </c>
      <c r="M1" s="15" t="s">
        <v>249</v>
      </c>
    </row>
    <row r="2" spans="1:13" s="63" customFormat="1" ht="23.45" customHeight="1" x14ac:dyDescent="0.25">
      <c r="A2" s="57" t="s">
        <v>8</v>
      </c>
      <c r="B2" s="101" t="s">
        <v>9</v>
      </c>
      <c r="C2" s="102" t="s">
        <v>11</v>
      </c>
      <c r="D2" s="103" t="s">
        <v>277</v>
      </c>
      <c r="E2" s="104" t="s">
        <v>212</v>
      </c>
      <c r="F2" s="58"/>
      <c r="G2" s="61"/>
      <c r="H2" s="61"/>
      <c r="I2" s="61"/>
      <c r="J2" s="62"/>
      <c r="K2" s="63" t="s">
        <v>270</v>
      </c>
      <c r="L2" s="9" t="str">
        <f>IF(K2="Yellow", "50%", IF(K2="Green", "100%", IF(K2="Grey", "0%", IF(K2="White", "30%", IF(K2="Orange", "10%", "")))))</f>
        <v>50%</v>
      </c>
    </row>
    <row r="3" spans="1:13" s="63" customFormat="1" ht="19.350000000000001" customHeight="1" x14ac:dyDescent="0.25">
      <c r="A3" s="64" t="s">
        <v>8</v>
      </c>
      <c r="B3" s="101" t="s">
        <v>9</v>
      </c>
      <c r="C3" s="105" t="s">
        <v>140</v>
      </c>
      <c r="D3" s="103" t="s">
        <v>277</v>
      </c>
      <c r="E3" s="106" t="s">
        <v>213</v>
      </c>
      <c r="F3" s="60"/>
      <c r="G3" s="61"/>
      <c r="H3" s="61"/>
      <c r="I3" s="61"/>
      <c r="J3" s="62"/>
      <c r="K3" s="63" t="s">
        <v>270</v>
      </c>
      <c r="L3" s="9" t="str">
        <f t="shared" ref="L3:L66" si="0">IF(K3="Yellow", "50%", IF(K3="Green", "100%", IF(K3="Grey", "0%", IF(K3="White", "30%", IF(K3="Orange", "10%", "")))))</f>
        <v>50%</v>
      </c>
    </row>
    <row r="4" spans="1:13" s="63" customFormat="1" ht="19.350000000000001" customHeight="1" x14ac:dyDescent="0.25">
      <c r="A4" s="64" t="s">
        <v>8</v>
      </c>
      <c r="B4" s="101" t="s">
        <v>9</v>
      </c>
      <c r="C4" s="105" t="s">
        <v>141</v>
      </c>
      <c r="D4" s="103" t="s">
        <v>277</v>
      </c>
      <c r="E4" s="106" t="s">
        <v>213</v>
      </c>
      <c r="F4" s="60"/>
      <c r="G4" s="61"/>
      <c r="H4" s="61"/>
      <c r="I4" s="61"/>
      <c r="J4" s="62"/>
      <c r="K4" s="63" t="s">
        <v>270</v>
      </c>
      <c r="L4" s="9" t="str">
        <f t="shared" si="0"/>
        <v>50%</v>
      </c>
    </row>
    <row r="5" spans="1:13" ht="25.5" x14ac:dyDescent="0.25">
      <c r="A5" s="10" t="s">
        <v>8</v>
      </c>
      <c r="B5" s="6" t="s">
        <v>9</v>
      </c>
      <c r="C5" s="11" t="s">
        <v>142</v>
      </c>
      <c r="D5" s="6"/>
      <c r="E5" s="6"/>
      <c r="F5" s="6"/>
      <c r="G5" s="7"/>
      <c r="H5" s="7"/>
      <c r="I5" s="7"/>
      <c r="J5" s="8"/>
      <c r="K5" s="9" t="s">
        <v>271</v>
      </c>
      <c r="L5" s="9" t="str">
        <f t="shared" si="0"/>
        <v>30%</v>
      </c>
    </row>
    <row r="6" spans="1:13" ht="15" customHeight="1" x14ac:dyDescent="0.25">
      <c r="A6" s="10" t="s">
        <v>8</v>
      </c>
      <c r="B6" s="6" t="s">
        <v>9</v>
      </c>
      <c r="C6" s="11" t="s">
        <v>143</v>
      </c>
      <c r="D6" s="6"/>
      <c r="E6" s="6"/>
      <c r="F6" s="6"/>
      <c r="G6" s="7"/>
      <c r="H6" s="7"/>
      <c r="I6" s="7"/>
      <c r="J6" s="8"/>
      <c r="K6" s="9" t="s">
        <v>271</v>
      </c>
      <c r="L6" s="9" t="str">
        <f t="shared" si="0"/>
        <v>30%</v>
      </c>
    </row>
    <row r="7" spans="1:13" ht="30.6" customHeight="1" x14ac:dyDescent="0.25">
      <c r="A7" s="10" t="s">
        <v>8</v>
      </c>
      <c r="B7" s="6" t="s">
        <v>9</v>
      </c>
      <c r="C7" s="110" t="s">
        <v>144</v>
      </c>
      <c r="D7" s="6"/>
      <c r="E7" s="6"/>
      <c r="F7" s="6"/>
      <c r="G7" s="7"/>
      <c r="H7" s="7"/>
      <c r="I7" s="7"/>
      <c r="J7" s="8"/>
      <c r="K7" s="9" t="s">
        <v>271</v>
      </c>
      <c r="L7" s="9" t="str">
        <f t="shared" si="0"/>
        <v>30%</v>
      </c>
    </row>
    <row r="8" spans="1:13" ht="25.5" x14ac:dyDescent="0.25">
      <c r="A8" s="10" t="s">
        <v>8</v>
      </c>
      <c r="B8" s="6" t="s">
        <v>10</v>
      </c>
      <c r="C8" s="11" t="s">
        <v>11</v>
      </c>
      <c r="D8" s="6" t="s">
        <v>283</v>
      </c>
      <c r="E8" s="6"/>
      <c r="F8" s="6"/>
      <c r="G8" s="7"/>
      <c r="H8" s="7"/>
      <c r="I8" s="7"/>
      <c r="J8" s="8"/>
      <c r="K8" s="9" t="s">
        <v>271</v>
      </c>
      <c r="L8" s="9" t="str">
        <f t="shared" si="0"/>
        <v>30%</v>
      </c>
    </row>
    <row r="9" spans="1:13" ht="25.5" x14ac:dyDescent="0.25">
      <c r="A9" s="10" t="s">
        <v>8</v>
      </c>
      <c r="B9" s="6" t="s">
        <v>10</v>
      </c>
      <c r="C9" s="11" t="s">
        <v>145</v>
      </c>
      <c r="D9" s="6" t="s">
        <v>283</v>
      </c>
      <c r="E9" s="6"/>
      <c r="F9" s="6"/>
      <c r="G9" s="7"/>
      <c r="H9" s="7"/>
      <c r="I9" s="7"/>
      <c r="J9" s="8"/>
      <c r="K9" s="9" t="s">
        <v>271</v>
      </c>
      <c r="L9" s="9" t="str">
        <f t="shared" si="0"/>
        <v>30%</v>
      </c>
    </row>
    <row r="10" spans="1:13" ht="25.5" x14ac:dyDescent="0.25">
      <c r="A10" s="10" t="s">
        <v>8</v>
      </c>
      <c r="B10" s="6" t="s">
        <v>10</v>
      </c>
      <c r="C10" s="11" t="s">
        <v>146</v>
      </c>
      <c r="D10" s="6"/>
      <c r="E10" s="6"/>
      <c r="F10" s="6"/>
      <c r="G10" s="7"/>
      <c r="H10" s="7"/>
      <c r="I10" s="7"/>
      <c r="J10" s="8"/>
      <c r="K10" s="9" t="s">
        <v>271</v>
      </c>
      <c r="L10" s="9" t="str">
        <f t="shared" si="0"/>
        <v>30%</v>
      </c>
    </row>
    <row r="11" spans="1:13" ht="25.5" x14ac:dyDescent="0.25">
      <c r="A11" s="10" t="s">
        <v>8</v>
      </c>
      <c r="B11" s="6" t="s">
        <v>10</v>
      </c>
      <c r="C11" s="11" t="s">
        <v>147</v>
      </c>
      <c r="D11" s="6"/>
      <c r="E11" s="6"/>
      <c r="F11" s="6"/>
      <c r="G11" s="7"/>
      <c r="H11" s="7"/>
      <c r="I11" s="7"/>
      <c r="J11" s="8"/>
      <c r="K11" s="9" t="s">
        <v>271</v>
      </c>
      <c r="L11" s="9" t="str">
        <f t="shared" si="0"/>
        <v>30%</v>
      </c>
    </row>
    <row r="12" spans="1:13" ht="25.5" x14ac:dyDescent="0.25">
      <c r="A12" s="10" t="s">
        <v>8</v>
      </c>
      <c r="B12" s="6" t="s">
        <v>10</v>
      </c>
      <c r="C12" s="11" t="s">
        <v>148</v>
      </c>
      <c r="D12" s="6"/>
      <c r="E12" s="6"/>
      <c r="F12" s="6"/>
      <c r="G12" s="7"/>
      <c r="H12" s="7"/>
      <c r="I12" s="7"/>
      <c r="J12" s="8"/>
      <c r="K12" s="9" t="s">
        <v>271</v>
      </c>
      <c r="L12" s="9" t="str">
        <f t="shared" si="0"/>
        <v>30%</v>
      </c>
    </row>
    <row r="13" spans="1:13" ht="25.5" x14ac:dyDescent="0.25">
      <c r="A13" s="10" t="s">
        <v>8</v>
      </c>
      <c r="B13" s="6" t="s">
        <v>10</v>
      </c>
      <c r="C13" s="11" t="s">
        <v>149</v>
      </c>
      <c r="D13" s="6"/>
      <c r="E13" s="6"/>
      <c r="F13" s="6"/>
      <c r="G13" s="7"/>
      <c r="H13" s="7"/>
      <c r="I13" s="7"/>
      <c r="J13" s="8"/>
      <c r="K13" s="9" t="s">
        <v>271</v>
      </c>
      <c r="L13" s="9" t="str">
        <f t="shared" si="0"/>
        <v>30%</v>
      </c>
    </row>
    <row r="14" spans="1:13" ht="25.5" x14ac:dyDescent="0.25">
      <c r="A14" s="10" t="s">
        <v>8</v>
      </c>
      <c r="B14" s="6" t="s">
        <v>10</v>
      </c>
      <c r="C14" s="11" t="s">
        <v>150</v>
      </c>
      <c r="D14" s="6"/>
      <c r="E14" s="6"/>
      <c r="F14" s="6"/>
      <c r="G14" s="7"/>
      <c r="H14" s="7"/>
      <c r="I14" s="7"/>
      <c r="J14" s="8"/>
      <c r="K14" s="9" t="s">
        <v>271</v>
      </c>
      <c r="L14" s="9" t="str">
        <f t="shared" si="0"/>
        <v>30%</v>
      </c>
    </row>
    <row r="15" spans="1:13" ht="54.6" customHeight="1" x14ac:dyDescent="0.25">
      <c r="A15" s="10" t="s">
        <v>8</v>
      </c>
      <c r="B15" s="6" t="s">
        <v>10</v>
      </c>
      <c r="C15" s="11" t="s">
        <v>12</v>
      </c>
      <c r="D15" s="6" t="s">
        <v>281</v>
      </c>
      <c r="E15" s="6"/>
      <c r="F15" s="6"/>
      <c r="G15" s="7"/>
      <c r="H15" s="7"/>
      <c r="I15" s="7"/>
      <c r="J15" s="8"/>
      <c r="K15" s="9" t="s">
        <v>271</v>
      </c>
      <c r="L15" s="9" t="str">
        <f t="shared" si="0"/>
        <v>30%</v>
      </c>
    </row>
    <row r="16" spans="1:13" ht="25.5" x14ac:dyDescent="0.25">
      <c r="A16" s="10" t="s">
        <v>8</v>
      </c>
      <c r="B16" s="6" t="s">
        <v>10</v>
      </c>
      <c r="C16" s="11" t="s">
        <v>13</v>
      </c>
      <c r="D16" s="6" t="s">
        <v>282</v>
      </c>
      <c r="E16" s="6"/>
      <c r="F16" s="6"/>
      <c r="G16" s="7"/>
      <c r="H16" s="7"/>
      <c r="I16" s="7"/>
      <c r="J16" s="8"/>
      <c r="K16" s="9" t="s">
        <v>271</v>
      </c>
      <c r="L16" s="9" t="str">
        <f t="shared" si="0"/>
        <v>30%</v>
      </c>
    </row>
    <row r="17" spans="1:12" ht="25.5" x14ac:dyDescent="0.25">
      <c r="A17" s="10" t="s">
        <v>8</v>
      </c>
      <c r="B17" s="6" t="s">
        <v>10</v>
      </c>
      <c r="C17" s="11" t="s">
        <v>151</v>
      </c>
      <c r="D17" s="6"/>
      <c r="E17" s="6"/>
      <c r="F17" s="6"/>
      <c r="G17" s="7"/>
      <c r="H17" s="7"/>
      <c r="I17" s="7"/>
      <c r="J17" s="8"/>
      <c r="K17" s="9" t="s">
        <v>271</v>
      </c>
      <c r="L17" s="9" t="str">
        <f t="shared" si="0"/>
        <v>30%</v>
      </c>
    </row>
    <row r="18" spans="1:12" ht="25.5" x14ac:dyDescent="0.25">
      <c r="A18" s="10" t="s">
        <v>8</v>
      </c>
      <c r="B18" s="6" t="s">
        <v>10</v>
      </c>
      <c r="C18" s="11" t="s">
        <v>14</v>
      </c>
      <c r="D18" s="6" t="s">
        <v>283</v>
      </c>
      <c r="E18" s="6"/>
      <c r="F18" s="6"/>
      <c r="G18" s="7"/>
      <c r="H18" s="7"/>
      <c r="I18" s="13"/>
      <c r="J18" s="8"/>
      <c r="K18" s="9" t="s">
        <v>271</v>
      </c>
      <c r="L18" s="9" t="str">
        <f t="shared" si="0"/>
        <v>30%</v>
      </c>
    </row>
    <row r="19" spans="1:12" ht="65.099999999999994" customHeight="1" x14ac:dyDescent="0.25">
      <c r="A19" s="10" t="s">
        <v>8</v>
      </c>
      <c r="B19" s="6" t="s">
        <v>10</v>
      </c>
      <c r="C19" s="11" t="s">
        <v>15</v>
      </c>
      <c r="D19" s="6" t="s">
        <v>281</v>
      </c>
      <c r="E19" s="6"/>
      <c r="F19" s="6"/>
      <c r="G19" s="7"/>
      <c r="H19" s="7"/>
      <c r="I19" s="7"/>
      <c r="J19" s="8"/>
      <c r="K19" s="9" t="s">
        <v>271</v>
      </c>
      <c r="L19" s="9" t="str">
        <f t="shared" si="0"/>
        <v>30%</v>
      </c>
    </row>
    <row r="20" spans="1:12" ht="15.6" customHeight="1" x14ac:dyDescent="0.25">
      <c r="A20" s="10" t="s">
        <v>8</v>
      </c>
      <c r="B20" s="6" t="s">
        <v>10</v>
      </c>
      <c r="C20" s="11" t="s">
        <v>16</v>
      </c>
      <c r="D20" s="6" t="s">
        <v>283</v>
      </c>
      <c r="E20" s="6"/>
      <c r="F20" s="6"/>
      <c r="G20" s="7"/>
      <c r="H20" s="7"/>
      <c r="I20" s="7"/>
      <c r="J20" s="8"/>
      <c r="K20" s="9" t="s">
        <v>271</v>
      </c>
      <c r="L20" s="9" t="str">
        <f t="shared" si="0"/>
        <v>30%</v>
      </c>
    </row>
    <row r="21" spans="1:12" ht="15.6" customHeight="1" x14ac:dyDescent="0.25">
      <c r="A21" s="10" t="s">
        <v>8</v>
      </c>
      <c r="B21" s="6" t="s">
        <v>10</v>
      </c>
      <c r="C21" s="11" t="s">
        <v>152</v>
      </c>
      <c r="D21" s="6"/>
      <c r="E21" s="6"/>
      <c r="F21" s="6"/>
      <c r="G21" s="7"/>
      <c r="H21" s="7"/>
      <c r="I21" s="7"/>
      <c r="J21" s="8"/>
      <c r="K21" s="9" t="s">
        <v>271</v>
      </c>
      <c r="L21" s="9" t="str">
        <f t="shared" si="0"/>
        <v>30%</v>
      </c>
    </row>
    <row r="22" spans="1:12" ht="35.1" customHeight="1" x14ac:dyDescent="0.25">
      <c r="A22" s="10" t="s">
        <v>8</v>
      </c>
      <c r="B22" s="6" t="s">
        <v>10</v>
      </c>
      <c r="C22" s="11" t="s">
        <v>17</v>
      </c>
      <c r="D22" s="6" t="s">
        <v>283</v>
      </c>
      <c r="E22" s="6"/>
      <c r="F22" s="6"/>
      <c r="G22" s="7"/>
      <c r="H22" s="7"/>
      <c r="I22" s="7"/>
      <c r="J22" s="8"/>
      <c r="K22" s="9" t="s">
        <v>271</v>
      </c>
      <c r="L22" s="9" t="str">
        <f t="shared" si="0"/>
        <v>30%</v>
      </c>
    </row>
    <row r="23" spans="1:12" ht="17.45" customHeight="1" x14ac:dyDescent="0.25">
      <c r="A23" s="10" t="s">
        <v>8</v>
      </c>
      <c r="B23" s="6" t="s">
        <v>10</v>
      </c>
      <c r="C23" s="11" t="s">
        <v>153</v>
      </c>
      <c r="D23" s="6"/>
      <c r="E23" s="6"/>
      <c r="F23" s="6"/>
      <c r="G23" s="7"/>
      <c r="H23" s="7"/>
      <c r="I23" s="7"/>
      <c r="J23" s="8"/>
      <c r="K23" s="9" t="s">
        <v>271</v>
      </c>
      <c r="L23" s="9" t="str">
        <f t="shared" si="0"/>
        <v>30%</v>
      </c>
    </row>
    <row r="24" spans="1:12" s="84" customFormat="1" ht="166.5" customHeight="1" x14ac:dyDescent="0.25">
      <c r="A24" s="78" t="s">
        <v>8</v>
      </c>
      <c r="B24" s="95" t="s">
        <v>10</v>
      </c>
      <c r="C24" s="107" t="s">
        <v>18</v>
      </c>
      <c r="D24" s="108" t="s">
        <v>282</v>
      </c>
      <c r="E24" s="108" t="s">
        <v>261</v>
      </c>
      <c r="F24" s="108" t="s">
        <v>214</v>
      </c>
      <c r="G24" s="82"/>
      <c r="H24" s="82"/>
      <c r="I24" s="82"/>
      <c r="J24" s="83"/>
      <c r="K24" s="84" t="s">
        <v>272</v>
      </c>
      <c r="L24" s="9" t="str">
        <f t="shared" si="0"/>
        <v>100%</v>
      </c>
    </row>
    <row r="25" spans="1:12" s="84" customFormat="1" ht="166.5" customHeight="1" x14ac:dyDescent="0.25">
      <c r="A25" s="78" t="s">
        <v>8</v>
      </c>
      <c r="B25" s="95" t="s">
        <v>10</v>
      </c>
      <c r="C25" s="107" t="s">
        <v>18</v>
      </c>
      <c r="D25" s="108" t="s">
        <v>283</v>
      </c>
      <c r="E25" s="108" t="s">
        <v>261</v>
      </c>
      <c r="F25" s="108" t="s">
        <v>214</v>
      </c>
      <c r="G25" s="82"/>
      <c r="H25" s="82"/>
      <c r="I25" s="82"/>
      <c r="J25" s="83"/>
      <c r="K25" s="84" t="s">
        <v>272</v>
      </c>
      <c r="L25" s="9" t="str">
        <f t="shared" si="0"/>
        <v>100%</v>
      </c>
    </row>
    <row r="26" spans="1:12" ht="25.5" x14ac:dyDescent="0.25">
      <c r="A26" s="10" t="s">
        <v>8</v>
      </c>
      <c r="B26" s="12" t="s">
        <v>10</v>
      </c>
      <c r="C26" s="11" t="s">
        <v>154</v>
      </c>
      <c r="D26" s="6"/>
      <c r="E26" s="6"/>
      <c r="F26" s="6"/>
      <c r="G26" s="7"/>
      <c r="H26" s="7"/>
      <c r="I26" s="7"/>
      <c r="J26" s="8"/>
      <c r="K26" s="9" t="s">
        <v>271</v>
      </c>
      <c r="L26" s="9" t="str">
        <f t="shared" si="0"/>
        <v>30%</v>
      </c>
    </row>
    <row r="27" spans="1:12" ht="36.6" customHeight="1" x14ac:dyDescent="0.25">
      <c r="A27" s="10" t="s">
        <v>8</v>
      </c>
      <c r="B27" s="6" t="s">
        <v>10</v>
      </c>
      <c r="C27" s="5" t="s">
        <v>11</v>
      </c>
      <c r="D27" s="6" t="s">
        <v>283</v>
      </c>
      <c r="E27" s="4"/>
      <c r="F27" s="4"/>
      <c r="G27" s="7"/>
      <c r="H27" s="7"/>
      <c r="I27" s="7"/>
      <c r="J27" s="8"/>
      <c r="K27" s="9" t="s">
        <v>271</v>
      </c>
      <c r="L27" s="9" t="str">
        <f t="shared" si="0"/>
        <v>30%</v>
      </c>
    </row>
    <row r="28" spans="1:12" ht="25.5" x14ac:dyDescent="0.25">
      <c r="A28" s="10" t="s">
        <v>8</v>
      </c>
      <c r="B28" s="6" t="s">
        <v>10</v>
      </c>
      <c r="C28" s="5" t="s">
        <v>19</v>
      </c>
      <c r="D28" s="6" t="s">
        <v>283</v>
      </c>
      <c r="E28" s="4"/>
      <c r="F28" s="4"/>
      <c r="G28" s="7"/>
      <c r="H28" s="7"/>
      <c r="I28" s="7"/>
      <c r="J28" s="8"/>
      <c r="K28" s="9" t="s">
        <v>271</v>
      </c>
      <c r="L28" s="9" t="str">
        <f t="shared" si="0"/>
        <v>30%</v>
      </c>
    </row>
    <row r="29" spans="1:12" ht="25.5" x14ac:dyDescent="0.25">
      <c r="A29" s="10" t="s">
        <v>8</v>
      </c>
      <c r="B29" s="6" t="s">
        <v>10</v>
      </c>
      <c r="C29" s="5" t="s">
        <v>155</v>
      </c>
      <c r="D29" s="6" t="s">
        <v>283</v>
      </c>
      <c r="E29" s="6"/>
      <c r="F29" s="6"/>
      <c r="G29" s="7"/>
      <c r="H29" s="7"/>
      <c r="I29" s="7"/>
      <c r="J29" s="8"/>
      <c r="K29" s="9" t="s">
        <v>271</v>
      </c>
      <c r="L29" s="9" t="str">
        <f t="shared" si="0"/>
        <v>30%</v>
      </c>
    </row>
    <row r="30" spans="1:12" ht="25.5" x14ac:dyDescent="0.25">
      <c r="A30" s="10" t="s">
        <v>8</v>
      </c>
      <c r="B30" s="6" t="s">
        <v>10</v>
      </c>
      <c r="C30" s="5" t="s">
        <v>20</v>
      </c>
      <c r="D30" s="6" t="s">
        <v>283</v>
      </c>
      <c r="E30" s="4"/>
      <c r="F30" s="4"/>
      <c r="G30" s="7"/>
      <c r="H30" s="7"/>
      <c r="I30" s="7"/>
      <c r="J30" s="4"/>
      <c r="K30" s="9" t="s">
        <v>271</v>
      </c>
      <c r="L30" s="9" t="str">
        <f t="shared" si="0"/>
        <v>30%</v>
      </c>
    </row>
    <row r="31" spans="1:12" ht="56.25" customHeight="1" x14ac:dyDescent="0.25">
      <c r="A31" s="10" t="s">
        <v>8</v>
      </c>
      <c r="B31" s="6" t="s">
        <v>10</v>
      </c>
      <c r="C31" s="11" t="s">
        <v>21</v>
      </c>
      <c r="D31" s="6" t="s">
        <v>277</v>
      </c>
      <c r="E31" s="4"/>
      <c r="F31" s="4" t="s">
        <v>214</v>
      </c>
      <c r="G31" s="7"/>
      <c r="H31" s="7"/>
      <c r="I31" s="7"/>
      <c r="J31" s="4"/>
      <c r="K31" s="9" t="s">
        <v>271</v>
      </c>
      <c r="L31" s="9" t="str">
        <f t="shared" si="0"/>
        <v>30%</v>
      </c>
    </row>
    <row r="32" spans="1:12" ht="20.85" customHeight="1" x14ac:dyDescent="0.25">
      <c r="A32" s="10" t="s">
        <v>8</v>
      </c>
      <c r="B32" s="12" t="s">
        <v>22</v>
      </c>
      <c r="C32" s="4" t="s">
        <v>11</v>
      </c>
      <c r="D32" s="6" t="s">
        <v>283</v>
      </c>
      <c r="E32" s="4"/>
      <c r="F32" s="4"/>
      <c r="G32" s="7"/>
      <c r="H32" s="7"/>
      <c r="I32" s="8"/>
      <c r="J32" s="8"/>
      <c r="K32" s="9" t="s">
        <v>271</v>
      </c>
      <c r="L32" s="9" t="str">
        <f t="shared" si="0"/>
        <v>30%</v>
      </c>
    </row>
    <row r="33" spans="1:12" ht="20.85" customHeight="1" x14ac:dyDescent="0.25">
      <c r="A33" s="10" t="s">
        <v>8</v>
      </c>
      <c r="B33" s="12" t="s">
        <v>22</v>
      </c>
      <c r="C33" s="4" t="s">
        <v>156</v>
      </c>
      <c r="D33" s="6"/>
      <c r="E33" s="4"/>
      <c r="F33" s="4"/>
      <c r="G33" s="7"/>
      <c r="H33" s="7"/>
      <c r="I33" s="8"/>
      <c r="J33" s="8"/>
      <c r="K33" s="9" t="s">
        <v>271</v>
      </c>
      <c r="L33" s="9" t="str">
        <f t="shared" si="0"/>
        <v>30%</v>
      </c>
    </row>
    <row r="34" spans="1:12" ht="20.85" customHeight="1" x14ac:dyDescent="0.25">
      <c r="A34" s="10" t="s">
        <v>8</v>
      </c>
      <c r="B34" s="12" t="s">
        <v>22</v>
      </c>
      <c r="C34" s="4" t="s">
        <v>157</v>
      </c>
      <c r="D34" s="6"/>
      <c r="E34" s="4"/>
      <c r="F34" s="4"/>
      <c r="G34" s="7"/>
      <c r="H34" s="7"/>
      <c r="I34" s="8"/>
      <c r="J34" s="8"/>
      <c r="K34" s="9" t="s">
        <v>271</v>
      </c>
      <c r="L34" s="9" t="str">
        <f t="shared" si="0"/>
        <v>30%</v>
      </c>
    </row>
    <row r="35" spans="1:12" ht="20.85" customHeight="1" x14ac:dyDescent="0.25">
      <c r="A35" s="10" t="s">
        <v>8</v>
      </c>
      <c r="B35" s="12" t="s">
        <v>22</v>
      </c>
      <c r="C35" s="4" t="s">
        <v>158</v>
      </c>
      <c r="D35" s="6"/>
      <c r="E35" s="4"/>
      <c r="F35" s="4"/>
      <c r="G35" s="7"/>
      <c r="H35" s="7"/>
      <c r="I35" s="8"/>
      <c r="J35" s="8"/>
      <c r="K35" s="9" t="s">
        <v>271</v>
      </c>
      <c r="L35" s="9" t="str">
        <f t="shared" si="0"/>
        <v>30%</v>
      </c>
    </row>
    <row r="36" spans="1:12" ht="69.599999999999994" customHeight="1" x14ac:dyDescent="0.25">
      <c r="A36" s="10" t="s">
        <v>8</v>
      </c>
      <c r="B36" s="12" t="s">
        <v>22</v>
      </c>
      <c r="C36" s="4" t="s">
        <v>159</v>
      </c>
      <c r="D36" s="6" t="s">
        <v>281</v>
      </c>
      <c r="E36" s="4"/>
      <c r="F36" s="4" t="s">
        <v>206</v>
      </c>
      <c r="G36" s="7"/>
      <c r="H36" s="7"/>
      <c r="I36" s="8"/>
      <c r="J36" s="8"/>
      <c r="K36" s="9" t="s">
        <v>271</v>
      </c>
      <c r="L36" s="9" t="str">
        <f t="shared" si="0"/>
        <v>30%</v>
      </c>
    </row>
    <row r="37" spans="1:12" s="22" customFormat="1" ht="26.45" customHeight="1" x14ac:dyDescent="0.25">
      <c r="A37" s="10" t="s">
        <v>8</v>
      </c>
      <c r="B37" s="12" t="s">
        <v>22</v>
      </c>
      <c r="C37" s="4" t="s">
        <v>160</v>
      </c>
      <c r="D37" s="6" t="s">
        <v>281</v>
      </c>
      <c r="E37" s="20"/>
      <c r="F37" s="4" t="s">
        <v>134</v>
      </c>
      <c r="G37" s="21"/>
      <c r="H37" s="21"/>
      <c r="I37" s="2"/>
      <c r="J37" s="2"/>
      <c r="K37" s="9" t="s">
        <v>271</v>
      </c>
      <c r="L37" s="9" t="str">
        <f t="shared" si="0"/>
        <v>30%</v>
      </c>
    </row>
    <row r="38" spans="1:12" ht="22.35" customHeight="1" x14ac:dyDescent="0.25">
      <c r="A38" s="10" t="s">
        <v>8</v>
      </c>
      <c r="B38" s="12" t="s">
        <v>23</v>
      </c>
      <c r="C38" s="23" t="s">
        <v>11</v>
      </c>
      <c r="D38" s="6" t="s">
        <v>283</v>
      </c>
      <c r="E38" s="18"/>
      <c r="F38" s="18"/>
      <c r="G38" s="24"/>
      <c r="H38" s="24"/>
      <c r="I38" s="25"/>
      <c r="J38" s="26"/>
      <c r="K38" s="9" t="s">
        <v>271</v>
      </c>
      <c r="L38" s="9" t="str">
        <f t="shared" si="0"/>
        <v>30%</v>
      </c>
    </row>
    <row r="39" spans="1:12" ht="16.5" customHeight="1" x14ac:dyDescent="0.25">
      <c r="A39" s="10" t="s">
        <v>8</v>
      </c>
      <c r="B39" s="12" t="s">
        <v>23</v>
      </c>
      <c r="C39" s="5" t="s">
        <v>161</v>
      </c>
      <c r="D39" s="6" t="s">
        <v>283</v>
      </c>
      <c r="E39" s="4"/>
      <c r="F39" s="4" t="s">
        <v>204</v>
      </c>
      <c r="G39" s="7"/>
      <c r="H39" s="13"/>
      <c r="I39" s="13"/>
      <c r="J39" s="8"/>
      <c r="K39" s="9" t="s">
        <v>271</v>
      </c>
      <c r="L39" s="9" t="str">
        <f t="shared" si="0"/>
        <v>30%</v>
      </c>
    </row>
    <row r="40" spans="1:12" ht="20.100000000000001" customHeight="1" x14ac:dyDescent="0.25">
      <c r="A40" s="10" t="s">
        <v>8</v>
      </c>
      <c r="B40" s="12" t="s">
        <v>23</v>
      </c>
      <c r="C40" s="5" t="s">
        <v>24</v>
      </c>
      <c r="D40" s="6" t="s">
        <v>283</v>
      </c>
      <c r="E40" s="4"/>
      <c r="F40" s="4"/>
      <c r="G40" s="7"/>
      <c r="H40" s="7"/>
      <c r="I40" s="13"/>
      <c r="J40" s="8"/>
      <c r="K40" s="9" t="s">
        <v>271</v>
      </c>
      <c r="L40" s="9" t="str">
        <f t="shared" si="0"/>
        <v>30%</v>
      </c>
    </row>
    <row r="41" spans="1:12" ht="19.350000000000001" customHeight="1" x14ac:dyDescent="0.25">
      <c r="A41" s="10" t="s">
        <v>8</v>
      </c>
      <c r="B41" s="12" t="s">
        <v>23</v>
      </c>
      <c r="C41" s="5" t="s">
        <v>25</v>
      </c>
      <c r="D41" s="6" t="s">
        <v>283</v>
      </c>
      <c r="E41" s="4"/>
      <c r="F41" s="4"/>
      <c r="G41" s="7"/>
      <c r="H41" s="7"/>
      <c r="I41" s="13"/>
      <c r="J41" s="8"/>
      <c r="K41" s="9" t="s">
        <v>271</v>
      </c>
      <c r="L41" s="9" t="str">
        <f t="shared" si="0"/>
        <v>30%</v>
      </c>
    </row>
    <row r="42" spans="1:12" ht="36.6" customHeight="1" x14ac:dyDescent="0.25">
      <c r="A42" s="10" t="s">
        <v>8</v>
      </c>
      <c r="B42" s="6" t="s">
        <v>26</v>
      </c>
      <c r="C42" s="5" t="s">
        <v>11</v>
      </c>
      <c r="D42" s="4" t="s">
        <v>283</v>
      </c>
      <c r="E42" s="19"/>
      <c r="F42" s="7"/>
      <c r="G42" s="7"/>
      <c r="H42" s="7"/>
      <c r="I42" s="7"/>
      <c r="J42" s="8"/>
      <c r="K42" s="9" t="s">
        <v>271</v>
      </c>
      <c r="L42" s="9" t="str">
        <f t="shared" si="0"/>
        <v>30%</v>
      </c>
    </row>
    <row r="43" spans="1:12" ht="26.85" customHeight="1" x14ac:dyDescent="0.25">
      <c r="A43" s="10" t="s">
        <v>8</v>
      </c>
      <c r="B43" s="6" t="s">
        <v>26</v>
      </c>
      <c r="C43" s="5" t="s">
        <v>119</v>
      </c>
      <c r="D43" s="4" t="s">
        <v>283</v>
      </c>
      <c r="E43" s="4"/>
      <c r="F43" s="4"/>
      <c r="G43" s="7"/>
      <c r="H43" s="7"/>
      <c r="I43" s="7"/>
      <c r="J43" s="8"/>
      <c r="K43" s="9" t="s">
        <v>271</v>
      </c>
      <c r="L43" s="9" t="str">
        <f t="shared" si="0"/>
        <v>30%</v>
      </c>
    </row>
    <row r="44" spans="1:12" ht="46.35" customHeight="1" x14ac:dyDescent="0.25">
      <c r="A44" s="10" t="s">
        <v>8</v>
      </c>
      <c r="B44" s="6" t="s">
        <v>26</v>
      </c>
      <c r="C44" s="5" t="s">
        <v>27</v>
      </c>
      <c r="D44" s="4" t="s">
        <v>283</v>
      </c>
      <c r="E44" s="4"/>
      <c r="F44" s="4"/>
      <c r="G44" s="7"/>
      <c r="H44" s="7"/>
      <c r="I44" s="7"/>
      <c r="J44" s="8"/>
      <c r="K44" s="9" t="s">
        <v>271</v>
      </c>
      <c r="L44" s="9" t="str">
        <f t="shared" si="0"/>
        <v>30%</v>
      </c>
    </row>
    <row r="45" spans="1:12" ht="27.6" customHeight="1" x14ac:dyDescent="0.25">
      <c r="A45" s="10" t="s">
        <v>8</v>
      </c>
      <c r="B45" s="6" t="s">
        <v>26</v>
      </c>
      <c r="C45" s="11" t="s">
        <v>162</v>
      </c>
      <c r="D45" s="4"/>
      <c r="E45" s="4"/>
      <c r="F45" s="4"/>
      <c r="G45" s="7"/>
      <c r="H45" s="7"/>
      <c r="I45" s="7"/>
      <c r="J45" s="8"/>
      <c r="K45" s="9" t="s">
        <v>271</v>
      </c>
      <c r="L45" s="9" t="str">
        <f t="shared" si="0"/>
        <v>30%</v>
      </c>
    </row>
    <row r="46" spans="1:12" ht="42" customHeight="1" x14ac:dyDescent="0.25">
      <c r="A46" s="10" t="s">
        <v>8</v>
      </c>
      <c r="B46" s="6" t="s">
        <v>26</v>
      </c>
      <c r="C46" s="11" t="s">
        <v>28</v>
      </c>
      <c r="D46" s="6" t="s">
        <v>277</v>
      </c>
      <c r="E46" s="4"/>
      <c r="F46" s="4"/>
      <c r="G46" s="7"/>
      <c r="H46" s="13"/>
      <c r="I46" s="8"/>
      <c r="J46" s="8"/>
      <c r="K46" s="9" t="s">
        <v>271</v>
      </c>
      <c r="L46" s="9" t="str">
        <f t="shared" si="0"/>
        <v>30%</v>
      </c>
    </row>
    <row r="47" spans="1:12" s="30" customFormat="1" ht="15" customHeight="1" x14ac:dyDescent="0.25">
      <c r="A47" s="10" t="s">
        <v>8</v>
      </c>
      <c r="B47" s="6" t="s">
        <v>26</v>
      </c>
      <c r="C47" s="27" t="s">
        <v>163</v>
      </c>
      <c r="D47" s="4" t="s">
        <v>283</v>
      </c>
      <c r="E47" s="28"/>
      <c r="F47" s="28"/>
      <c r="G47" s="29"/>
      <c r="H47" s="29"/>
      <c r="I47" s="29"/>
      <c r="J47" s="28"/>
      <c r="K47" s="9" t="s">
        <v>271</v>
      </c>
      <c r="L47" s="9" t="str">
        <f t="shared" si="0"/>
        <v>30%</v>
      </c>
    </row>
    <row r="48" spans="1:12" s="30" customFormat="1" ht="32.450000000000003" customHeight="1" x14ac:dyDescent="0.25">
      <c r="A48" s="10" t="s">
        <v>8</v>
      </c>
      <c r="B48" s="6" t="s">
        <v>26</v>
      </c>
      <c r="C48" s="27" t="s">
        <v>164</v>
      </c>
      <c r="D48" s="4" t="s">
        <v>283</v>
      </c>
      <c r="E48" s="28"/>
      <c r="F48" s="28"/>
      <c r="G48" s="29"/>
      <c r="H48" s="29"/>
      <c r="I48" s="29"/>
      <c r="J48" s="28"/>
      <c r="K48" s="9" t="s">
        <v>271</v>
      </c>
      <c r="L48" s="9" t="str">
        <f t="shared" si="0"/>
        <v>30%</v>
      </c>
    </row>
    <row r="49" spans="1:12" s="30" customFormat="1" ht="15" customHeight="1" x14ac:dyDescent="0.25">
      <c r="A49" s="10" t="s">
        <v>8</v>
      </c>
      <c r="B49" s="6" t="s">
        <v>26</v>
      </c>
      <c r="C49" s="27" t="s">
        <v>165</v>
      </c>
      <c r="D49" s="4" t="s">
        <v>283</v>
      </c>
      <c r="E49" s="28"/>
      <c r="F49" s="28"/>
      <c r="G49" s="29"/>
      <c r="H49" s="29"/>
      <c r="I49" s="29"/>
      <c r="J49" s="28"/>
      <c r="K49" s="9" t="s">
        <v>271</v>
      </c>
      <c r="L49" s="9" t="str">
        <f t="shared" si="0"/>
        <v>30%</v>
      </c>
    </row>
    <row r="50" spans="1:12" s="30" customFormat="1" ht="71.099999999999994" customHeight="1" x14ac:dyDescent="0.25">
      <c r="A50" s="10" t="s">
        <v>8</v>
      </c>
      <c r="B50" s="6" t="s">
        <v>26</v>
      </c>
      <c r="C50" s="27" t="s">
        <v>120</v>
      </c>
      <c r="D50" s="4" t="s">
        <v>283</v>
      </c>
      <c r="E50" s="28"/>
      <c r="F50" s="28"/>
      <c r="G50" s="29"/>
      <c r="H50" s="29"/>
      <c r="I50" s="29"/>
      <c r="J50" s="28"/>
      <c r="K50" s="9" t="s">
        <v>271</v>
      </c>
      <c r="L50" s="9" t="str">
        <f t="shared" si="0"/>
        <v>30%</v>
      </c>
    </row>
    <row r="51" spans="1:12" s="72" customFormat="1" ht="129" customHeight="1" x14ac:dyDescent="0.25">
      <c r="A51" s="67" t="s">
        <v>8</v>
      </c>
      <c r="B51" s="68" t="s">
        <v>26</v>
      </c>
      <c r="C51" s="69" t="s">
        <v>166</v>
      </c>
      <c r="D51" s="60" t="s">
        <v>281</v>
      </c>
      <c r="E51" s="58" t="s">
        <v>262</v>
      </c>
      <c r="F51" s="70" t="s">
        <v>216</v>
      </c>
      <c r="G51" s="71"/>
      <c r="H51" s="71"/>
      <c r="I51" s="71"/>
      <c r="J51" s="70"/>
      <c r="K51" s="72" t="s">
        <v>270</v>
      </c>
      <c r="L51" s="9" t="str">
        <f t="shared" si="0"/>
        <v>50%</v>
      </c>
    </row>
    <row r="52" spans="1:12" s="72" customFormat="1" ht="129" customHeight="1" x14ac:dyDescent="0.25">
      <c r="A52" s="67" t="s">
        <v>8</v>
      </c>
      <c r="B52" s="68" t="s">
        <v>26</v>
      </c>
      <c r="C52" s="69" t="s">
        <v>166</v>
      </c>
      <c r="D52" s="60" t="s">
        <v>283</v>
      </c>
      <c r="E52" s="58" t="s">
        <v>262</v>
      </c>
      <c r="F52" s="70" t="s">
        <v>216</v>
      </c>
      <c r="G52" s="71"/>
      <c r="H52" s="71"/>
      <c r="I52" s="71"/>
      <c r="J52" s="70"/>
      <c r="K52" s="72" t="s">
        <v>270</v>
      </c>
      <c r="L52" s="9" t="str">
        <f t="shared" si="0"/>
        <v>50%</v>
      </c>
    </row>
    <row r="53" spans="1:12" s="72" customFormat="1" ht="129" customHeight="1" x14ac:dyDescent="0.25">
      <c r="A53" s="67" t="s">
        <v>8</v>
      </c>
      <c r="B53" s="68" t="s">
        <v>26</v>
      </c>
      <c r="C53" s="69" t="s">
        <v>166</v>
      </c>
      <c r="D53" s="60" t="s">
        <v>277</v>
      </c>
      <c r="E53" s="58" t="s">
        <v>262</v>
      </c>
      <c r="F53" s="70" t="s">
        <v>216</v>
      </c>
      <c r="G53" s="71"/>
      <c r="H53" s="71"/>
      <c r="I53" s="71"/>
      <c r="J53" s="70"/>
      <c r="K53" s="72" t="s">
        <v>270</v>
      </c>
      <c r="L53" s="9" t="str">
        <f t="shared" si="0"/>
        <v>50%</v>
      </c>
    </row>
    <row r="54" spans="1:12" ht="25.5" x14ac:dyDescent="0.25">
      <c r="A54" s="10" t="s">
        <v>8</v>
      </c>
      <c r="B54" s="12" t="s">
        <v>26</v>
      </c>
      <c r="C54" s="5" t="s">
        <v>29</v>
      </c>
      <c r="D54" s="6" t="s">
        <v>283</v>
      </c>
      <c r="E54" s="4"/>
      <c r="F54" s="4"/>
      <c r="G54" s="7"/>
      <c r="H54" s="7"/>
      <c r="I54" s="8"/>
      <c r="J54" s="8"/>
      <c r="K54" s="9" t="s">
        <v>271</v>
      </c>
      <c r="L54" s="9" t="str">
        <f t="shared" si="0"/>
        <v>30%</v>
      </c>
    </row>
    <row r="55" spans="1:12" s="84" customFormat="1" ht="93.95" customHeight="1" x14ac:dyDescent="0.25">
      <c r="A55" s="78" t="s">
        <v>8</v>
      </c>
      <c r="B55" s="79" t="s">
        <v>26</v>
      </c>
      <c r="C55" s="80" t="s">
        <v>30</v>
      </c>
      <c r="D55" s="81" t="s">
        <v>283</v>
      </c>
      <c r="E55" s="81" t="s">
        <v>248</v>
      </c>
      <c r="F55" s="81"/>
      <c r="G55" s="82"/>
      <c r="H55" s="82"/>
      <c r="I55" s="82"/>
      <c r="J55" s="83"/>
      <c r="K55" s="84" t="s">
        <v>272</v>
      </c>
      <c r="L55" s="9" t="str">
        <f t="shared" si="0"/>
        <v>100%</v>
      </c>
    </row>
    <row r="56" spans="1:12" ht="17.45" customHeight="1" x14ac:dyDescent="0.25">
      <c r="A56" s="10" t="s">
        <v>8</v>
      </c>
      <c r="B56" s="12" t="s">
        <v>26</v>
      </c>
      <c r="C56" s="5" t="s">
        <v>167</v>
      </c>
      <c r="D56" s="4"/>
      <c r="E56" s="4"/>
      <c r="F56" s="4"/>
      <c r="G56" s="7"/>
      <c r="H56" s="7"/>
      <c r="I56" s="7"/>
      <c r="J56" s="8"/>
      <c r="K56" s="9" t="s">
        <v>271</v>
      </c>
      <c r="L56" s="9" t="str">
        <f t="shared" si="0"/>
        <v>30%</v>
      </c>
    </row>
    <row r="57" spans="1:12" ht="42" customHeight="1" x14ac:dyDescent="0.25">
      <c r="A57" s="10" t="s">
        <v>8</v>
      </c>
      <c r="B57" s="12" t="s">
        <v>26</v>
      </c>
      <c r="C57" s="5" t="s">
        <v>31</v>
      </c>
      <c r="D57" s="4" t="s">
        <v>283</v>
      </c>
      <c r="E57" s="4"/>
      <c r="F57" s="4"/>
      <c r="G57" s="7"/>
      <c r="H57" s="7"/>
      <c r="I57" s="7"/>
      <c r="J57" s="8"/>
      <c r="K57" s="9" t="s">
        <v>271</v>
      </c>
      <c r="L57" s="9" t="str">
        <f t="shared" si="0"/>
        <v>30%</v>
      </c>
    </row>
    <row r="58" spans="1:12" ht="24.6" customHeight="1" x14ac:dyDescent="0.25">
      <c r="A58" s="10" t="s">
        <v>8</v>
      </c>
      <c r="B58" s="12" t="s">
        <v>26</v>
      </c>
      <c r="C58" s="5" t="s">
        <v>168</v>
      </c>
      <c r="D58" s="6"/>
      <c r="E58" s="4"/>
      <c r="F58" s="4"/>
      <c r="G58" s="7"/>
      <c r="H58" s="7"/>
      <c r="I58" s="7"/>
      <c r="J58" s="8"/>
      <c r="K58" s="9" t="s">
        <v>271</v>
      </c>
      <c r="L58" s="9" t="str">
        <f t="shared" si="0"/>
        <v>30%</v>
      </c>
    </row>
    <row r="59" spans="1:12" ht="24.6" customHeight="1" x14ac:dyDescent="0.25">
      <c r="A59" s="10" t="s">
        <v>8</v>
      </c>
      <c r="B59" s="12" t="s">
        <v>26</v>
      </c>
      <c r="C59" s="5" t="s">
        <v>169</v>
      </c>
      <c r="D59" s="6"/>
      <c r="E59" s="4"/>
      <c r="F59" s="4"/>
      <c r="G59" s="7"/>
      <c r="H59" s="7"/>
      <c r="I59" s="7"/>
      <c r="J59" s="8"/>
      <c r="K59" s="9" t="s">
        <v>271</v>
      </c>
      <c r="L59" s="9" t="str">
        <f t="shared" si="0"/>
        <v>30%</v>
      </c>
    </row>
    <row r="60" spans="1:12" ht="15" customHeight="1" x14ac:dyDescent="0.25">
      <c r="A60" s="10" t="s">
        <v>8</v>
      </c>
      <c r="B60" s="6" t="s">
        <v>32</v>
      </c>
      <c r="C60" s="5" t="s">
        <v>11</v>
      </c>
      <c r="D60" s="6" t="s">
        <v>283</v>
      </c>
      <c r="E60" s="4"/>
      <c r="F60" s="4"/>
      <c r="G60" s="7"/>
      <c r="H60" s="7"/>
      <c r="I60" s="13"/>
      <c r="J60" s="8"/>
      <c r="K60" s="9" t="s">
        <v>271</v>
      </c>
      <c r="L60" s="9" t="str">
        <f t="shared" si="0"/>
        <v>30%</v>
      </c>
    </row>
    <row r="61" spans="1:12" ht="21.6" customHeight="1" x14ac:dyDescent="0.25">
      <c r="A61" s="10" t="s">
        <v>8</v>
      </c>
      <c r="B61" s="6" t="s">
        <v>32</v>
      </c>
      <c r="C61" s="5" t="s">
        <v>33</v>
      </c>
      <c r="D61" s="4"/>
      <c r="E61" s="4"/>
      <c r="F61" s="4"/>
      <c r="G61" s="7"/>
      <c r="H61" s="7"/>
      <c r="I61" s="13"/>
      <c r="J61" s="8"/>
      <c r="K61" s="9" t="s">
        <v>271</v>
      </c>
      <c r="L61" s="9" t="str">
        <f t="shared" si="0"/>
        <v>30%</v>
      </c>
    </row>
    <row r="62" spans="1:12" ht="23.85" customHeight="1" x14ac:dyDescent="0.25">
      <c r="A62" s="10" t="s">
        <v>8</v>
      </c>
      <c r="B62" s="6" t="s">
        <v>32</v>
      </c>
      <c r="C62" s="5" t="s">
        <v>34</v>
      </c>
      <c r="D62" s="6" t="s">
        <v>283</v>
      </c>
      <c r="F62" s="4"/>
      <c r="G62" s="7"/>
      <c r="H62" s="7"/>
      <c r="I62" s="13"/>
      <c r="J62" s="8"/>
      <c r="K62" s="9" t="s">
        <v>271</v>
      </c>
      <c r="L62" s="9" t="str">
        <f t="shared" si="0"/>
        <v>30%</v>
      </c>
    </row>
    <row r="63" spans="1:12" ht="25.5" x14ac:dyDescent="0.25">
      <c r="A63" s="10" t="s">
        <v>8</v>
      </c>
      <c r="B63" s="6" t="s">
        <v>32</v>
      </c>
      <c r="C63" s="5" t="s">
        <v>35</v>
      </c>
      <c r="D63" s="4" t="s">
        <v>283</v>
      </c>
      <c r="E63" s="4"/>
      <c r="F63" s="4"/>
      <c r="G63" s="7"/>
      <c r="H63" s="7"/>
      <c r="I63" s="13"/>
      <c r="J63" s="8"/>
      <c r="K63" s="9" t="s">
        <v>271</v>
      </c>
      <c r="L63" s="9" t="str">
        <f t="shared" si="0"/>
        <v>30%</v>
      </c>
    </row>
    <row r="64" spans="1:12" ht="30" customHeight="1" x14ac:dyDescent="0.25">
      <c r="A64" s="10" t="s">
        <v>8</v>
      </c>
      <c r="B64" s="6" t="s">
        <v>32</v>
      </c>
      <c r="C64" s="23" t="s">
        <v>36</v>
      </c>
      <c r="D64" s="9" t="s">
        <v>281</v>
      </c>
      <c r="E64" s="4"/>
      <c r="F64" s="4"/>
      <c r="G64" s="7"/>
      <c r="H64" s="7"/>
      <c r="I64" s="13"/>
      <c r="J64" s="8"/>
      <c r="K64" s="9" t="s">
        <v>271</v>
      </c>
      <c r="L64" s="9" t="str">
        <f t="shared" si="0"/>
        <v>30%</v>
      </c>
    </row>
    <row r="65" spans="1:12" ht="30" customHeight="1" x14ac:dyDescent="0.25">
      <c r="A65" s="10" t="s">
        <v>8</v>
      </c>
      <c r="B65" s="6" t="s">
        <v>32</v>
      </c>
      <c r="C65" s="23" t="s">
        <v>279</v>
      </c>
      <c r="E65" s="4"/>
      <c r="F65" s="4"/>
      <c r="G65" s="7"/>
      <c r="H65" s="7"/>
      <c r="I65" s="13"/>
      <c r="J65" s="8"/>
      <c r="K65" s="9" t="s">
        <v>271</v>
      </c>
      <c r="L65" s="9" t="str">
        <f t="shared" si="0"/>
        <v>30%</v>
      </c>
    </row>
    <row r="66" spans="1:12" ht="25.5" x14ac:dyDescent="0.25">
      <c r="A66" s="10" t="s">
        <v>8</v>
      </c>
      <c r="B66" s="6" t="s">
        <v>32</v>
      </c>
      <c r="C66" s="23" t="s">
        <v>117</v>
      </c>
      <c r="D66" s="4"/>
      <c r="E66" s="4"/>
      <c r="F66" s="4"/>
      <c r="G66" s="7"/>
      <c r="H66" s="7"/>
      <c r="I66" s="13"/>
      <c r="J66" s="8"/>
      <c r="K66" s="9" t="s">
        <v>271</v>
      </c>
      <c r="L66" s="9" t="str">
        <f t="shared" si="0"/>
        <v>30%</v>
      </c>
    </row>
    <row r="67" spans="1:12" ht="25.5" x14ac:dyDescent="0.25">
      <c r="A67" s="10" t="s">
        <v>8</v>
      </c>
      <c r="B67" s="12" t="s">
        <v>202</v>
      </c>
      <c r="C67" s="23" t="s">
        <v>203</v>
      </c>
      <c r="D67" s="12" t="s">
        <v>283</v>
      </c>
      <c r="E67" s="19"/>
      <c r="F67" s="18"/>
      <c r="G67" s="24"/>
      <c r="H67" s="24"/>
      <c r="I67" s="25"/>
      <c r="J67" s="26"/>
      <c r="K67" s="9" t="s">
        <v>271</v>
      </c>
      <c r="L67" s="9" t="str">
        <f t="shared" ref="L67:L130" si="1">IF(K67="Yellow", "50%", IF(K67="Green", "100%", IF(K67="Grey", "0%", IF(K67="White", "30%", IF(K67="Orange", "10%", "")))))</f>
        <v>30%</v>
      </c>
    </row>
    <row r="68" spans="1:12" ht="25.5" x14ac:dyDescent="0.25">
      <c r="A68" s="10" t="s">
        <v>8</v>
      </c>
      <c r="B68" s="12" t="s">
        <v>37</v>
      </c>
      <c r="C68" s="23" t="s">
        <v>11</v>
      </c>
      <c r="D68" s="4"/>
      <c r="E68" s="7"/>
      <c r="F68" s="18"/>
      <c r="G68" s="24"/>
      <c r="H68" s="24"/>
      <c r="I68" s="25"/>
      <c r="J68" s="26"/>
      <c r="K68" s="9" t="s">
        <v>271</v>
      </c>
      <c r="L68" s="9" t="str">
        <f t="shared" si="1"/>
        <v>30%</v>
      </c>
    </row>
    <row r="69" spans="1:12" ht="30.6" customHeight="1" x14ac:dyDescent="0.25">
      <c r="A69" s="10" t="s">
        <v>8</v>
      </c>
      <c r="B69" s="12" t="s">
        <v>37</v>
      </c>
      <c r="C69" s="23" t="s">
        <v>121</v>
      </c>
      <c r="D69" s="4" t="s">
        <v>281</v>
      </c>
      <c r="E69" s="7"/>
      <c r="F69" s="18"/>
      <c r="G69" s="24"/>
      <c r="H69" s="24"/>
      <c r="I69" s="24"/>
      <c r="J69" s="26"/>
      <c r="K69" s="9" t="s">
        <v>271</v>
      </c>
      <c r="L69" s="9" t="str">
        <f t="shared" si="1"/>
        <v>30%</v>
      </c>
    </row>
    <row r="70" spans="1:12" ht="38.25" x14ac:dyDescent="0.25">
      <c r="A70" s="10" t="s">
        <v>8</v>
      </c>
      <c r="B70" s="12" t="s">
        <v>37</v>
      </c>
      <c r="C70" s="5" t="s">
        <v>122</v>
      </c>
      <c r="D70" s="4" t="s">
        <v>283</v>
      </c>
      <c r="E70" s="1"/>
      <c r="F70" s="18"/>
      <c r="G70" s="7"/>
      <c r="H70" s="7"/>
      <c r="I70" s="7"/>
      <c r="J70" s="8"/>
      <c r="K70" s="9" t="s">
        <v>271</v>
      </c>
      <c r="L70" s="9" t="str">
        <f t="shared" si="1"/>
        <v>30%</v>
      </c>
    </row>
    <row r="71" spans="1:12" ht="32.1" customHeight="1" x14ac:dyDescent="0.25">
      <c r="A71" s="10" t="s">
        <v>8</v>
      </c>
      <c r="B71" s="12" t="s">
        <v>37</v>
      </c>
      <c r="C71" s="5" t="s">
        <v>170</v>
      </c>
      <c r="D71" s="18" t="s">
        <v>281</v>
      </c>
      <c r="E71" s="18"/>
      <c r="F71" s="18"/>
      <c r="G71" s="7"/>
      <c r="H71" s="7"/>
      <c r="I71" s="8"/>
      <c r="J71" s="8"/>
      <c r="K71" s="9" t="s">
        <v>271</v>
      </c>
      <c r="L71" s="9" t="str">
        <f t="shared" si="1"/>
        <v>30%</v>
      </c>
    </row>
    <row r="72" spans="1:12" ht="96" customHeight="1" x14ac:dyDescent="0.25">
      <c r="A72" s="10" t="s">
        <v>8</v>
      </c>
      <c r="B72" s="12" t="s">
        <v>37</v>
      </c>
      <c r="C72" s="5" t="s">
        <v>133</v>
      </c>
      <c r="D72" s="4" t="s">
        <v>281</v>
      </c>
      <c r="E72" s="4"/>
      <c r="F72" s="18" t="s">
        <v>138</v>
      </c>
      <c r="G72" s="7"/>
      <c r="H72" s="7"/>
      <c r="I72" s="8"/>
      <c r="J72" s="8"/>
      <c r="K72" s="9" t="s">
        <v>271</v>
      </c>
      <c r="L72" s="9" t="str">
        <f t="shared" si="1"/>
        <v>30%</v>
      </c>
    </row>
    <row r="73" spans="1:12" ht="96" customHeight="1" x14ac:dyDescent="0.25">
      <c r="A73" s="10" t="s">
        <v>8</v>
      </c>
      <c r="B73" s="12" t="s">
        <v>37</v>
      </c>
      <c r="C73" s="5" t="s">
        <v>133</v>
      </c>
      <c r="D73" s="4" t="s">
        <v>282</v>
      </c>
      <c r="E73" s="4"/>
      <c r="F73" s="18" t="s">
        <v>138</v>
      </c>
      <c r="G73" s="7"/>
      <c r="H73" s="7"/>
      <c r="I73" s="8"/>
      <c r="J73" s="8"/>
      <c r="K73" s="9" t="s">
        <v>271</v>
      </c>
      <c r="L73" s="9" t="str">
        <f t="shared" si="1"/>
        <v>30%</v>
      </c>
    </row>
    <row r="74" spans="1:12" ht="25.5" x14ac:dyDescent="0.25">
      <c r="A74" s="10" t="s">
        <v>8</v>
      </c>
      <c r="B74" s="12" t="s">
        <v>37</v>
      </c>
      <c r="C74" s="7" t="s">
        <v>125</v>
      </c>
      <c r="D74" s="9" t="s">
        <v>283</v>
      </c>
      <c r="E74" s="18"/>
      <c r="F74" s="18"/>
      <c r="G74" s="7"/>
      <c r="H74" s="7"/>
      <c r="I74" s="7"/>
      <c r="J74" s="8"/>
      <c r="K74" s="9" t="s">
        <v>271</v>
      </c>
      <c r="L74" s="9" t="str">
        <f t="shared" si="1"/>
        <v>30%</v>
      </c>
    </row>
    <row r="75" spans="1:12" ht="25.5" x14ac:dyDescent="0.25">
      <c r="A75" s="10" t="s">
        <v>8</v>
      </c>
      <c r="B75" s="6" t="s">
        <v>38</v>
      </c>
      <c r="C75" s="5" t="s">
        <v>11</v>
      </c>
      <c r="D75" s="4"/>
      <c r="E75" s="4"/>
      <c r="F75" s="4"/>
      <c r="G75" s="7"/>
      <c r="H75" s="13"/>
      <c r="I75" s="7"/>
      <c r="J75" s="8"/>
      <c r="K75" s="9" t="s">
        <v>271</v>
      </c>
      <c r="L75" s="9" t="str">
        <f t="shared" si="1"/>
        <v>30%</v>
      </c>
    </row>
    <row r="76" spans="1:12" ht="68.099999999999994" customHeight="1" x14ac:dyDescent="0.25">
      <c r="A76" s="10" t="s">
        <v>8</v>
      </c>
      <c r="B76" s="6" t="s">
        <v>38</v>
      </c>
      <c r="C76" s="5" t="s">
        <v>39</v>
      </c>
      <c r="D76" s="4"/>
      <c r="E76" s="4"/>
      <c r="F76" s="4"/>
      <c r="G76" s="7"/>
      <c r="H76" s="7"/>
      <c r="I76" s="7"/>
      <c r="J76" s="8"/>
      <c r="K76" s="9" t="s">
        <v>271</v>
      </c>
      <c r="L76" s="9" t="str">
        <f t="shared" si="1"/>
        <v>30%</v>
      </c>
    </row>
    <row r="77" spans="1:12" ht="25.5" x14ac:dyDescent="0.25">
      <c r="A77" s="10" t="s">
        <v>8</v>
      </c>
      <c r="B77" s="6" t="s">
        <v>38</v>
      </c>
      <c r="C77" s="5" t="s">
        <v>40</v>
      </c>
      <c r="D77" s="4"/>
      <c r="E77" s="4"/>
      <c r="F77" s="4"/>
      <c r="G77" s="7"/>
      <c r="H77" s="7"/>
      <c r="I77" s="7"/>
      <c r="J77" s="8"/>
      <c r="K77" s="9" t="s">
        <v>271</v>
      </c>
      <c r="L77" s="9" t="str">
        <f t="shared" si="1"/>
        <v>30%</v>
      </c>
    </row>
    <row r="78" spans="1:12" ht="35.1" customHeight="1" x14ac:dyDescent="0.25">
      <c r="A78" s="10" t="s">
        <v>8</v>
      </c>
      <c r="B78" s="6" t="s">
        <v>38</v>
      </c>
      <c r="C78" s="5" t="s">
        <v>41</v>
      </c>
      <c r="D78" s="4"/>
      <c r="E78" s="4"/>
      <c r="F78" s="4"/>
      <c r="G78" s="7"/>
      <c r="H78" s="7"/>
      <c r="I78" s="7"/>
      <c r="J78" s="8"/>
      <c r="K78" s="9" t="s">
        <v>271</v>
      </c>
      <c r="L78" s="9" t="str">
        <f t="shared" si="1"/>
        <v>30%</v>
      </c>
    </row>
    <row r="79" spans="1:12" ht="25.5" x14ac:dyDescent="0.25">
      <c r="A79" s="10" t="s">
        <v>8</v>
      </c>
      <c r="B79" s="6" t="s">
        <v>38</v>
      </c>
      <c r="C79" s="5" t="s">
        <v>42</v>
      </c>
      <c r="D79" s="4"/>
      <c r="E79" s="4"/>
      <c r="F79" s="4"/>
      <c r="G79" s="7"/>
      <c r="H79" s="7"/>
      <c r="I79" s="7"/>
      <c r="J79" s="8"/>
      <c r="K79" s="9" t="s">
        <v>271</v>
      </c>
      <c r="L79" s="9" t="str">
        <f t="shared" si="1"/>
        <v>30%</v>
      </c>
    </row>
    <row r="80" spans="1:12" ht="25.5" x14ac:dyDescent="0.25">
      <c r="A80" s="10" t="s">
        <v>8</v>
      </c>
      <c r="B80" s="6" t="s">
        <v>38</v>
      </c>
      <c r="C80" s="5" t="s">
        <v>43</v>
      </c>
      <c r="D80" s="4"/>
      <c r="E80" s="4"/>
      <c r="F80" s="4"/>
      <c r="G80" s="7"/>
      <c r="H80" s="7"/>
      <c r="I80" s="7"/>
      <c r="J80" s="8"/>
      <c r="K80" s="9" t="s">
        <v>271</v>
      </c>
      <c r="L80" s="9" t="str">
        <f t="shared" si="1"/>
        <v>30%</v>
      </c>
    </row>
    <row r="81" spans="1:12" ht="25.5" x14ac:dyDescent="0.25">
      <c r="A81" s="10" t="s">
        <v>8</v>
      </c>
      <c r="B81" s="6" t="s">
        <v>38</v>
      </c>
      <c r="C81" s="5" t="s">
        <v>44</v>
      </c>
      <c r="D81" s="4"/>
      <c r="E81" s="4"/>
      <c r="F81" s="4"/>
      <c r="G81" s="7"/>
      <c r="H81" s="7"/>
      <c r="I81" s="7"/>
      <c r="J81" s="8"/>
      <c r="K81" s="9" t="s">
        <v>271</v>
      </c>
      <c r="L81" s="9" t="str">
        <f t="shared" si="1"/>
        <v>30%</v>
      </c>
    </row>
    <row r="82" spans="1:12" ht="36.6" customHeight="1" x14ac:dyDescent="0.25">
      <c r="A82" s="10" t="s">
        <v>8</v>
      </c>
      <c r="B82" s="6" t="s">
        <v>38</v>
      </c>
      <c r="C82" s="5" t="s">
        <v>45</v>
      </c>
      <c r="D82" s="4"/>
      <c r="E82" s="4"/>
      <c r="F82" s="4"/>
      <c r="G82" s="7"/>
      <c r="H82" s="7"/>
      <c r="I82" s="7"/>
      <c r="J82" s="8"/>
      <c r="K82" s="9" t="s">
        <v>271</v>
      </c>
      <c r="L82" s="9" t="str">
        <f t="shared" si="1"/>
        <v>30%</v>
      </c>
    </row>
    <row r="83" spans="1:12" ht="25.5" x14ac:dyDescent="0.25">
      <c r="A83" s="10" t="s">
        <v>8</v>
      </c>
      <c r="B83" s="6" t="s">
        <v>38</v>
      </c>
      <c r="C83" s="5" t="s">
        <v>46</v>
      </c>
      <c r="D83" s="4"/>
      <c r="E83" s="4"/>
      <c r="F83" s="4"/>
      <c r="G83" s="7"/>
      <c r="H83" s="7"/>
      <c r="I83" s="7"/>
      <c r="J83" s="8"/>
      <c r="K83" s="9" t="s">
        <v>271</v>
      </c>
      <c r="L83" s="9" t="str">
        <f t="shared" si="1"/>
        <v>30%</v>
      </c>
    </row>
    <row r="84" spans="1:12" ht="25.5" x14ac:dyDescent="0.25">
      <c r="A84" s="10" t="s">
        <v>8</v>
      </c>
      <c r="B84" s="6" t="s">
        <v>38</v>
      </c>
      <c r="C84" s="5" t="s">
        <v>171</v>
      </c>
      <c r="D84" s="4"/>
      <c r="E84" s="4"/>
      <c r="F84" s="4"/>
      <c r="G84" s="7"/>
      <c r="H84" s="7"/>
      <c r="I84" s="7"/>
      <c r="J84" s="8"/>
      <c r="K84" s="9" t="s">
        <v>271</v>
      </c>
      <c r="L84" s="9" t="str">
        <f t="shared" si="1"/>
        <v>30%</v>
      </c>
    </row>
    <row r="85" spans="1:12" s="63" customFormat="1" ht="61.5" customHeight="1" x14ac:dyDescent="0.25">
      <c r="A85" s="64" t="s">
        <v>8</v>
      </c>
      <c r="B85" s="73" t="s">
        <v>38</v>
      </c>
      <c r="C85" s="59" t="s">
        <v>47</v>
      </c>
      <c r="D85" s="58" t="s">
        <v>277</v>
      </c>
      <c r="E85" s="94" t="s">
        <v>251</v>
      </c>
      <c r="F85" s="58" t="s">
        <v>278</v>
      </c>
      <c r="G85" s="61"/>
      <c r="H85" s="61"/>
      <c r="I85" s="62"/>
      <c r="J85" s="62"/>
      <c r="K85" s="63" t="s">
        <v>270</v>
      </c>
      <c r="L85" s="9" t="str">
        <f t="shared" si="1"/>
        <v>50%</v>
      </c>
    </row>
    <row r="86" spans="1:12" ht="35.1" customHeight="1" x14ac:dyDescent="0.25">
      <c r="A86" s="10" t="s">
        <v>8</v>
      </c>
      <c r="B86" s="12" t="s">
        <v>38</v>
      </c>
      <c r="C86" s="5" t="s">
        <v>48</v>
      </c>
      <c r="D86" s="4"/>
      <c r="E86" s="4"/>
      <c r="F86" s="4"/>
      <c r="G86" s="7"/>
      <c r="H86" s="7"/>
      <c r="I86" s="7"/>
      <c r="J86" s="8"/>
      <c r="K86" s="9" t="s">
        <v>271</v>
      </c>
      <c r="L86" s="9" t="str">
        <f t="shared" si="1"/>
        <v>30%</v>
      </c>
    </row>
    <row r="87" spans="1:12" s="63" customFormat="1" ht="78.95" customHeight="1" x14ac:dyDescent="0.2">
      <c r="A87" s="64" t="s">
        <v>8</v>
      </c>
      <c r="B87" s="73" t="s">
        <v>38</v>
      </c>
      <c r="C87" s="59" t="s">
        <v>49</v>
      </c>
      <c r="D87" s="58" t="s">
        <v>281</v>
      </c>
      <c r="E87" s="58" t="s">
        <v>259</v>
      </c>
      <c r="F87" s="74" t="s">
        <v>278</v>
      </c>
      <c r="G87" s="61"/>
      <c r="H87" s="61"/>
      <c r="I87" s="61"/>
      <c r="J87" s="62"/>
      <c r="K87" s="63" t="s">
        <v>270</v>
      </c>
      <c r="L87" s="9" t="str">
        <f t="shared" si="1"/>
        <v>50%</v>
      </c>
    </row>
    <row r="88" spans="1:12" s="63" customFormat="1" ht="78.95" customHeight="1" x14ac:dyDescent="0.2">
      <c r="A88" s="64" t="s">
        <v>8</v>
      </c>
      <c r="B88" s="73" t="s">
        <v>38</v>
      </c>
      <c r="C88" s="59" t="s">
        <v>49</v>
      </c>
      <c r="D88" s="58" t="s">
        <v>277</v>
      </c>
      <c r="E88" s="58" t="s">
        <v>259</v>
      </c>
      <c r="F88" s="74" t="s">
        <v>278</v>
      </c>
      <c r="G88" s="61"/>
      <c r="H88" s="61"/>
      <c r="I88" s="61"/>
      <c r="J88" s="62"/>
      <c r="K88" s="63" t="s">
        <v>270</v>
      </c>
      <c r="L88" s="9" t="str">
        <f t="shared" si="1"/>
        <v>50%</v>
      </c>
    </row>
    <row r="89" spans="1:12" ht="27.6" customHeight="1" x14ac:dyDescent="0.25">
      <c r="A89" s="10" t="s">
        <v>8</v>
      </c>
      <c r="B89" s="12" t="s">
        <v>38</v>
      </c>
      <c r="C89" s="5" t="s">
        <v>50</v>
      </c>
      <c r="D89" s="4"/>
      <c r="E89" s="4"/>
      <c r="F89" s="4"/>
      <c r="G89" s="7"/>
      <c r="H89" s="7"/>
      <c r="I89" s="8"/>
      <c r="J89" s="8"/>
      <c r="K89" s="9" t="s">
        <v>271</v>
      </c>
      <c r="L89" s="9" t="str">
        <f t="shared" si="1"/>
        <v>30%</v>
      </c>
    </row>
    <row r="90" spans="1:12" ht="25.5" x14ac:dyDescent="0.25">
      <c r="A90" s="10" t="s">
        <v>8</v>
      </c>
      <c r="B90" s="12" t="s">
        <v>38</v>
      </c>
      <c r="C90" s="5" t="s">
        <v>51</v>
      </c>
      <c r="D90" s="4"/>
      <c r="E90" s="4"/>
      <c r="F90" s="4"/>
      <c r="G90" s="7"/>
      <c r="H90" s="7"/>
      <c r="I90" s="7"/>
      <c r="J90" s="8"/>
      <c r="K90" s="9" t="s">
        <v>271</v>
      </c>
      <c r="L90" s="9" t="str">
        <f t="shared" si="1"/>
        <v>30%</v>
      </c>
    </row>
    <row r="91" spans="1:12" ht="36" customHeight="1" x14ac:dyDescent="0.25">
      <c r="A91" s="10" t="s">
        <v>8</v>
      </c>
      <c r="B91" s="12" t="s">
        <v>38</v>
      </c>
      <c r="C91" s="5" t="s">
        <v>52</v>
      </c>
      <c r="D91" s="4"/>
      <c r="E91" s="4"/>
      <c r="F91" s="4"/>
      <c r="G91" s="7"/>
      <c r="H91" s="7"/>
      <c r="I91" s="7"/>
      <c r="J91" s="8"/>
      <c r="K91" s="9" t="s">
        <v>271</v>
      </c>
      <c r="L91" s="9" t="str">
        <f t="shared" si="1"/>
        <v>30%</v>
      </c>
    </row>
    <row r="92" spans="1:12" ht="15.6" customHeight="1" x14ac:dyDescent="0.25">
      <c r="A92" s="10" t="s">
        <v>8</v>
      </c>
      <c r="B92" s="12" t="s">
        <v>38</v>
      </c>
      <c r="C92" s="5" t="s">
        <v>53</v>
      </c>
      <c r="D92" s="4"/>
      <c r="E92" s="4"/>
      <c r="F92" s="4"/>
      <c r="G92" s="7"/>
      <c r="H92" s="7"/>
      <c r="I92" s="7"/>
      <c r="J92" s="8"/>
      <c r="K92" s="9" t="s">
        <v>271</v>
      </c>
      <c r="L92" s="9" t="str">
        <f t="shared" si="1"/>
        <v>30%</v>
      </c>
    </row>
    <row r="93" spans="1:12" ht="41.1" customHeight="1" x14ac:dyDescent="0.25">
      <c r="A93" s="10" t="s">
        <v>8</v>
      </c>
      <c r="B93" s="12" t="s">
        <v>38</v>
      </c>
      <c r="C93" s="5" t="s">
        <v>54</v>
      </c>
      <c r="D93" s="4"/>
      <c r="E93" s="4"/>
      <c r="F93" s="4"/>
      <c r="G93" s="7"/>
      <c r="H93" s="7"/>
      <c r="I93" s="7"/>
      <c r="J93" s="8"/>
      <c r="K93" s="9" t="s">
        <v>271</v>
      </c>
      <c r="L93" s="9" t="str">
        <f t="shared" si="1"/>
        <v>30%</v>
      </c>
    </row>
    <row r="94" spans="1:12" ht="25.5" x14ac:dyDescent="0.25">
      <c r="A94" s="10" t="s">
        <v>8</v>
      </c>
      <c r="B94" s="12" t="s">
        <v>38</v>
      </c>
      <c r="C94" s="5" t="s">
        <v>55</v>
      </c>
      <c r="D94" s="4"/>
      <c r="E94" s="4"/>
      <c r="F94" s="4"/>
      <c r="G94" s="7"/>
      <c r="H94" s="7"/>
      <c r="I94" s="7"/>
      <c r="J94" s="8"/>
      <c r="K94" s="9" t="s">
        <v>271</v>
      </c>
      <c r="L94" s="9" t="str">
        <f t="shared" si="1"/>
        <v>30%</v>
      </c>
    </row>
    <row r="95" spans="1:12" ht="25.5" x14ac:dyDescent="0.25">
      <c r="A95" s="10" t="s">
        <v>8</v>
      </c>
      <c r="B95" s="12" t="s">
        <v>38</v>
      </c>
      <c r="C95" s="5" t="s">
        <v>56</v>
      </c>
      <c r="D95" s="4"/>
      <c r="E95" s="4"/>
      <c r="F95" s="4"/>
      <c r="G95" s="7"/>
      <c r="H95" s="7"/>
      <c r="I95" s="7"/>
      <c r="J95" s="8"/>
      <c r="K95" s="9" t="s">
        <v>271</v>
      </c>
      <c r="L95" s="9" t="str">
        <f t="shared" si="1"/>
        <v>30%</v>
      </c>
    </row>
    <row r="96" spans="1:12" ht="20.100000000000001" customHeight="1" x14ac:dyDescent="0.25">
      <c r="A96" s="10" t="s">
        <v>8</v>
      </c>
      <c r="B96" s="12" t="s">
        <v>38</v>
      </c>
      <c r="C96" s="5" t="s">
        <v>118</v>
      </c>
      <c r="D96" s="4"/>
      <c r="E96" s="4"/>
      <c r="F96" s="4"/>
      <c r="G96" s="7"/>
      <c r="H96" s="7"/>
      <c r="I96" s="7"/>
      <c r="J96" s="8"/>
      <c r="K96" s="9" t="s">
        <v>271</v>
      </c>
      <c r="L96" s="9" t="str">
        <f t="shared" si="1"/>
        <v>30%</v>
      </c>
    </row>
    <row r="97" spans="1:12" ht="52.5" customHeight="1" x14ac:dyDescent="0.25">
      <c r="A97" s="10" t="s">
        <v>8</v>
      </c>
      <c r="B97" s="12" t="s">
        <v>38</v>
      </c>
      <c r="C97" s="5" t="s">
        <v>57</v>
      </c>
      <c r="D97" s="4" t="s">
        <v>277</v>
      </c>
      <c r="E97" s="4"/>
      <c r="F97" s="4"/>
      <c r="G97" s="7"/>
      <c r="H97" s="7"/>
      <c r="I97" s="7"/>
      <c r="J97" s="8"/>
      <c r="K97" s="9" t="s">
        <v>271</v>
      </c>
      <c r="L97" s="9" t="str">
        <f t="shared" si="1"/>
        <v>30%</v>
      </c>
    </row>
    <row r="98" spans="1:12" ht="36" customHeight="1" x14ac:dyDescent="0.25">
      <c r="A98" s="10" t="s">
        <v>8</v>
      </c>
      <c r="B98" s="12" t="s">
        <v>38</v>
      </c>
      <c r="C98" s="5" t="s">
        <v>58</v>
      </c>
      <c r="D98" s="4"/>
      <c r="E98" s="4"/>
      <c r="F98" s="4"/>
      <c r="G98" s="7"/>
      <c r="H98" s="7"/>
      <c r="I98" s="7"/>
      <c r="J98" s="8"/>
      <c r="K98" s="9" t="s">
        <v>271</v>
      </c>
      <c r="L98" s="9" t="str">
        <f t="shared" si="1"/>
        <v>30%</v>
      </c>
    </row>
    <row r="99" spans="1:12" ht="37.35" customHeight="1" x14ac:dyDescent="0.25">
      <c r="A99" s="10" t="s">
        <v>8</v>
      </c>
      <c r="B99" s="12" t="s">
        <v>38</v>
      </c>
      <c r="C99" s="5" t="s">
        <v>59</v>
      </c>
      <c r="D99" s="4"/>
      <c r="E99" s="4"/>
      <c r="F99" s="4"/>
      <c r="G99" s="7"/>
      <c r="H99" s="7"/>
      <c r="I99" s="7"/>
      <c r="J99" s="8"/>
      <c r="K99" s="9" t="s">
        <v>271</v>
      </c>
      <c r="L99" s="9" t="str">
        <f t="shared" si="1"/>
        <v>30%</v>
      </c>
    </row>
    <row r="100" spans="1:12" ht="37.35" customHeight="1" x14ac:dyDescent="0.25">
      <c r="A100" s="10" t="s">
        <v>8</v>
      </c>
      <c r="B100" s="12" t="s">
        <v>38</v>
      </c>
      <c r="C100" s="5" t="s">
        <v>60</v>
      </c>
      <c r="D100" s="4"/>
      <c r="E100" s="4"/>
      <c r="F100" s="4"/>
      <c r="G100" s="7"/>
      <c r="H100" s="7"/>
      <c r="I100" s="7"/>
      <c r="J100" s="8"/>
      <c r="K100" s="9" t="s">
        <v>271</v>
      </c>
      <c r="L100" s="9" t="str">
        <f t="shared" si="1"/>
        <v>30%</v>
      </c>
    </row>
    <row r="101" spans="1:12" ht="23.1" customHeight="1" x14ac:dyDescent="0.25">
      <c r="A101" s="10" t="s">
        <v>8</v>
      </c>
      <c r="B101" s="12" t="s">
        <v>38</v>
      </c>
      <c r="C101" s="9" t="s">
        <v>137</v>
      </c>
      <c r="E101" s="4"/>
      <c r="F101" s="4"/>
      <c r="G101" s="7"/>
      <c r="H101" s="7"/>
      <c r="I101" s="7"/>
      <c r="J101" s="8"/>
      <c r="K101" s="9" t="s">
        <v>271</v>
      </c>
      <c r="L101" s="9" t="str">
        <f t="shared" si="1"/>
        <v>30%</v>
      </c>
    </row>
    <row r="102" spans="1:12" ht="25.5" x14ac:dyDescent="0.25">
      <c r="A102" s="10" t="s">
        <v>8</v>
      </c>
      <c r="B102" s="6" t="s">
        <v>61</v>
      </c>
      <c r="C102" s="5" t="s">
        <v>11</v>
      </c>
      <c r="D102" s="6" t="s">
        <v>283</v>
      </c>
      <c r="E102" s="6"/>
      <c r="F102" s="6"/>
      <c r="G102" s="31"/>
      <c r="H102" s="7"/>
      <c r="I102" s="31"/>
      <c r="J102" s="8"/>
      <c r="K102" s="9" t="s">
        <v>271</v>
      </c>
      <c r="L102" s="9" t="str">
        <f t="shared" si="1"/>
        <v>30%</v>
      </c>
    </row>
    <row r="103" spans="1:12" ht="25.5" x14ac:dyDescent="0.25">
      <c r="A103" s="10" t="s">
        <v>8</v>
      </c>
      <c r="B103" s="12"/>
      <c r="C103" s="5" t="s">
        <v>62</v>
      </c>
      <c r="D103" s="6" t="s">
        <v>283</v>
      </c>
      <c r="E103" s="6"/>
      <c r="F103" s="4"/>
      <c r="G103" s="31"/>
      <c r="H103" s="7"/>
      <c r="I103" s="32"/>
      <c r="J103" s="8"/>
      <c r="K103" s="9" t="s">
        <v>271</v>
      </c>
      <c r="L103" s="9" t="str">
        <f t="shared" si="1"/>
        <v>30%</v>
      </c>
    </row>
    <row r="104" spans="1:12" ht="22.35" customHeight="1" x14ac:dyDescent="0.25">
      <c r="A104" s="10" t="s">
        <v>8</v>
      </c>
      <c r="B104" s="12" t="s">
        <v>63</v>
      </c>
      <c r="C104" s="5" t="s">
        <v>11</v>
      </c>
      <c r="D104" s="6" t="s">
        <v>283</v>
      </c>
      <c r="E104" s="4"/>
      <c r="F104" s="4"/>
      <c r="G104" s="33"/>
      <c r="H104" s="33"/>
      <c r="I104" s="33"/>
      <c r="J104" s="33"/>
      <c r="K104" s="9" t="s">
        <v>271</v>
      </c>
      <c r="L104" s="9" t="str">
        <f t="shared" si="1"/>
        <v>30%</v>
      </c>
    </row>
    <row r="105" spans="1:12" ht="22.35" customHeight="1" x14ac:dyDescent="0.25">
      <c r="A105" s="10" t="s">
        <v>8</v>
      </c>
      <c r="B105" s="12" t="s">
        <v>63</v>
      </c>
      <c r="C105" s="5" t="s">
        <v>172</v>
      </c>
      <c r="D105" s="6"/>
      <c r="E105" s="4"/>
      <c r="F105" s="4"/>
      <c r="G105" s="34"/>
      <c r="H105" s="34"/>
      <c r="I105" s="34"/>
      <c r="J105" s="34"/>
      <c r="K105" s="9" t="s">
        <v>271</v>
      </c>
      <c r="L105" s="9" t="str">
        <f t="shared" si="1"/>
        <v>30%</v>
      </c>
    </row>
    <row r="106" spans="1:12" ht="22.35" customHeight="1" x14ac:dyDescent="0.25">
      <c r="A106" s="10" t="s">
        <v>8</v>
      </c>
      <c r="B106" s="12" t="s">
        <v>63</v>
      </c>
      <c r="C106" s="5" t="s">
        <v>173</v>
      </c>
      <c r="D106" s="6"/>
      <c r="E106" s="4"/>
      <c r="F106" s="4"/>
      <c r="G106" s="34"/>
      <c r="H106" s="34"/>
      <c r="I106" s="34"/>
      <c r="J106" s="34"/>
      <c r="K106" s="9" t="s">
        <v>271</v>
      </c>
      <c r="L106" s="9" t="str">
        <f t="shared" si="1"/>
        <v>30%</v>
      </c>
    </row>
    <row r="107" spans="1:12" ht="22.35" customHeight="1" x14ac:dyDescent="0.25">
      <c r="A107" s="10" t="s">
        <v>8</v>
      </c>
      <c r="B107" s="12" t="s">
        <v>63</v>
      </c>
      <c r="C107" s="5" t="s">
        <v>174</v>
      </c>
      <c r="D107" s="6"/>
      <c r="E107" s="4"/>
      <c r="F107" s="4"/>
      <c r="G107" s="34"/>
      <c r="H107" s="34"/>
      <c r="I107" s="34"/>
      <c r="J107" s="34"/>
      <c r="K107" s="9" t="s">
        <v>271</v>
      </c>
      <c r="L107" s="9" t="str">
        <f t="shared" si="1"/>
        <v>30%</v>
      </c>
    </row>
    <row r="108" spans="1:12" ht="25.5" x14ac:dyDescent="0.25">
      <c r="A108" s="10" t="s">
        <v>8</v>
      </c>
      <c r="B108" s="12" t="s">
        <v>63</v>
      </c>
      <c r="C108" s="5" t="s">
        <v>175</v>
      </c>
      <c r="D108" s="6" t="s">
        <v>283</v>
      </c>
      <c r="E108" s="4"/>
      <c r="F108" s="4" t="s">
        <v>135</v>
      </c>
      <c r="G108" s="34"/>
      <c r="H108" s="34"/>
      <c r="I108" s="34"/>
      <c r="J108" s="34"/>
      <c r="K108" s="9" t="s">
        <v>271</v>
      </c>
      <c r="L108" s="9" t="str">
        <f t="shared" si="1"/>
        <v>30%</v>
      </c>
    </row>
    <row r="109" spans="1:12" ht="25.5" x14ac:dyDescent="0.25">
      <c r="A109" s="10" t="s">
        <v>8</v>
      </c>
      <c r="B109" s="12" t="s">
        <v>63</v>
      </c>
      <c r="C109" s="5" t="s">
        <v>64</v>
      </c>
      <c r="D109" s="6" t="s">
        <v>283</v>
      </c>
      <c r="E109" s="4"/>
      <c r="F109" s="4"/>
      <c r="G109" s="34"/>
      <c r="H109" s="34"/>
      <c r="I109" s="34"/>
      <c r="J109" s="34"/>
      <c r="K109" s="9" t="s">
        <v>271</v>
      </c>
      <c r="L109" s="9" t="str">
        <f t="shared" si="1"/>
        <v>30%</v>
      </c>
    </row>
    <row r="110" spans="1:12" ht="25.5" x14ac:dyDescent="0.25">
      <c r="A110" s="10" t="s">
        <v>8</v>
      </c>
      <c r="B110" s="12" t="s">
        <v>63</v>
      </c>
      <c r="C110" s="5" t="s">
        <v>176</v>
      </c>
      <c r="D110" s="6"/>
      <c r="E110" s="4"/>
      <c r="F110" s="4"/>
      <c r="G110" s="34"/>
      <c r="H110" s="34"/>
      <c r="I110" s="34"/>
      <c r="J110" s="34"/>
      <c r="K110" s="9" t="s">
        <v>271</v>
      </c>
      <c r="L110" s="9" t="str">
        <f t="shared" si="1"/>
        <v>30%</v>
      </c>
    </row>
    <row r="111" spans="1:12" ht="76.5" x14ac:dyDescent="0.25">
      <c r="A111" s="10" t="s">
        <v>8</v>
      </c>
      <c r="B111" s="12" t="s">
        <v>63</v>
      </c>
      <c r="C111" s="5" t="s">
        <v>177</v>
      </c>
      <c r="D111" s="6"/>
      <c r="E111" s="4"/>
      <c r="F111" s="4"/>
      <c r="G111" s="34"/>
      <c r="H111" s="34"/>
      <c r="I111" s="34"/>
      <c r="J111" s="34"/>
      <c r="K111" s="9" t="s">
        <v>271</v>
      </c>
      <c r="L111" s="9" t="str">
        <f t="shared" si="1"/>
        <v>30%</v>
      </c>
    </row>
    <row r="112" spans="1:12" ht="25.5" x14ac:dyDescent="0.25">
      <c r="A112" s="10" t="s">
        <v>8</v>
      </c>
      <c r="B112" s="12" t="s">
        <v>63</v>
      </c>
      <c r="C112" s="35" t="s">
        <v>65</v>
      </c>
      <c r="D112" s="6" t="s">
        <v>283</v>
      </c>
      <c r="E112" s="4"/>
      <c r="F112" s="4"/>
      <c r="G112" s="34"/>
      <c r="H112" s="34"/>
      <c r="I112" s="34"/>
      <c r="J112" s="34"/>
      <c r="K112" s="9" t="s">
        <v>271</v>
      </c>
      <c r="L112" s="9" t="str">
        <f t="shared" si="1"/>
        <v>30%</v>
      </c>
    </row>
    <row r="113" spans="1:12" ht="25.5" x14ac:dyDescent="0.25">
      <c r="A113" s="10" t="s">
        <v>8</v>
      </c>
      <c r="B113" s="12" t="s">
        <v>63</v>
      </c>
      <c r="C113" s="5" t="s">
        <v>66</v>
      </c>
      <c r="D113" s="6" t="s">
        <v>283</v>
      </c>
      <c r="E113" s="4"/>
      <c r="F113" s="4"/>
      <c r="G113" s="34"/>
      <c r="H113" s="34"/>
      <c r="I113" s="34"/>
      <c r="J113" s="34"/>
      <c r="K113" s="9" t="s">
        <v>271</v>
      </c>
      <c r="L113" s="9" t="str">
        <f t="shared" si="1"/>
        <v>30%</v>
      </c>
    </row>
    <row r="114" spans="1:12" ht="25.5" x14ac:dyDescent="0.25">
      <c r="A114" s="10" t="s">
        <v>8</v>
      </c>
      <c r="B114" s="12" t="s">
        <v>63</v>
      </c>
      <c r="C114" s="5" t="s">
        <v>67</v>
      </c>
      <c r="D114" s="6" t="s">
        <v>283</v>
      </c>
      <c r="E114" s="4"/>
      <c r="F114" s="4"/>
      <c r="G114" s="34"/>
      <c r="H114" s="36"/>
      <c r="I114" s="34"/>
      <c r="J114" s="34"/>
      <c r="K114" s="9" t="s">
        <v>271</v>
      </c>
      <c r="L114" s="9" t="str">
        <f t="shared" si="1"/>
        <v>30%</v>
      </c>
    </row>
    <row r="115" spans="1:12" ht="25.5" x14ac:dyDescent="0.25">
      <c r="A115" s="10" t="s">
        <v>8</v>
      </c>
      <c r="B115" s="12" t="s">
        <v>63</v>
      </c>
      <c r="C115" s="5" t="s">
        <v>68</v>
      </c>
      <c r="D115" s="6" t="s">
        <v>283</v>
      </c>
      <c r="E115" s="4"/>
      <c r="F115" s="4"/>
      <c r="G115" s="34"/>
      <c r="H115" s="36"/>
      <c r="I115" s="34"/>
      <c r="J115" s="34"/>
      <c r="K115" s="9" t="s">
        <v>271</v>
      </c>
      <c r="L115" s="9" t="str">
        <f t="shared" si="1"/>
        <v>30%</v>
      </c>
    </row>
    <row r="116" spans="1:12" ht="20.25" customHeight="1" x14ac:dyDescent="0.25">
      <c r="A116" s="10" t="s">
        <v>8</v>
      </c>
      <c r="B116" s="12" t="s">
        <v>63</v>
      </c>
      <c r="C116" s="5" t="s">
        <v>69</v>
      </c>
      <c r="D116" s="6" t="s">
        <v>283</v>
      </c>
      <c r="E116" s="4"/>
      <c r="F116" s="4"/>
      <c r="G116" s="26"/>
      <c r="H116" s="24"/>
      <c r="I116" s="34"/>
      <c r="J116" s="34"/>
      <c r="K116" s="9" t="s">
        <v>271</v>
      </c>
      <c r="L116" s="9" t="str">
        <f t="shared" si="1"/>
        <v>30%</v>
      </c>
    </row>
    <row r="117" spans="1:12" ht="102.95" customHeight="1" x14ac:dyDescent="0.25">
      <c r="A117" s="10" t="s">
        <v>8</v>
      </c>
      <c r="B117" s="6" t="s">
        <v>70</v>
      </c>
      <c r="C117" s="5" t="s">
        <v>11</v>
      </c>
      <c r="D117" s="4" t="s">
        <v>281</v>
      </c>
      <c r="E117" s="4"/>
      <c r="F117" s="4" t="s">
        <v>136</v>
      </c>
      <c r="G117" s="7"/>
      <c r="H117" s="7"/>
      <c r="I117" s="7"/>
      <c r="J117" s="8"/>
      <c r="K117" s="9" t="s">
        <v>271</v>
      </c>
      <c r="L117" s="9" t="str">
        <f t="shared" si="1"/>
        <v>30%</v>
      </c>
    </row>
    <row r="118" spans="1:12" s="84" customFormat="1" ht="178.5" customHeight="1" x14ac:dyDescent="0.25">
      <c r="A118" s="78" t="s">
        <v>8</v>
      </c>
      <c r="B118" s="79" t="s">
        <v>70</v>
      </c>
      <c r="C118" s="80" t="s">
        <v>71</v>
      </c>
      <c r="D118" s="81" t="s">
        <v>281</v>
      </c>
      <c r="E118" s="81" t="s">
        <v>264</v>
      </c>
      <c r="F118" s="81" t="s">
        <v>136</v>
      </c>
      <c r="G118" s="82"/>
      <c r="H118" s="96"/>
      <c r="I118" s="82"/>
      <c r="J118" s="83"/>
      <c r="K118" s="84" t="s">
        <v>272</v>
      </c>
      <c r="L118" s="9" t="str">
        <f t="shared" si="1"/>
        <v>100%</v>
      </c>
    </row>
    <row r="119" spans="1:12" ht="54" customHeight="1" x14ac:dyDescent="0.25">
      <c r="A119" s="10" t="s">
        <v>8</v>
      </c>
      <c r="B119" s="12" t="s">
        <v>70</v>
      </c>
      <c r="C119" s="5" t="s">
        <v>72</v>
      </c>
      <c r="D119" s="6" t="s">
        <v>283</v>
      </c>
      <c r="E119" s="4"/>
      <c r="F119" s="4"/>
      <c r="G119" s="7"/>
      <c r="H119" s="7"/>
      <c r="I119" s="7"/>
      <c r="J119" s="8"/>
      <c r="K119" s="9" t="s">
        <v>271</v>
      </c>
      <c r="L119" s="9" t="str">
        <f t="shared" si="1"/>
        <v>30%</v>
      </c>
    </row>
    <row r="120" spans="1:12" ht="54" customHeight="1" x14ac:dyDescent="0.25">
      <c r="A120" s="10" t="s">
        <v>8</v>
      </c>
      <c r="B120" s="12" t="s">
        <v>70</v>
      </c>
      <c r="C120" s="5" t="s">
        <v>72</v>
      </c>
      <c r="D120" s="6" t="s">
        <v>282</v>
      </c>
      <c r="E120" s="4"/>
      <c r="F120" s="4"/>
      <c r="G120" s="7"/>
      <c r="H120" s="7"/>
      <c r="I120" s="7"/>
      <c r="J120" s="8"/>
      <c r="K120" s="9" t="s">
        <v>271</v>
      </c>
      <c r="L120" s="9" t="str">
        <f t="shared" si="1"/>
        <v>30%</v>
      </c>
    </row>
    <row r="121" spans="1:12" ht="54" customHeight="1" x14ac:dyDescent="0.25">
      <c r="A121" s="10" t="s">
        <v>8</v>
      </c>
      <c r="B121" s="12" t="s">
        <v>70</v>
      </c>
      <c r="C121" s="5" t="s">
        <v>72</v>
      </c>
      <c r="D121" s="6" t="s">
        <v>281</v>
      </c>
      <c r="E121" s="4"/>
      <c r="F121" s="4"/>
      <c r="G121" s="7"/>
      <c r="H121" s="7"/>
      <c r="I121" s="7"/>
      <c r="J121" s="8"/>
      <c r="K121" s="9" t="s">
        <v>271</v>
      </c>
      <c r="L121" s="9" t="str">
        <f t="shared" si="1"/>
        <v>30%</v>
      </c>
    </row>
    <row r="122" spans="1:12" s="63" customFormat="1" ht="25.5" customHeight="1" x14ac:dyDescent="0.25">
      <c r="A122" s="64" t="s">
        <v>8</v>
      </c>
      <c r="B122" s="66" t="s">
        <v>70</v>
      </c>
      <c r="C122" s="59" t="s">
        <v>73</v>
      </c>
      <c r="D122" s="60" t="s">
        <v>281</v>
      </c>
      <c r="E122" s="58" t="s">
        <v>263</v>
      </c>
      <c r="F122" s="58" t="s">
        <v>136</v>
      </c>
      <c r="G122" s="61"/>
      <c r="H122" s="61"/>
      <c r="I122" s="61"/>
      <c r="J122" s="62"/>
      <c r="K122" s="63" t="s">
        <v>270</v>
      </c>
      <c r="L122" s="9" t="str">
        <f t="shared" si="1"/>
        <v>50%</v>
      </c>
    </row>
    <row r="123" spans="1:12" ht="31.35" customHeight="1" x14ac:dyDescent="0.25">
      <c r="A123" s="19" t="s">
        <v>8</v>
      </c>
      <c r="B123" s="12" t="s">
        <v>70</v>
      </c>
      <c r="C123" s="4" t="s">
        <v>129</v>
      </c>
      <c r="D123" s="4"/>
      <c r="E123" s="4"/>
      <c r="F123" s="4"/>
      <c r="H123" s="9"/>
      <c r="J123" s="37"/>
      <c r="K123" s="9" t="s">
        <v>271</v>
      </c>
      <c r="L123" s="9" t="str">
        <f t="shared" si="1"/>
        <v>30%</v>
      </c>
    </row>
    <row r="124" spans="1:12" ht="25.5" x14ac:dyDescent="0.25">
      <c r="A124" s="19" t="s">
        <v>8</v>
      </c>
      <c r="B124" s="36" t="s">
        <v>70</v>
      </c>
      <c r="C124" s="7" t="s">
        <v>74</v>
      </c>
      <c r="D124" s="4" t="s">
        <v>283</v>
      </c>
      <c r="E124" s="7"/>
      <c r="F124" s="7"/>
      <c r="H124" s="38"/>
      <c r="I124" s="38"/>
      <c r="K124" s="9" t="s">
        <v>271</v>
      </c>
      <c r="L124" s="9" t="str">
        <f t="shared" si="1"/>
        <v>30%</v>
      </c>
    </row>
    <row r="125" spans="1:12" ht="25.5" x14ac:dyDescent="0.25">
      <c r="A125" s="19" t="s">
        <v>8</v>
      </c>
      <c r="B125" s="4" t="s">
        <v>75</v>
      </c>
      <c r="C125" s="5" t="s">
        <v>11</v>
      </c>
      <c r="D125" s="4"/>
      <c r="E125" s="4"/>
      <c r="F125" s="4"/>
      <c r="G125" s="40"/>
      <c r="H125" s="7"/>
      <c r="I125" s="13"/>
      <c r="J125" s="4"/>
      <c r="K125" s="9" t="s">
        <v>271</v>
      </c>
      <c r="L125" s="9" t="str">
        <f t="shared" si="1"/>
        <v>30%</v>
      </c>
    </row>
    <row r="126" spans="1:12" ht="25.5" x14ac:dyDescent="0.25">
      <c r="A126" s="19" t="s">
        <v>8</v>
      </c>
      <c r="B126" s="4" t="s">
        <v>75</v>
      </c>
      <c r="C126" s="5" t="s">
        <v>76</v>
      </c>
      <c r="D126" s="4"/>
      <c r="E126" s="4"/>
      <c r="F126" s="4"/>
      <c r="G126" s="40"/>
      <c r="H126" s="7"/>
      <c r="I126" s="13"/>
      <c r="J126" s="4"/>
      <c r="K126" s="9" t="s">
        <v>271</v>
      </c>
      <c r="L126" s="9" t="str">
        <f t="shared" si="1"/>
        <v>30%</v>
      </c>
    </row>
    <row r="127" spans="1:12" ht="25.5" x14ac:dyDescent="0.25">
      <c r="A127" s="19" t="s">
        <v>8</v>
      </c>
      <c r="B127" s="4" t="s">
        <v>75</v>
      </c>
      <c r="C127" s="5" t="s">
        <v>77</v>
      </c>
      <c r="D127" s="4"/>
      <c r="E127" s="4"/>
      <c r="F127" s="4"/>
      <c r="G127" s="40"/>
      <c r="H127" s="7"/>
      <c r="I127" s="13"/>
      <c r="J127" s="4"/>
      <c r="K127" s="9" t="s">
        <v>271</v>
      </c>
      <c r="L127" s="9" t="str">
        <f t="shared" si="1"/>
        <v>30%</v>
      </c>
    </row>
    <row r="128" spans="1:12" ht="25.5" x14ac:dyDescent="0.25">
      <c r="A128" s="19" t="s">
        <v>8</v>
      </c>
      <c r="B128" s="4" t="s">
        <v>75</v>
      </c>
      <c r="C128" s="11" t="s">
        <v>178</v>
      </c>
      <c r="D128" s="6"/>
      <c r="E128" s="6"/>
      <c r="F128" s="6"/>
      <c r="G128" s="41"/>
      <c r="H128" s="31"/>
      <c r="I128" s="32"/>
      <c r="J128" s="6"/>
      <c r="K128" s="9" t="s">
        <v>271</v>
      </c>
      <c r="L128" s="9" t="str">
        <f t="shared" si="1"/>
        <v>30%</v>
      </c>
    </row>
    <row r="129" spans="1:12" ht="25.5" x14ac:dyDescent="0.25">
      <c r="A129" s="10" t="s">
        <v>78</v>
      </c>
      <c r="B129" s="12" t="s">
        <v>79</v>
      </c>
      <c r="C129" s="23" t="s">
        <v>11</v>
      </c>
      <c r="D129" s="12" t="s">
        <v>283</v>
      </c>
      <c r="E129" s="4"/>
      <c r="F129" s="4"/>
      <c r="G129" s="7"/>
      <c r="H129" s="36"/>
      <c r="I129" s="42"/>
      <c r="J129" s="34"/>
      <c r="K129" s="9" t="s">
        <v>271</v>
      </c>
      <c r="L129" s="9" t="str">
        <f t="shared" si="1"/>
        <v>30%</v>
      </c>
    </row>
    <row r="130" spans="1:12" ht="25.5" x14ac:dyDescent="0.25">
      <c r="A130" s="10" t="s">
        <v>78</v>
      </c>
      <c r="B130" s="12" t="s">
        <v>79</v>
      </c>
      <c r="C130" s="5" t="s">
        <v>127</v>
      </c>
      <c r="D130" s="6"/>
      <c r="E130" s="4"/>
      <c r="F130" s="4"/>
      <c r="G130" s="7"/>
      <c r="H130" s="36"/>
      <c r="I130" s="42"/>
      <c r="J130" s="34"/>
      <c r="K130" s="9" t="s">
        <v>271</v>
      </c>
      <c r="L130" s="9" t="str">
        <f t="shared" si="1"/>
        <v>30%</v>
      </c>
    </row>
    <row r="131" spans="1:12" ht="25.5" x14ac:dyDescent="0.25">
      <c r="A131" s="10" t="s">
        <v>78</v>
      </c>
      <c r="B131" s="12" t="s">
        <v>79</v>
      </c>
      <c r="C131" s="5" t="s">
        <v>80</v>
      </c>
      <c r="D131" s="6" t="s">
        <v>283</v>
      </c>
      <c r="E131" s="12"/>
      <c r="F131" s="12"/>
      <c r="G131" s="36"/>
      <c r="H131" s="36"/>
      <c r="I131" s="42"/>
      <c r="J131" s="12"/>
      <c r="K131" s="9" t="s">
        <v>271</v>
      </c>
      <c r="L131" s="9" t="str">
        <f t="shared" ref="L131:L194" si="2">IF(K131="Yellow", "50%", IF(K131="Green", "100%", IF(K131="Grey", "0%", IF(K131="White", "30%", IF(K131="Orange", "10%", "")))))</f>
        <v>30%</v>
      </c>
    </row>
    <row r="132" spans="1:12" ht="25.5" x14ac:dyDescent="0.25">
      <c r="A132" s="10" t="s">
        <v>78</v>
      </c>
      <c r="B132" s="12" t="s">
        <v>79</v>
      </c>
      <c r="C132" s="5" t="s">
        <v>81</v>
      </c>
      <c r="D132" s="6" t="s">
        <v>283</v>
      </c>
      <c r="E132" s="4"/>
      <c r="F132" s="4" t="s">
        <v>215</v>
      </c>
      <c r="G132" s="7"/>
      <c r="H132" s="7"/>
      <c r="I132" s="43"/>
      <c r="J132" s="4"/>
      <c r="K132" s="9" t="s">
        <v>271</v>
      </c>
      <c r="L132" s="9" t="str">
        <f t="shared" si="2"/>
        <v>30%</v>
      </c>
    </row>
    <row r="133" spans="1:12" ht="25.5" x14ac:dyDescent="0.25">
      <c r="A133" s="10" t="s">
        <v>78</v>
      </c>
      <c r="B133" s="12" t="s">
        <v>79</v>
      </c>
      <c r="C133" s="5" t="s">
        <v>279</v>
      </c>
      <c r="D133" s="6" t="s">
        <v>283</v>
      </c>
      <c r="E133" s="4"/>
      <c r="F133" s="4"/>
      <c r="G133" s="7"/>
      <c r="H133" s="7"/>
      <c r="I133" s="43"/>
      <c r="J133" s="4"/>
      <c r="K133" s="9" t="s">
        <v>271</v>
      </c>
      <c r="L133" s="9" t="str">
        <f t="shared" si="2"/>
        <v>30%</v>
      </c>
    </row>
    <row r="134" spans="1:12" ht="25.5" x14ac:dyDescent="0.25">
      <c r="A134" s="10" t="s">
        <v>78</v>
      </c>
      <c r="B134" s="12" t="s">
        <v>79</v>
      </c>
      <c r="C134" s="5" t="s">
        <v>179</v>
      </c>
      <c r="D134" s="6" t="s">
        <v>282</v>
      </c>
      <c r="E134" s="4"/>
      <c r="F134" s="12"/>
      <c r="G134" s="36"/>
      <c r="H134" s="36"/>
      <c r="I134" s="42"/>
      <c r="J134" s="12"/>
      <c r="K134" s="9" t="s">
        <v>271</v>
      </c>
      <c r="L134" s="9" t="str">
        <f t="shared" si="2"/>
        <v>30%</v>
      </c>
    </row>
    <row r="135" spans="1:12" ht="25.5" x14ac:dyDescent="0.25">
      <c r="A135" s="10" t="s">
        <v>78</v>
      </c>
      <c r="B135" s="12" t="s">
        <v>79</v>
      </c>
      <c r="C135" s="5" t="s">
        <v>180</v>
      </c>
      <c r="D135" s="6" t="s">
        <v>281</v>
      </c>
      <c r="E135" s="4"/>
      <c r="F135" s="4" t="s">
        <v>205</v>
      </c>
      <c r="G135" s="36"/>
      <c r="H135" s="36"/>
      <c r="I135" s="42"/>
      <c r="J135" s="12"/>
      <c r="K135" s="9" t="s">
        <v>271</v>
      </c>
      <c r="L135" s="9" t="str">
        <f t="shared" si="2"/>
        <v>30%</v>
      </c>
    </row>
    <row r="136" spans="1:12" ht="25.5" x14ac:dyDescent="0.25">
      <c r="A136" s="10" t="s">
        <v>78</v>
      </c>
      <c r="B136" s="12" t="s">
        <v>79</v>
      </c>
      <c r="C136" s="5" t="s">
        <v>180</v>
      </c>
      <c r="D136" s="6" t="s">
        <v>282</v>
      </c>
      <c r="E136" s="4"/>
      <c r="F136" s="4" t="s">
        <v>205</v>
      </c>
      <c r="G136" s="36"/>
      <c r="H136" s="36"/>
      <c r="I136" s="42"/>
      <c r="J136" s="12"/>
      <c r="K136" s="9" t="s">
        <v>271</v>
      </c>
      <c r="L136" s="9" t="str">
        <f t="shared" si="2"/>
        <v>30%</v>
      </c>
    </row>
    <row r="137" spans="1:12" ht="25.5" x14ac:dyDescent="0.25">
      <c r="A137" s="10" t="s">
        <v>78</v>
      </c>
      <c r="B137" s="12" t="s">
        <v>79</v>
      </c>
      <c r="C137" s="5" t="s">
        <v>82</v>
      </c>
      <c r="D137" s="6" t="s">
        <v>281</v>
      </c>
      <c r="E137" s="4"/>
      <c r="F137" s="4"/>
      <c r="G137" s="36"/>
      <c r="H137" s="36"/>
      <c r="I137" s="42"/>
      <c r="J137" s="12"/>
      <c r="K137" s="9" t="s">
        <v>271</v>
      </c>
      <c r="L137" s="9" t="str">
        <f t="shared" si="2"/>
        <v>30%</v>
      </c>
    </row>
    <row r="138" spans="1:12" ht="25.5" x14ac:dyDescent="0.25">
      <c r="A138" s="10" t="s">
        <v>78</v>
      </c>
      <c r="B138" s="12" t="s">
        <v>79</v>
      </c>
      <c r="C138" s="5" t="s">
        <v>181</v>
      </c>
      <c r="D138" s="6" t="s">
        <v>283</v>
      </c>
      <c r="E138" s="4"/>
      <c r="F138" s="4"/>
      <c r="G138" s="36"/>
      <c r="H138" s="36"/>
      <c r="I138" s="42"/>
      <c r="J138" s="12"/>
      <c r="K138" s="9" t="s">
        <v>271</v>
      </c>
      <c r="L138" s="9" t="str">
        <f t="shared" si="2"/>
        <v>30%</v>
      </c>
    </row>
    <row r="139" spans="1:12" ht="25.5" x14ac:dyDescent="0.25">
      <c r="A139" s="10" t="s">
        <v>78</v>
      </c>
      <c r="B139" s="12" t="s">
        <v>79</v>
      </c>
      <c r="C139" s="5" t="s">
        <v>83</v>
      </c>
      <c r="D139" s="6" t="s">
        <v>281</v>
      </c>
      <c r="E139" s="4"/>
      <c r="F139" s="4"/>
      <c r="G139" s="36"/>
      <c r="H139" s="36"/>
      <c r="I139" s="42"/>
      <c r="J139" s="12"/>
      <c r="K139" s="9" t="s">
        <v>271</v>
      </c>
      <c r="L139" s="9" t="str">
        <f t="shared" si="2"/>
        <v>30%</v>
      </c>
    </row>
    <row r="140" spans="1:12" ht="25.5" x14ac:dyDescent="0.25">
      <c r="A140" s="10" t="s">
        <v>78</v>
      </c>
      <c r="B140" s="12" t="s">
        <v>79</v>
      </c>
      <c r="C140" s="5" t="s">
        <v>182</v>
      </c>
      <c r="D140" s="6" t="s">
        <v>281</v>
      </c>
      <c r="E140" s="4"/>
      <c r="F140" s="4"/>
      <c r="G140" s="36"/>
      <c r="H140" s="36"/>
      <c r="I140" s="42"/>
      <c r="J140" s="12"/>
      <c r="K140" s="9" t="s">
        <v>271</v>
      </c>
      <c r="L140" s="9" t="str">
        <f t="shared" si="2"/>
        <v>30%</v>
      </c>
    </row>
    <row r="141" spans="1:12" ht="25.5" x14ac:dyDescent="0.25">
      <c r="A141" s="10" t="s">
        <v>78</v>
      </c>
      <c r="B141" s="12" t="s">
        <v>79</v>
      </c>
      <c r="C141" s="5" t="s">
        <v>183</v>
      </c>
      <c r="D141" s="6"/>
      <c r="E141" s="4"/>
      <c r="F141" s="4"/>
      <c r="G141" s="36"/>
      <c r="H141" s="36"/>
      <c r="I141" s="42"/>
      <c r="J141" s="12"/>
      <c r="K141" s="9" t="s">
        <v>271</v>
      </c>
      <c r="L141" s="9" t="str">
        <f t="shared" si="2"/>
        <v>30%</v>
      </c>
    </row>
    <row r="142" spans="1:12" ht="25.5" x14ac:dyDescent="0.25">
      <c r="A142" s="10" t="s">
        <v>78</v>
      </c>
      <c r="B142" s="12" t="s">
        <v>79</v>
      </c>
      <c r="C142" s="5" t="s">
        <v>84</v>
      </c>
      <c r="D142" s="6" t="s">
        <v>282</v>
      </c>
      <c r="E142" s="44"/>
      <c r="F142" s="4" t="s">
        <v>209</v>
      </c>
      <c r="G142" s="36"/>
      <c r="H142" s="36"/>
      <c r="I142" s="42"/>
      <c r="J142" s="12"/>
      <c r="K142" s="9" t="s">
        <v>271</v>
      </c>
      <c r="L142" s="9" t="str">
        <f t="shared" si="2"/>
        <v>30%</v>
      </c>
    </row>
    <row r="143" spans="1:12" ht="25.5" x14ac:dyDescent="0.25">
      <c r="A143" s="10" t="s">
        <v>78</v>
      </c>
      <c r="B143" s="12" t="s">
        <v>79</v>
      </c>
      <c r="C143" s="5" t="s">
        <v>85</v>
      </c>
      <c r="D143" s="6" t="s">
        <v>281</v>
      </c>
      <c r="E143" s="18"/>
      <c r="F143" s="4"/>
      <c r="G143" s="24"/>
      <c r="H143" s="24"/>
      <c r="I143" s="2"/>
      <c r="J143" s="2"/>
      <c r="K143" s="9" t="s">
        <v>271</v>
      </c>
      <c r="L143" s="9" t="str">
        <f t="shared" si="2"/>
        <v>30%</v>
      </c>
    </row>
    <row r="144" spans="1:12" ht="25.5" x14ac:dyDescent="0.25">
      <c r="A144" s="10" t="s">
        <v>78</v>
      </c>
      <c r="B144" s="4" t="s">
        <v>86</v>
      </c>
      <c r="C144" s="5" t="s">
        <v>11</v>
      </c>
      <c r="D144" s="4" t="s">
        <v>283</v>
      </c>
      <c r="E144" s="15"/>
      <c r="F144" s="4"/>
      <c r="G144" s="7"/>
      <c r="H144" s="7"/>
      <c r="I144" s="7"/>
      <c r="J144" s="8"/>
      <c r="K144" s="9" t="s">
        <v>271</v>
      </c>
      <c r="L144" s="9" t="str">
        <f t="shared" si="2"/>
        <v>30%</v>
      </c>
    </row>
    <row r="145" spans="1:13" ht="25.5" x14ac:dyDescent="0.25">
      <c r="A145" s="10" t="s">
        <v>78</v>
      </c>
      <c r="B145" s="4" t="s">
        <v>86</v>
      </c>
      <c r="C145" s="5" t="s">
        <v>184</v>
      </c>
      <c r="D145" s="4" t="s">
        <v>283</v>
      </c>
      <c r="E145" s="12"/>
      <c r="F145" s="12" t="s">
        <v>214</v>
      </c>
      <c r="G145" s="36"/>
      <c r="H145" s="7"/>
      <c r="I145" s="7"/>
      <c r="J145" s="8"/>
      <c r="K145" s="9" t="s">
        <v>271</v>
      </c>
      <c r="L145" s="9" t="str">
        <f t="shared" si="2"/>
        <v>30%</v>
      </c>
    </row>
    <row r="146" spans="1:13" ht="25.5" x14ac:dyDescent="0.25">
      <c r="A146" s="10" t="s">
        <v>78</v>
      </c>
      <c r="B146" s="4" t="s">
        <v>86</v>
      </c>
      <c r="C146" s="5" t="s">
        <v>185</v>
      </c>
      <c r="D146" s="6" t="s">
        <v>282</v>
      </c>
      <c r="E146" s="44"/>
      <c r="F146" s="4" t="s">
        <v>138</v>
      </c>
      <c r="G146" s="36"/>
      <c r="H146" s="7"/>
      <c r="I146" s="7"/>
      <c r="J146" s="8"/>
      <c r="K146" s="9" t="s">
        <v>271</v>
      </c>
      <c r="L146" s="9" t="str">
        <f t="shared" si="2"/>
        <v>30%</v>
      </c>
    </row>
    <row r="147" spans="1:13" ht="25.5" x14ac:dyDescent="0.25">
      <c r="A147" s="10" t="s">
        <v>78</v>
      </c>
      <c r="B147" s="4" t="s">
        <v>86</v>
      </c>
      <c r="C147" s="5" t="s">
        <v>185</v>
      </c>
      <c r="D147" s="6" t="s">
        <v>277</v>
      </c>
      <c r="E147" s="44"/>
      <c r="F147" s="4" t="s">
        <v>138</v>
      </c>
      <c r="G147" s="36"/>
      <c r="H147" s="7"/>
      <c r="I147" s="7"/>
      <c r="J147" s="8"/>
      <c r="K147" s="9" t="s">
        <v>271</v>
      </c>
      <c r="L147" s="9" t="str">
        <f t="shared" si="2"/>
        <v>30%</v>
      </c>
    </row>
    <row r="148" spans="1:13" ht="25.5" x14ac:dyDescent="0.25">
      <c r="A148" s="10" t="s">
        <v>78</v>
      </c>
      <c r="B148" s="12" t="s">
        <v>186</v>
      </c>
      <c r="C148" s="5" t="s">
        <v>11</v>
      </c>
      <c r="D148" s="6" t="s">
        <v>283</v>
      </c>
      <c r="E148" s="12"/>
      <c r="F148" s="12"/>
      <c r="G148" s="3"/>
      <c r="H148" s="7"/>
      <c r="I148" s="13"/>
      <c r="J148" s="8"/>
      <c r="K148" s="9" t="s">
        <v>271</v>
      </c>
      <c r="L148" s="9" t="str">
        <f t="shared" si="2"/>
        <v>30%</v>
      </c>
    </row>
    <row r="149" spans="1:13" ht="25.5" x14ac:dyDescent="0.25">
      <c r="A149" s="10" t="s">
        <v>78</v>
      </c>
      <c r="B149" s="12"/>
      <c r="C149" s="5" t="s">
        <v>88</v>
      </c>
      <c r="D149" s="6" t="s">
        <v>283</v>
      </c>
      <c r="E149" s="4"/>
      <c r="F149" s="4"/>
      <c r="G149" s="13"/>
      <c r="H149" s="8"/>
      <c r="I149" s="8"/>
      <c r="J149" s="8"/>
      <c r="K149" s="9" t="s">
        <v>271</v>
      </c>
      <c r="L149" s="9" t="str">
        <f t="shared" si="2"/>
        <v>30%</v>
      </c>
    </row>
    <row r="150" spans="1:13" ht="25.5" x14ac:dyDescent="0.25">
      <c r="A150" s="10" t="s">
        <v>78</v>
      </c>
      <c r="B150" s="6" t="s">
        <v>89</v>
      </c>
      <c r="C150" s="5" t="s">
        <v>11</v>
      </c>
      <c r="D150" s="6" t="s">
        <v>283</v>
      </c>
      <c r="E150" s="6"/>
      <c r="F150" s="6"/>
      <c r="G150" s="7"/>
      <c r="H150" s="2"/>
      <c r="I150" s="2"/>
      <c r="J150" s="8"/>
      <c r="K150" s="9" t="s">
        <v>271</v>
      </c>
      <c r="L150" s="9" t="str">
        <f t="shared" si="2"/>
        <v>30%</v>
      </c>
    </row>
    <row r="151" spans="1:13" ht="25.5" x14ac:dyDescent="0.25">
      <c r="A151" s="10" t="s">
        <v>78</v>
      </c>
      <c r="B151" s="6" t="s">
        <v>89</v>
      </c>
      <c r="C151" s="5" t="s">
        <v>187</v>
      </c>
      <c r="D151" s="6" t="s">
        <v>283</v>
      </c>
      <c r="E151" s="6"/>
      <c r="F151" s="6"/>
      <c r="G151" s="7"/>
      <c r="H151" s="7"/>
      <c r="I151" s="7"/>
      <c r="J151" s="8"/>
      <c r="K151" s="9" t="s">
        <v>271</v>
      </c>
      <c r="L151" s="9" t="str">
        <f t="shared" si="2"/>
        <v>30%</v>
      </c>
    </row>
    <row r="152" spans="1:13" ht="25.5" x14ac:dyDescent="0.25">
      <c r="A152" s="10" t="s">
        <v>78</v>
      </c>
      <c r="B152" s="6" t="s">
        <v>89</v>
      </c>
      <c r="C152" s="5" t="s">
        <v>188</v>
      </c>
      <c r="D152" s="6" t="s">
        <v>277</v>
      </c>
      <c r="E152" s="6"/>
      <c r="F152" s="4"/>
      <c r="G152" s="7"/>
      <c r="H152" s="7"/>
      <c r="I152" s="7"/>
      <c r="J152" s="8"/>
      <c r="K152" s="9" t="s">
        <v>271</v>
      </c>
      <c r="L152" s="9" t="str">
        <f t="shared" si="2"/>
        <v>30%</v>
      </c>
    </row>
    <row r="153" spans="1:13" ht="38.25" x14ac:dyDescent="0.25">
      <c r="A153" s="10" t="s">
        <v>78</v>
      </c>
      <c r="B153" s="6" t="s">
        <v>89</v>
      </c>
      <c r="C153" s="5" t="s">
        <v>189</v>
      </c>
      <c r="D153" s="6" t="s">
        <v>282</v>
      </c>
      <c r="E153" s="6"/>
      <c r="F153" s="4"/>
      <c r="G153" s="8"/>
      <c r="H153" s="8"/>
      <c r="I153" s="8"/>
      <c r="J153" s="8"/>
      <c r="K153" s="9" t="s">
        <v>271</v>
      </c>
      <c r="L153" s="9" t="str">
        <f t="shared" si="2"/>
        <v>30%</v>
      </c>
    </row>
    <row r="154" spans="1:13" ht="25.5" x14ac:dyDescent="0.25">
      <c r="A154" s="10" t="s">
        <v>78</v>
      </c>
      <c r="B154" s="6" t="s">
        <v>89</v>
      </c>
      <c r="C154" s="5" t="s">
        <v>190</v>
      </c>
      <c r="D154" s="6" t="s">
        <v>277</v>
      </c>
      <c r="E154" s="6"/>
      <c r="F154" s="4"/>
      <c r="G154" s="8"/>
      <c r="H154" s="8"/>
      <c r="I154" s="8"/>
      <c r="J154" s="8"/>
      <c r="K154" s="9" t="s">
        <v>271</v>
      </c>
      <c r="L154" s="9" t="str">
        <f t="shared" si="2"/>
        <v>30%</v>
      </c>
    </row>
    <row r="155" spans="1:13" ht="25.5" x14ac:dyDescent="0.25">
      <c r="A155" s="10" t="s">
        <v>78</v>
      </c>
      <c r="B155" s="6" t="s">
        <v>89</v>
      </c>
      <c r="C155" s="5" t="s">
        <v>190</v>
      </c>
      <c r="D155" s="6" t="s">
        <v>282</v>
      </c>
      <c r="E155" s="6"/>
      <c r="F155" s="4"/>
      <c r="G155" s="8"/>
      <c r="H155" s="8"/>
      <c r="I155" s="8"/>
      <c r="J155" s="8"/>
      <c r="K155" s="9" t="s">
        <v>271</v>
      </c>
      <c r="L155" s="9" t="str">
        <f t="shared" si="2"/>
        <v>30%</v>
      </c>
    </row>
    <row r="156" spans="1:13" ht="25.5" x14ac:dyDescent="0.25">
      <c r="A156" s="10" t="s">
        <v>78</v>
      </c>
      <c r="B156" s="6" t="s">
        <v>89</v>
      </c>
      <c r="C156" s="5" t="s">
        <v>190</v>
      </c>
      <c r="D156" s="6" t="s">
        <v>283</v>
      </c>
      <c r="E156" s="6"/>
      <c r="F156" s="4"/>
      <c r="G156" s="8"/>
      <c r="H156" s="8"/>
      <c r="I156" s="8"/>
      <c r="J156" s="8"/>
      <c r="K156" s="9" t="s">
        <v>271</v>
      </c>
      <c r="L156" s="9" t="str">
        <f t="shared" si="2"/>
        <v>30%</v>
      </c>
    </row>
    <row r="157" spans="1:13" ht="25.5" x14ac:dyDescent="0.25">
      <c r="A157" s="10" t="s">
        <v>78</v>
      </c>
      <c r="B157" s="6" t="s">
        <v>89</v>
      </c>
      <c r="C157" s="5" t="s">
        <v>126</v>
      </c>
      <c r="D157" s="6" t="s">
        <v>277</v>
      </c>
      <c r="E157" s="6"/>
      <c r="F157" s="4"/>
      <c r="G157" s="8"/>
      <c r="H157" s="8"/>
      <c r="I157" s="8"/>
      <c r="J157" s="8"/>
      <c r="K157" s="9" t="s">
        <v>271</v>
      </c>
      <c r="L157" s="9" t="str">
        <f t="shared" si="2"/>
        <v>30%</v>
      </c>
    </row>
    <row r="158" spans="1:13" ht="25.5" x14ac:dyDescent="0.25">
      <c r="A158" s="10" t="s">
        <v>78</v>
      </c>
      <c r="B158" s="6" t="s">
        <v>89</v>
      </c>
      <c r="C158" s="5" t="s">
        <v>126</v>
      </c>
      <c r="D158" s="6" t="s">
        <v>282</v>
      </c>
      <c r="E158" s="6"/>
      <c r="F158" s="4"/>
      <c r="G158" s="8"/>
      <c r="H158" s="8"/>
      <c r="I158" s="8"/>
      <c r="J158" s="8"/>
      <c r="K158" s="9" t="s">
        <v>271</v>
      </c>
      <c r="L158" s="9" t="str">
        <f t="shared" si="2"/>
        <v>30%</v>
      </c>
    </row>
    <row r="159" spans="1:13" ht="25.5" x14ac:dyDescent="0.25">
      <c r="A159" s="10" t="s">
        <v>78</v>
      </c>
      <c r="B159" s="6" t="s">
        <v>89</v>
      </c>
      <c r="C159" s="5" t="s">
        <v>191</v>
      </c>
      <c r="D159" s="6" t="s">
        <v>282</v>
      </c>
      <c r="E159" s="6"/>
      <c r="F159" s="4"/>
      <c r="G159" s="8"/>
      <c r="H159" s="8"/>
      <c r="I159" s="8"/>
      <c r="J159" s="8"/>
      <c r="K159" s="9" t="s">
        <v>271</v>
      </c>
      <c r="L159" s="9" t="str">
        <f t="shared" si="2"/>
        <v>30%</v>
      </c>
    </row>
    <row r="160" spans="1:13" ht="25.5" x14ac:dyDescent="0.25">
      <c r="A160" s="85" t="s">
        <v>78</v>
      </c>
      <c r="B160" s="86" t="s">
        <v>89</v>
      </c>
      <c r="C160" s="87" t="s">
        <v>192</v>
      </c>
      <c r="D160" s="97" t="s">
        <v>282</v>
      </c>
      <c r="E160" s="100" t="s">
        <v>256</v>
      </c>
      <c r="F160" s="88" t="s">
        <v>201</v>
      </c>
      <c r="G160" s="92"/>
      <c r="H160" s="92"/>
      <c r="I160" s="92"/>
      <c r="J160" s="92"/>
      <c r="K160" s="93" t="s">
        <v>273</v>
      </c>
      <c r="L160" s="9" t="str">
        <f t="shared" si="2"/>
        <v>10%</v>
      </c>
      <c r="M160" s="93"/>
    </row>
    <row r="161" spans="1:13" ht="25.5" x14ac:dyDescent="0.25">
      <c r="A161" s="10" t="s">
        <v>78</v>
      </c>
      <c r="B161" s="12" t="s">
        <v>89</v>
      </c>
      <c r="C161" s="5" t="s">
        <v>131</v>
      </c>
      <c r="D161" s="6" t="s">
        <v>283</v>
      </c>
      <c r="E161" s="6"/>
      <c r="F161" s="7" t="s">
        <v>217</v>
      </c>
      <c r="G161" s="8"/>
      <c r="H161" s="8"/>
      <c r="I161" s="8"/>
      <c r="J161" s="8"/>
      <c r="K161" s="9" t="s">
        <v>271</v>
      </c>
      <c r="L161" s="9" t="str">
        <f t="shared" si="2"/>
        <v>30%</v>
      </c>
    </row>
    <row r="162" spans="1:13" ht="25.5" x14ac:dyDescent="0.25">
      <c r="A162" s="10" t="s">
        <v>78</v>
      </c>
      <c r="B162" s="12" t="s">
        <v>89</v>
      </c>
      <c r="C162" s="5" t="s">
        <v>193</v>
      </c>
      <c r="D162" s="6"/>
      <c r="E162" s="6"/>
      <c r="F162" s="7"/>
      <c r="G162" s="8"/>
      <c r="H162" s="8"/>
      <c r="I162" s="8"/>
      <c r="J162" s="8"/>
      <c r="K162" s="9" t="s">
        <v>271</v>
      </c>
      <c r="L162" s="9" t="str">
        <f t="shared" si="2"/>
        <v>30%</v>
      </c>
    </row>
    <row r="163" spans="1:13" ht="25.5" x14ac:dyDescent="0.25">
      <c r="A163" s="10" t="s">
        <v>78</v>
      </c>
      <c r="B163" s="12" t="s">
        <v>89</v>
      </c>
      <c r="C163" s="5" t="s">
        <v>194</v>
      </c>
      <c r="D163" s="6"/>
      <c r="E163" s="6"/>
      <c r="F163" s="7"/>
      <c r="G163" s="8"/>
      <c r="H163" s="8"/>
      <c r="I163" s="8"/>
      <c r="J163" s="8"/>
      <c r="K163" s="9" t="s">
        <v>271</v>
      </c>
      <c r="L163" s="9" t="str">
        <f t="shared" si="2"/>
        <v>30%</v>
      </c>
    </row>
    <row r="164" spans="1:13" ht="25.5" x14ac:dyDescent="0.25">
      <c r="A164" s="10" t="s">
        <v>78</v>
      </c>
      <c r="B164" s="6" t="s">
        <v>90</v>
      </c>
      <c r="C164" s="5" t="s">
        <v>11</v>
      </c>
      <c r="D164" s="6"/>
      <c r="E164" s="6"/>
      <c r="F164" s="7"/>
      <c r="G164" s="8"/>
      <c r="H164" s="8"/>
      <c r="I164" s="8"/>
      <c r="J164" s="8"/>
      <c r="K164" s="9" t="s">
        <v>271</v>
      </c>
      <c r="L164" s="9" t="str">
        <f t="shared" si="2"/>
        <v>30%</v>
      </c>
    </row>
    <row r="165" spans="1:13" ht="25.5" x14ac:dyDescent="0.25">
      <c r="A165" s="10" t="s">
        <v>78</v>
      </c>
      <c r="B165" s="6" t="s">
        <v>90</v>
      </c>
      <c r="C165" s="5" t="s">
        <v>195</v>
      </c>
      <c r="D165" s="6"/>
      <c r="E165" s="6"/>
      <c r="F165" s="7"/>
      <c r="G165" s="8"/>
      <c r="H165" s="8"/>
      <c r="I165" s="8"/>
      <c r="J165" s="8"/>
      <c r="K165" s="9" t="s">
        <v>271</v>
      </c>
      <c r="L165" s="9" t="str">
        <f t="shared" si="2"/>
        <v>30%</v>
      </c>
    </row>
    <row r="166" spans="1:13" ht="25.5" x14ac:dyDescent="0.25">
      <c r="A166" s="10" t="s">
        <v>78</v>
      </c>
      <c r="B166" s="6" t="s">
        <v>90</v>
      </c>
      <c r="C166" s="5" t="s">
        <v>91</v>
      </c>
      <c r="D166" s="4"/>
      <c r="E166" s="4"/>
      <c r="F166" s="4"/>
      <c r="G166" s="7"/>
      <c r="H166" s="7"/>
      <c r="I166" s="7"/>
      <c r="J166" s="8"/>
      <c r="K166" s="9" t="s">
        <v>271</v>
      </c>
      <c r="L166" s="9" t="str">
        <f t="shared" si="2"/>
        <v>30%</v>
      </c>
    </row>
    <row r="167" spans="1:13" ht="38.25" x14ac:dyDescent="0.25">
      <c r="A167" s="78" t="s">
        <v>78</v>
      </c>
      <c r="B167" s="95" t="s">
        <v>90</v>
      </c>
      <c r="C167" s="80" t="s">
        <v>92</v>
      </c>
      <c r="D167" s="81" t="s">
        <v>283</v>
      </c>
      <c r="E167" s="81" t="s">
        <v>252</v>
      </c>
      <c r="F167" s="81" t="s">
        <v>135</v>
      </c>
      <c r="G167" s="82"/>
      <c r="H167" s="96"/>
      <c r="I167" s="83"/>
      <c r="J167" s="83"/>
      <c r="K167" s="84" t="s">
        <v>272</v>
      </c>
      <c r="L167" s="9" t="str">
        <f t="shared" si="2"/>
        <v>100%</v>
      </c>
      <c r="M167" s="84"/>
    </row>
    <row r="168" spans="1:13" ht="25.5" x14ac:dyDescent="0.25">
      <c r="A168" s="10" t="s">
        <v>78</v>
      </c>
      <c r="B168" s="6" t="s">
        <v>93</v>
      </c>
      <c r="C168" s="5" t="s">
        <v>11</v>
      </c>
      <c r="D168" s="4" t="s">
        <v>282</v>
      </c>
      <c r="E168" s="4"/>
      <c r="F168" s="4" t="s">
        <v>205</v>
      </c>
      <c r="G168" s="7"/>
      <c r="H168" s="7"/>
      <c r="I168" s="13"/>
      <c r="J168" s="8"/>
      <c r="K168" s="9" t="s">
        <v>271</v>
      </c>
      <c r="L168" s="9" t="str">
        <f t="shared" si="2"/>
        <v>30%</v>
      </c>
    </row>
    <row r="169" spans="1:13" ht="25.5" x14ac:dyDescent="0.25">
      <c r="A169" s="10" t="s">
        <v>78</v>
      </c>
      <c r="B169" s="6" t="s">
        <v>93</v>
      </c>
      <c r="C169" s="5" t="s">
        <v>11</v>
      </c>
      <c r="D169" s="4" t="s">
        <v>281</v>
      </c>
      <c r="E169" s="4"/>
      <c r="F169" s="4" t="s">
        <v>205</v>
      </c>
      <c r="G169" s="7"/>
      <c r="H169" s="7"/>
      <c r="I169" s="13"/>
      <c r="J169" s="8"/>
      <c r="K169" s="9" t="s">
        <v>271</v>
      </c>
      <c r="L169" s="9" t="str">
        <f t="shared" si="2"/>
        <v>30%</v>
      </c>
    </row>
    <row r="170" spans="1:13" ht="25.5" x14ac:dyDescent="0.25">
      <c r="A170" s="10" t="s">
        <v>78</v>
      </c>
      <c r="B170" s="6" t="s">
        <v>93</v>
      </c>
      <c r="C170" s="5" t="s">
        <v>11</v>
      </c>
      <c r="D170" s="4" t="s">
        <v>277</v>
      </c>
      <c r="E170" s="4"/>
      <c r="F170" s="4" t="s">
        <v>205</v>
      </c>
      <c r="G170" s="7"/>
      <c r="H170" s="7"/>
      <c r="I170" s="13"/>
      <c r="J170" s="8"/>
      <c r="K170" s="9" t="s">
        <v>271</v>
      </c>
      <c r="L170" s="9" t="str">
        <f t="shared" si="2"/>
        <v>30%</v>
      </c>
    </row>
    <row r="171" spans="1:13" ht="25.5" x14ac:dyDescent="0.25">
      <c r="A171" s="10" t="s">
        <v>78</v>
      </c>
      <c r="B171" s="6" t="s">
        <v>93</v>
      </c>
      <c r="C171" s="5" t="s">
        <v>11</v>
      </c>
      <c r="D171" s="4" t="s">
        <v>283</v>
      </c>
      <c r="E171" s="4"/>
      <c r="F171" s="4" t="s">
        <v>205</v>
      </c>
      <c r="G171" s="7"/>
      <c r="H171" s="7"/>
      <c r="I171" s="13"/>
      <c r="J171" s="8"/>
      <c r="K171" s="9" t="s">
        <v>271</v>
      </c>
      <c r="L171" s="9" t="str">
        <f t="shared" si="2"/>
        <v>30%</v>
      </c>
    </row>
    <row r="172" spans="1:13" ht="38.25" x14ac:dyDescent="0.2">
      <c r="A172" s="78" t="s">
        <v>78</v>
      </c>
      <c r="B172" s="79" t="s">
        <v>93</v>
      </c>
      <c r="C172" s="80" t="s">
        <v>197</v>
      </c>
      <c r="D172" s="81" t="s">
        <v>282</v>
      </c>
      <c r="E172" s="81" t="s">
        <v>255</v>
      </c>
      <c r="F172" s="109" t="s">
        <v>214</v>
      </c>
      <c r="G172" s="82"/>
      <c r="H172" s="82"/>
      <c r="I172" s="96"/>
      <c r="J172" s="83"/>
      <c r="K172" s="84" t="s">
        <v>272</v>
      </c>
      <c r="L172" s="9" t="str">
        <f t="shared" si="2"/>
        <v>100%</v>
      </c>
      <c r="M172" s="84"/>
    </row>
    <row r="173" spans="1:13" ht="38.25" x14ac:dyDescent="0.2">
      <c r="A173" s="85" t="s">
        <v>78</v>
      </c>
      <c r="B173" s="86" t="s">
        <v>93</v>
      </c>
      <c r="C173" s="87" t="s">
        <v>196</v>
      </c>
      <c r="D173" s="88" t="s">
        <v>283</v>
      </c>
      <c r="E173" s="88" t="s">
        <v>250</v>
      </c>
      <c r="F173" s="89" t="s">
        <v>214</v>
      </c>
      <c r="G173" s="90"/>
      <c r="H173" s="90"/>
      <c r="I173" s="91"/>
      <c r="J173" s="92"/>
      <c r="K173" s="93" t="s">
        <v>273</v>
      </c>
      <c r="L173" s="9" t="str">
        <f t="shared" si="2"/>
        <v>10%</v>
      </c>
      <c r="M173" s="93"/>
    </row>
    <row r="174" spans="1:13" ht="38.25" x14ac:dyDescent="0.25">
      <c r="A174" s="10" t="s">
        <v>78</v>
      </c>
      <c r="B174" s="12" t="s">
        <v>93</v>
      </c>
      <c r="C174" s="5" t="s">
        <v>198</v>
      </c>
      <c r="D174" s="4" t="s">
        <v>282</v>
      </c>
      <c r="E174" s="4"/>
      <c r="F174" s="4"/>
      <c r="G174" s="7"/>
      <c r="H174" s="7"/>
      <c r="I174" s="13"/>
      <c r="J174" s="8"/>
      <c r="K174" s="9" t="s">
        <v>271</v>
      </c>
      <c r="L174" s="9" t="str">
        <f t="shared" si="2"/>
        <v>30%</v>
      </c>
    </row>
    <row r="175" spans="1:13" ht="38.25" x14ac:dyDescent="0.25">
      <c r="A175" s="10" t="s">
        <v>78</v>
      </c>
      <c r="B175" s="12" t="s">
        <v>93</v>
      </c>
      <c r="C175" s="5" t="s">
        <v>198</v>
      </c>
      <c r="D175" s="4" t="s">
        <v>281</v>
      </c>
      <c r="E175" s="4"/>
      <c r="F175" s="4"/>
      <c r="G175" s="7"/>
      <c r="H175" s="7"/>
      <c r="I175" s="13"/>
      <c r="J175" s="8"/>
      <c r="K175" s="9" t="s">
        <v>271</v>
      </c>
      <c r="L175" s="9" t="str">
        <f t="shared" si="2"/>
        <v>30%</v>
      </c>
    </row>
    <row r="176" spans="1:13" ht="38.25" x14ac:dyDescent="0.25">
      <c r="A176" s="10" t="s">
        <v>78</v>
      </c>
      <c r="B176" s="12" t="s">
        <v>93</v>
      </c>
      <c r="C176" s="5" t="s">
        <v>198</v>
      </c>
      <c r="D176" s="4" t="s">
        <v>277</v>
      </c>
      <c r="E176" s="4"/>
      <c r="F176" s="4"/>
      <c r="G176" s="7"/>
      <c r="H176" s="7"/>
      <c r="I176" s="13"/>
      <c r="J176" s="8"/>
      <c r="K176" s="9" t="s">
        <v>271</v>
      </c>
      <c r="L176" s="9" t="str">
        <f t="shared" si="2"/>
        <v>30%</v>
      </c>
    </row>
    <row r="177" spans="1:13" ht="38.25" x14ac:dyDescent="0.25">
      <c r="A177" s="10" t="s">
        <v>78</v>
      </c>
      <c r="B177" s="12" t="s">
        <v>93</v>
      </c>
      <c r="C177" s="5" t="s">
        <v>198</v>
      </c>
      <c r="D177" s="4" t="s">
        <v>283</v>
      </c>
      <c r="E177" s="4"/>
      <c r="F177" s="4"/>
      <c r="G177" s="7"/>
      <c r="H177" s="7"/>
      <c r="I177" s="13"/>
      <c r="J177" s="8"/>
      <c r="K177" s="9" t="s">
        <v>271</v>
      </c>
      <c r="L177" s="9" t="str">
        <f t="shared" si="2"/>
        <v>30%</v>
      </c>
    </row>
    <row r="178" spans="1:13" ht="25.5" x14ac:dyDescent="0.25">
      <c r="A178" s="10" t="s">
        <v>78</v>
      </c>
      <c r="B178" s="12" t="s">
        <v>93</v>
      </c>
      <c r="C178" s="5" t="s">
        <v>94</v>
      </c>
      <c r="D178" s="4" t="s">
        <v>282</v>
      </c>
      <c r="E178" s="4"/>
      <c r="F178" s="4"/>
      <c r="G178" s="7"/>
      <c r="H178" s="7"/>
      <c r="I178" s="13"/>
      <c r="J178" s="8"/>
      <c r="K178" s="9" t="s">
        <v>271</v>
      </c>
      <c r="L178" s="9" t="str">
        <f t="shared" si="2"/>
        <v>30%</v>
      </c>
    </row>
    <row r="179" spans="1:13" ht="25.5" x14ac:dyDescent="0.25">
      <c r="A179" s="10" t="s">
        <v>78</v>
      </c>
      <c r="B179" s="12" t="s">
        <v>93</v>
      </c>
      <c r="C179" s="5" t="s">
        <v>94</v>
      </c>
      <c r="D179" s="4" t="s">
        <v>281</v>
      </c>
      <c r="E179" s="4"/>
      <c r="F179" s="4"/>
      <c r="G179" s="7"/>
      <c r="H179" s="7"/>
      <c r="I179" s="13"/>
      <c r="J179" s="8"/>
      <c r="K179" s="9" t="s">
        <v>271</v>
      </c>
      <c r="L179" s="9" t="str">
        <f t="shared" si="2"/>
        <v>30%</v>
      </c>
    </row>
    <row r="180" spans="1:13" ht="25.5" x14ac:dyDescent="0.25">
      <c r="A180" s="10" t="s">
        <v>78</v>
      </c>
      <c r="B180" s="12" t="s">
        <v>93</v>
      </c>
      <c r="C180" s="5" t="s">
        <v>94</v>
      </c>
      <c r="D180" s="4" t="s">
        <v>277</v>
      </c>
      <c r="E180" s="4"/>
      <c r="F180" s="4"/>
      <c r="G180" s="7"/>
      <c r="H180" s="7"/>
      <c r="I180" s="13"/>
      <c r="J180" s="8"/>
      <c r="K180" s="9" t="s">
        <v>271</v>
      </c>
      <c r="L180" s="9" t="str">
        <f t="shared" si="2"/>
        <v>30%</v>
      </c>
    </row>
    <row r="181" spans="1:13" ht="25.5" x14ac:dyDescent="0.25">
      <c r="A181" s="10" t="s">
        <v>78</v>
      </c>
      <c r="B181" s="12" t="s">
        <v>93</v>
      </c>
      <c r="C181" s="5" t="s">
        <v>94</v>
      </c>
      <c r="D181" s="4" t="s">
        <v>283</v>
      </c>
      <c r="E181" s="4"/>
      <c r="F181" s="4"/>
      <c r="G181" s="7"/>
      <c r="H181" s="7"/>
      <c r="I181" s="13"/>
      <c r="J181" s="8"/>
      <c r="K181" s="9" t="s">
        <v>271</v>
      </c>
      <c r="L181" s="9" t="str">
        <f t="shared" si="2"/>
        <v>30%</v>
      </c>
    </row>
    <row r="182" spans="1:13" ht="25.5" x14ac:dyDescent="0.25">
      <c r="A182" s="10" t="s">
        <v>78</v>
      </c>
      <c r="B182" s="12" t="s">
        <v>93</v>
      </c>
      <c r="C182" s="5" t="s">
        <v>199</v>
      </c>
      <c r="D182" s="4" t="s">
        <v>281</v>
      </c>
      <c r="E182" s="4"/>
      <c r="F182" s="4"/>
      <c r="G182" s="7"/>
      <c r="H182" s="7"/>
      <c r="I182" s="13"/>
      <c r="J182" s="8"/>
      <c r="K182" s="9" t="s">
        <v>271</v>
      </c>
      <c r="L182" s="9" t="str">
        <f t="shared" si="2"/>
        <v>30%</v>
      </c>
    </row>
    <row r="183" spans="1:13" ht="63.75" x14ac:dyDescent="0.25">
      <c r="A183" s="64" t="s">
        <v>78</v>
      </c>
      <c r="B183" s="66" t="s">
        <v>93</v>
      </c>
      <c r="C183" s="59" t="s">
        <v>200</v>
      </c>
      <c r="D183" s="58" t="s">
        <v>277</v>
      </c>
      <c r="E183" s="63" t="s">
        <v>258</v>
      </c>
      <c r="F183" s="58" t="s">
        <v>218</v>
      </c>
      <c r="G183" s="61"/>
      <c r="H183" s="61"/>
      <c r="I183" s="75"/>
      <c r="J183" s="62"/>
      <c r="K183" s="63" t="s">
        <v>270</v>
      </c>
      <c r="L183" s="9" t="str">
        <f t="shared" si="2"/>
        <v>50%</v>
      </c>
      <c r="M183" s="63"/>
    </row>
    <row r="184" spans="1:13" ht="25.5" x14ac:dyDescent="0.25">
      <c r="A184" s="10" t="s">
        <v>95</v>
      </c>
      <c r="B184" s="4" t="s">
        <v>96</v>
      </c>
      <c r="C184" s="4"/>
      <c r="D184" s="4" t="s">
        <v>283</v>
      </c>
      <c r="E184" s="4"/>
      <c r="F184" s="4"/>
      <c r="G184" s="7"/>
      <c r="H184" s="2"/>
      <c r="I184" s="2"/>
      <c r="J184" s="2"/>
      <c r="K184" s="9" t="s">
        <v>271</v>
      </c>
      <c r="L184" s="9" t="str">
        <f t="shared" si="2"/>
        <v>30%</v>
      </c>
    </row>
    <row r="185" spans="1:13" ht="25.5" x14ac:dyDescent="0.25">
      <c r="A185" s="10" t="s">
        <v>95</v>
      </c>
      <c r="B185" s="4" t="s">
        <v>96</v>
      </c>
      <c r="C185" s="4"/>
      <c r="D185" s="4" t="s">
        <v>282</v>
      </c>
      <c r="E185" s="4"/>
      <c r="F185" s="4"/>
      <c r="G185" s="7"/>
      <c r="H185" s="2"/>
      <c r="I185" s="2"/>
      <c r="J185" s="2"/>
      <c r="K185" s="9" t="s">
        <v>271</v>
      </c>
      <c r="L185" s="9" t="str">
        <f t="shared" si="2"/>
        <v>30%</v>
      </c>
    </row>
    <row r="186" spans="1:13" ht="25.5" x14ac:dyDescent="0.25">
      <c r="A186" s="10" t="s">
        <v>95</v>
      </c>
      <c r="B186" s="4" t="s">
        <v>97</v>
      </c>
      <c r="C186" s="4"/>
      <c r="D186" s="4" t="s">
        <v>277</v>
      </c>
      <c r="E186" s="4"/>
      <c r="F186" s="4"/>
      <c r="G186" s="24"/>
      <c r="H186" s="24"/>
      <c r="I186" s="26"/>
      <c r="J186" s="18"/>
      <c r="K186" s="9" t="s">
        <v>271</v>
      </c>
      <c r="L186" s="9" t="str">
        <f t="shared" si="2"/>
        <v>30%</v>
      </c>
    </row>
    <row r="187" spans="1:13" ht="25.5" x14ac:dyDescent="0.25">
      <c r="A187" s="10" t="s">
        <v>95</v>
      </c>
      <c r="B187" s="4" t="s">
        <v>97</v>
      </c>
      <c r="C187" s="4"/>
      <c r="D187" s="4" t="s">
        <v>281</v>
      </c>
      <c r="E187" s="4"/>
      <c r="F187" s="4"/>
      <c r="G187" s="24"/>
      <c r="H187" s="24"/>
      <c r="I187" s="26"/>
      <c r="J187" s="18"/>
      <c r="K187" s="9" t="s">
        <v>271</v>
      </c>
      <c r="L187" s="9" t="str">
        <f t="shared" si="2"/>
        <v>30%</v>
      </c>
    </row>
    <row r="188" spans="1:13" ht="25.5" x14ac:dyDescent="0.25">
      <c r="A188" s="10" t="s">
        <v>95</v>
      </c>
      <c r="B188" s="4" t="s">
        <v>97</v>
      </c>
      <c r="C188" s="4"/>
      <c r="D188" s="4" t="s">
        <v>282</v>
      </c>
      <c r="E188" s="4"/>
      <c r="F188" s="4"/>
      <c r="G188" s="24"/>
      <c r="H188" s="24"/>
      <c r="I188" s="26"/>
      <c r="J188" s="18"/>
      <c r="K188" s="9" t="s">
        <v>271</v>
      </c>
      <c r="L188" s="9" t="str">
        <f t="shared" si="2"/>
        <v>30%</v>
      </c>
    </row>
    <row r="189" spans="1:13" ht="25.5" x14ac:dyDescent="0.25">
      <c r="A189" s="10" t="s">
        <v>95</v>
      </c>
      <c r="B189" s="4" t="s">
        <v>97</v>
      </c>
      <c r="C189" s="4"/>
      <c r="D189" s="4" t="s">
        <v>283</v>
      </c>
      <c r="E189" s="4"/>
      <c r="F189" s="4"/>
      <c r="G189" s="24"/>
      <c r="H189" s="24"/>
      <c r="I189" s="26"/>
      <c r="J189" s="18"/>
      <c r="K189" s="9" t="s">
        <v>271</v>
      </c>
      <c r="L189" s="9" t="str">
        <f t="shared" si="2"/>
        <v>30%</v>
      </c>
    </row>
    <row r="190" spans="1:13" ht="25.5" x14ac:dyDescent="0.25">
      <c r="A190" s="10" t="s">
        <v>95</v>
      </c>
      <c r="B190" s="4" t="s">
        <v>98</v>
      </c>
      <c r="C190" s="4"/>
      <c r="D190" s="4"/>
      <c r="E190" s="4"/>
      <c r="F190" s="4"/>
      <c r="G190" s="7"/>
      <c r="H190" s="2"/>
      <c r="I190" s="2"/>
      <c r="J190" s="4"/>
      <c r="K190" s="9" t="s">
        <v>271</v>
      </c>
      <c r="L190" s="9" t="str">
        <f t="shared" si="2"/>
        <v>30%</v>
      </c>
    </row>
    <row r="191" spans="1:13" ht="25.5" x14ac:dyDescent="0.25">
      <c r="A191" s="10" t="s">
        <v>95</v>
      </c>
      <c r="B191" s="4" t="s">
        <v>99</v>
      </c>
      <c r="C191" s="4"/>
      <c r="D191" s="4" t="s">
        <v>283</v>
      </c>
      <c r="E191" s="4"/>
      <c r="F191" s="4"/>
      <c r="G191" s="7"/>
      <c r="H191" s="7"/>
      <c r="I191" s="7"/>
      <c r="J191" s="4"/>
      <c r="K191" s="9" t="s">
        <v>271</v>
      </c>
      <c r="L191" s="9" t="str">
        <f t="shared" si="2"/>
        <v>30%</v>
      </c>
    </row>
    <row r="192" spans="1:13" ht="25.5" x14ac:dyDescent="0.25">
      <c r="A192" s="10" t="s">
        <v>100</v>
      </c>
      <c r="B192" s="4" t="s">
        <v>101</v>
      </c>
      <c r="C192" s="4"/>
      <c r="D192" s="4" t="s">
        <v>283</v>
      </c>
      <c r="E192" s="4"/>
      <c r="F192" s="4"/>
      <c r="G192" s="7"/>
      <c r="H192" s="13"/>
      <c r="I192" s="7"/>
      <c r="J192" s="4"/>
      <c r="K192" s="9" t="s">
        <v>271</v>
      </c>
      <c r="L192" s="9" t="str">
        <f t="shared" si="2"/>
        <v>30%</v>
      </c>
    </row>
    <row r="193" spans="1:13" x14ac:dyDescent="0.25">
      <c r="A193" s="10" t="s">
        <v>100</v>
      </c>
      <c r="B193" s="4" t="s">
        <v>102</v>
      </c>
      <c r="C193" s="4"/>
      <c r="D193" s="4" t="s">
        <v>283</v>
      </c>
      <c r="E193" s="4"/>
      <c r="F193" s="4"/>
      <c r="G193" s="7"/>
      <c r="H193" s="7"/>
      <c r="I193" s="8"/>
      <c r="J193" s="4"/>
      <c r="K193" s="9" t="s">
        <v>271</v>
      </c>
      <c r="L193" s="9" t="str">
        <f t="shared" si="2"/>
        <v>30%</v>
      </c>
    </row>
    <row r="194" spans="1:13" x14ac:dyDescent="0.25">
      <c r="A194" s="10" t="s">
        <v>100</v>
      </c>
      <c r="B194" s="4" t="s">
        <v>103</v>
      </c>
      <c r="C194" s="5" t="s">
        <v>87</v>
      </c>
      <c r="D194" s="6" t="s">
        <v>283</v>
      </c>
      <c r="E194" s="6"/>
      <c r="F194" s="4"/>
      <c r="G194" s="7"/>
      <c r="H194" s="13"/>
      <c r="I194" s="8"/>
      <c r="J194" s="8"/>
      <c r="K194" s="9" t="s">
        <v>271</v>
      </c>
      <c r="L194" s="9" t="str">
        <f t="shared" si="2"/>
        <v>30%</v>
      </c>
    </row>
    <row r="195" spans="1:13" ht="25.5" x14ac:dyDescent="0.25">
      <c r="A195" s="10" t="s">
        <v>100</v>
      </c>
      <c r="B195" s="4" t="s">
        <v>128</v>
      </c>
      <c r="C195" s="5"/>
      <c r="D195" s="6" t="s">
        <v>277</v>
      </c>
      <c r="E195" s="6"/>
      <c r="F195" s="6"/>
      <c r="G195" s="7"/>
      <c r="H195" s="13"/>
      <c r="I195" s="8"/>
      <c r="J195" s="8"/>
      <c r="K195" s="9" t="s">
        <v>271</v>
      </c>
      <c r="L195" s="9" t="str">
        <f t="shared" ref="L195:L231" si="3">IF(K195="Yellow", "50%", IF(K195="Green", "100%", IF(K195="Grey", "0%", IF(K195="White", "30%", IF(K195="Orange", "10%", "")))))</f>
        <v>30%</v>
      </c>
    </row>
    <row r="196" spans="1:13" ht="25.5" x14ac:dyDescent="0.25">
      <c r="A196" s="10" t="s">
        <v>100</v>
      </c>
      <c r="B196" s="4" t="s">
        <v>207</v>
      </c>
      <c r="C196" s="5"/>
      <c r="D196" s="6" t="s">
        <v>277</v>
      </c>
      <c r="E196" s="6"/>
      <c r="F196" s="6"/>
      <c r="G196" s="7"/>
      <c r="H196" s="13"/>
      <c r="I196" s="8"/>
      <c r="J196" s="8"/>
      <c r="K196" s="9" t="s">
        <v>271</v>
      </c>
      <c r="L196" s="9" t="str">
        <f t="shared" si="3"/>
        <v>30%</v>
      </c>
    </row>
    <row r="197" spans="1:13" ht="25.5" x14ac:dyDescent="0.25">
      <c r="A197" s="10" t="s">
        <v>100</v>
      </c>
      <c r="B197" s="4" t="s">
        <v>104</v>
      </c>
      <c r="C197" s="5"/>
      <c r="D197" s="6" t="s">
        <v>277</v>
      </c>
      <c r="E197" s="6"/>
      <c r="F197" s="6"/>
      <c r="G197" s="7"/>
      <c r="H197" s="13"/>
      <c r="I197" s="8"/>
      <c r="J197" s="8"/>
      <c r="K197" s="9" t="s">
        <v>271</v>
      </c>
      <c r="L197" s="9" t="str">
        <f t="shared" si="3"/>
        <v>30%</v>
      </c>
    </row>
    <row r="198" spans="1:13" x14ac:dyDescent="0.25">
      <c r="A198" s="10" t="s">
        <v>100</v>
      </c>
      <c r="B198" s="4" t="s">
        <v>105</v>
      </c>
      <c r="C198" s="5"/>
      <c r="D198" s="6"/>
      <c r="E198" s="6"/>
      <c r="F198" s="6"/>
      <c r="G198" s="7"/>
      <c r="H198" s="13"/>
      <c r="I198" s="8"/>
      <c r="J198" s="8"/>
      <c r="K198" s="9" t="s">
        <v>271</v>
      </c>
      <c r="L198" s="9" t="str">
        <f t="shared" si="3"/>
        <v>30%</v>
      </c>
    </row>
    <row r="199" spans="1:13" ht="25.5" x14ac:dyDescent="0.25">
      <c r="A199" s="10" t="s">
        <v>100</v>
      </c>
      <c r="B199" s="4" t="s">
        <v>106</v>
      </c>
      <c r="C199" s="5"/>
      <c r="D199" s="6" t="s">
        <v>277</v>
      </c>
      <c r="E199" s="6"/>
      <c r="F199" s="6"/>
      <c r="G199" s="7"/>
      <c r="H199" s="13"/>
      <c r="I199" s="8"/>
      <c r="J199" s="8"/>
      <c r="K199" s="9" t="s">
        <v>271</v>
      </c>
      <c r="L199" s="9" t="str">
        <f t="shared" si="3"/>
        <v>30%</v>
      </c>
    </row>
    <row r="200" spans="1:13" ht="25.5" x14ac:dyDescent="0.25">
      <c r="A200" s="10" t="s">
        <v>100</v>
      </c>
      <c r="B200" s="4" t="s">
        <v>107</v>
      </c>
      <c r="C200" s="5"/>
      <c r="D200" s="6" t="s">
        <v>277</v>
      </c>
      <c r="E200" s="6"/>
      <c r="F200" s="6"/>
      <c r="G200" s="7"/>
      <c r="H200" s="7"/>
      <c r="I200" s="8"/>
      <c r="J200" s="4"/>
      <c r="K200" s="9" t="s">
        <v>271</v>
      </c>
      <c r="L200" s="9" t="str">
        <f t="shared" si="3"/>
        <v>30%</v>
      </c>
    </row>
    <row r="201" spans="1:13" x14ac:dyDescent="0.25">
      <c r="A201" s="10" t="s">
        <v>100</v>
      </c>
      <c r="B201" s="4" t="s">
        <v>108</v>
      </c>
      <c r="C201" s="5"/>
      <c r="D201" s="6" t="s">
        <v>283</v>
      </c>
      <c r="E201" s="6"/>
      <c r="F201" s="6"/>
      <c r="G201" s="7"/>
      <c r="H201" s="7"/>
      <c r="I201" s="8"/>
      <c r="J201" s="4"/>
      <c r="K201" s="9" t="s">
        <v>271</v>
      </c>
      <c r="L201" s="9" t="str">
        <f t="shared" si="3"/>
        <v>30%</v>
      </c>
    </row>
    <row r="202" spans="1:13" ht="25.5" x14ac:dyDescent="0.25">
      <c r="A202" s="10" t="s">
        <v>100</v>
      </c>
      <c r="B202" s="4" t="s">
        <v>109</v>
      </c>
      <c r="C202" s="5"/>
      <c r="D202" s="6" t="s">
        <v>277</v>
      </c>
      <c r="E202" s="6"/>
      <c r="F202" s="6"/>
      <c r="G202" s="7"/>
      <c r="H202" s="7"/>
      <c r="I202" s="13"/>
      <c r="J202" s="4"/>
      <c r="K202" s="9" t="s">
        <v>271</v>
      </c>
      <c r="L202" s="9" t="str">
        <f t="shared" si="3"/>
        <v>30%</v>
      </c>
    </row>
    <row r="203" spans="1:13" ht="25.5" x14ac:dyDescent="0.25">
      <c r="A203" s="10" t="s">
        <v>100</v>
      </c>
      <c r="B203" s="4" t="s">
        <v>110</v>
      </c>
      <c r="C203" s="5" t="s">
        <v>87</v>
      </c>
      <c r="D203" s="6" t="s">
        <v>277</v>
      </c>
      <c r="E203" s="15"/>
      <c r="F203" s="4"/>
      <c r="G203" s="7"/>
      <c r="H203" s="7"/>
      <c r="I203" s="7"/>
      <c r="J203" s="4"/>
      <c r="K203" s="9" t="s">
        <v>271</v>
      </c>
      <c r="L203" s="9" t="str">
        <f t="shared" si="3"/>
        <v>30%</v>
      </c>
      <c r="M203" s="45"/>
    </row>
    <row r="204" spans="1:13" x14ac:dyDescent="0.25">
      <c r="A204" s="10" t="s">
        <v>100</v>
      </c>
      <c r="B204" s="4" t="s">
        <v>124</v>
      </c>
      <c r="C204" s="5"/>
      <c r="D204" s="4"/>
      <c r="E204" s="4"/>
      <c r="F204" s="4"/>
      <c r="G204" s="7"/>
      <c r="H204" s="7"/>
      <c r="I204" s="7"/>
      <c r="J204" s="4"/>
      <c r="K204" s="9" t="s">
        <v>271</v>
      </c>
      <c r="L204" s="9" t="str">
        <f t="shared" si="3"/>
        <v>30%</v>
      </c>
    </row>
    <row r="205" spans="1:13" x14ac:dyDescent="0.25">
      <c r="A205" s="10" t="s">
        <v>100</v>
      </c>
      <c r="B205" s="4" t="s">
        <v>123</v>
      </c>
      <c r="C205" s="5"/>
      <c r="D205" s="4"/>
      <c r="E205" s="4"/>
      <c r="F205" s="4"/>
      <c r="G205" s="7"/>
      <c r="H205" s="7"/>
      <c r="I205" s="7"/>
      <c r="J205" s="4"/>
      <c r="K205" s="9" t="s">
        <v>271</v>
      </c>
      <c r="L205" s="9" t="str">
        <f t="shared" si="3"/>
        <v>30%</v>
      </c>
    </row>
    <row r="206" spans="1:13" x14ac:dyDescent="0.25">
      <c r="A206" s="10" t="s">
        <v>100</v>
      </c>
      <c r="B206" s="4" t="s">
        <v>111</v>
      </c>
      <c r="C206" s="5"/>
      <c r="D206" s="4"/>
      <c r="E206" s="4"/>
      <c r="F206" s="4"/>
      <c r="G206" s="7"/>
      <c r="H206" s="13"/>
      <c r="I206" s="8"/>
      <c r="J206" s="8"/>
      <c r="K206" s="9" t="s">
        <v>271</v>
      </c>
      <c r="L206" s="9" t="str">
        <f t="shared" si="3"/>
        <v>30%</v>
      </c>
    </row>
    <row r="207" spans="1:13" x14ac:dyDescent="0.25">
      <c r="A207" s="10" t="s">
        <v>100</v>
      </c>
      <c r="B207" s="6" t="s">
        <v>112</v>
      </c>
      <c r="C207" s="11" t="s">
        <v>87</v>
      </c>
      <c r="D207" s="6"/>
      <c r="E207" s="6"/>
      <c r="F207" s="4"/>
      <c r="G207" s="7"/>
      <c r="H207" s="13"/>
      <c r="I207" s="8"/>
      <c r="J207" s="8"/>
      <c r="K207" s="9" t="s">
        <v>271</v>
      </c>
      <c r="L207" s="9" t="str">
        <f t="shared" si="3"/>
        <v>30%</v>
      </c>
    </row>
    <row r="208" spans="1:13" ht="409.5" x14ac:dyDescent="0.25">
      <c r="A208" s="64" t="s">
        <v>100</v>
      </c>
      <c r="B208" s="60" t="s">
        <v>113</v>
      </c>
      <c r="C208" s="60" t="s">
        <v>87</v>
      </c>
      <c r="D208" s="76" t="s">
        <v>282</v>
      </c>
      <c r="E208" s="60" t="s">
        <v>253</v>
      </c>
      <c r="F208" s="65"/>
      <c r="G208" s="75"/>
      <c r="H208" s="62"/>
      <c r="I208" s="62"/>
      <c r="J208" s="62"/>
      <c r="K208" s="63" t="s">
        <v>270</v>
      </c>
      <c r="L208" s="9" t="str">
        <f t="shared" si="3"/>
        <v>50%</v>
      </c>
      <c r="M208" s="63"/>
    </row>
    <row r="209" spans="1:13" ht="409.5" x14ac:dyDescent="0.25">
      <c r="A209" s="64" t="s">
        <v>100</v>
      </c>
      <c r="B209" s="60" t="s">
        <v>113</v>
      </c>
      <c r="C209" s="60" t="s">
        <v>87</v>
      </c>
      <c r="D209" s="76" t="s">
        <v>281</v>
      </c>
      <c r="E209" s="60" t="s">
        <v>253</v>
      </c>
      <c r="F209" s="65"/>
      <c r="G209" s="75"/>
      <c r="H209" s="62"/>
      <c r="I209" s="62"/>
      <c r="J209" s="62"/>
      <c r="K209" s="63" t="s">
        <v>270</v>
      </c>
      <c r="L209" s="9" t="str">
        <f t="shared" si="3"/>
        <v>50%</v>
      </c>
      <c r="M209" s="63"/>
    </row>
    <row r="210" spans="1:13" ht="409.5" x14ac:dyDescent="0.25">
      <c r="A210" s="64" t="s">
        <v>100</v>
      </c>
      <c r="B210" s="60" t="s">
        <v>113</v>
      </c>
      <c r="C210" s="60" t="s">
        <v>87</v>
      </c>
      <c r="D210" s="76" t="s">
        <v>277</v>
      </c>
      <c r="E210" s="60" t="s">
        <v>253</v>
      </c>
      <c r="F210" s="65"/>
      <c r="G210" s="75"/>
      <c r="H210" s="62"/>
      <c r="I210" s="62"/>
      <c r="J210" s="62"/>
      <c r="K210" s="63" t="s">
        <v>270</v>
      </c>
      <c r="L210" s="9" t="str">
        <f t="shared" si="3"/>
        <v>50%</v>
      </c>
      <c r="M210" s="63"/>
    </row>
    <row r="211" spans="1:13" ht="409.5" x14ac:dyDescent="0.25">
      <c r="A211" s="64" t="s">
        <v>100</v>
      </c>
      <c r="B211" s="60" t="s">
        <v>113</v>
      </c>
      <c r="C211" s="60" t="s">
        <v>87</v>
      </c>
      <c r="D211" s="76" t="s">
        <v>283</v>
      </c>
      <c r="E211" s="60" t="s">
        <v>253</v>
      </c>
      <c r="F211" s="65"/>
      <c r="G211" s="75"/>
      <c r="H211" s="62"/>
      <c r="I211" s="62"/>
      <c r="J211" s="62"/>
      <c r="K211" s="63" t="s">
        <v>270</v>
      </c>
      <c r="L211" s="9" t="str">
        <f t="shared" si="3"/>
        <v>50%</v>
      </c>
      <c r="M211" s="63"/>
    </row>
    <row r="212" spans="1:13" ht="63.75" x14ac:dyDescent="0.25">
      <c r="A212" s="64" t="s">
        <v>100</v>
      </c>
      <c r="B212" s="66"/>
      <c r="C212" s="77"/>
      <c r="D212" s="66" t="s">
        <v>282</v>
      </c>
      <c r="E212" s="66" t="s">
        <v>208</v>
      </c>
      <c r="F212" s="60"/>
      <c r="G212" s="75"/>
      <c r="H212" s="62"/>
      <c r="I212" s="62"/>
      <c r="J212" s="62"/>
      <c r="K212" s="63" t="s">
        <v>270</v>
      </c>
      <c r="L212" s="9" t="str">
        <f t="shared" si="3"/>
        <v>50%</v>
      </c>
      <c r="M212" s="63"/>
    </row>
    <row r="213" spans="1:13" ht="63.75" x14ac:dyDescent="0.25">
      <c r="A213" s="64" t="s">
        <v>100</v>
      </c>
      <c r="B213" s="66"/>
      <c r="C213" s="77"/>
      <c r="D213" s="66" t="s">
        <v>281</v>
      </c>
      <c r="E213" s="66" t="s">
        <v>208</v>
      </c>
      <c r="F213" s="60"/>
      <c r="G213" s="75"/>
      <c r="H213" s="62"/>
      <c r="I213" s="62"/>
      <c r="J213" s="62"/>
      <c r="K213" s="63" t="s">
        <v>270</v>
      </c>
      <c r="L213" s="9" t="str">
        <f t="shared" si="3"/>
        <v>50%</v>
      </c>
      <c r="M213" s="63"/>
    </row>
    <row r="214" spans="1:13" ht="63.75" x14ac:dyDescent="0.25">
      <c r="A214" s="64" t="s">
        <v>100</v>
      </c>
      <c r="B214" s="66"/>
      <c r="C214" s="77"/>
      <c r="D214" s="66" t="s">
        <v>277</v>
      </c>
      <c r="E214" s="66" t="s">
        <v>208</v>
      </c>
      <c r="F214" s="60"/>
      <c r="G214" s="75"/>
      <c r="H214" s="62"/>
      <c r="I214" s="62"/>
      <c r="J214" s="62"/>
      <c r="K214" s="63" t="s">
        <v>270</v>
      </c>
      <c r="L214" s="9" t="str">
        <f t="shared" si="3"/>
        <v>50%</v>
      </c>
      <c r="M214" s="63"/>
    </row>
    <row r="215" spans="1:13" ht="63.75" x14ac:dyDescent="0.25">
      <c r="A215" s="64" t="s">
        <v>100</v>
      </c>
      <c r="B215" s="66"/>
      <c r="C215" s="77"/>
      <c r="D215" s="66" t="s">
        <v>283</v>
      </c>
      <c r="E215" s="66" t="s">
        <v>208</v>
      </c>
      <c r="F215" s="60"/>
      <c r="G215" s="75"/>
      <c r="H215" s="62"/>
      <c r="I215" s="62"/>
      <c r="J215" s="62"/>
      <c r="K215" s="63" t="s">
        <v>270</v>
      </c>
      <c r="L215" s="9" t="str">
        <f t="shared" si="3"/>
        <v>50%</v>
      </c>
      <c r="M215" s="63"/>
    </row>
    <row r="216" spans="1:13" x14ac:dyDescent="0.25">
      <c r="A216" s="10" t="s">
        <v>100</v>
      </c>
      <c r="B216" s="18" t="s">
        <v>113</v>
      </c>
      <c r="C216" s="23" t="s">
        <v>210</v>
      </c>
      <c r="D216" s="12" t="s">
        <v>282</v>
      </c>
      <c r="E216" s="39" t="s">
        <v>211</v>
      </c>
      <c r="F216" s="6"/>
      <c r="G216" s="13"/>
      <c r="H216" s="8"/>
      <c r="I216" s="8"/>
      <c r="J216" s="8"/>
      <c r="K216" s="9" t="s">
        <v>271</v>
      </c>
      <c r="L216" s="9" t="str">
        <f t="shared" si="3"/>
        <v>30%</v>
      </c>
    </row>
    <row r="217" spans="1:13" x14ac:dyDescent="0.25">
      <c r="A217" s="10" t="s">
        <v>100</v>
      </c>
      <c r="B217" s="18" t="s">
        <v>113</v>
      </c>
      <c r="C217" s="23" t="s">
        <v>210</v>
      </c>
      <c r="D217" s="12" t="s">
        <v>281</v>
      </c>
      <c r="E217" s="39" t="s">
        <v>211</v>
      </c>
      <c r="F217" s="6"/>
      <c r="G217" s="13"/>
      <c r="H217" s="8"/>
      <c r="I217" s="8"/>
      <c r="J217" s="8"/>
      <c r="K217" s="9" t="s">
        <v>271</v>
      </c>
      <c r="L217" s="9" t="str">
        <f t="shared" si="3"/>
        <v>30%</v>
      </c>
    </row>
    <row r="218" spans="1:13" ht="25.5" x14ac:dyDescent="0.25">
      <c r="A218" s="10" t="s">
        <v>100</v>
      </c>
      <c r="B218" s="18" t="s">
        <v>113</v>
      </c>
      <c r="C218" s="23" t="s">
        <v>210</v>
      </c>
      <c r="D218" s="12" t="s">
        <v>277</v>
      </c>
      <c r="E218" s="39" t="s">
        <v>211</v>
      </c>
      <c r="F218" s="6"/>
      <c r="G218" s="13"/>
      <c r="H218" s="8"/>
      <c r="I218" s="8"/>
      <c r="J218" s="8"/>
      <c r="K218" s="9" t="s">
        <v>271</v>
      </c>
      <c r="L218" s="9" t="str">
        <f t="shared" si="3"/>
        <v>30%</v>
      </c>
    </row>
    <row r="219" spans="1:13" x14ac:dyDescent="0.25">
      <c r="A219" s="10" t="s">
        <v>100</v>
      </c>
      <c r="B219" s="18" t="s">
        <v>113</v>
      </c>
      <c r="C219" s="23" t="s">
        <v>210</v>
      </c>
      <c r="D219" s="12" t="s">
        <v>283</v>
      </c>
      <c r="E219" s="39" t="s">
        <v>211</v>
      </c>
      <c r="F219" s="6"/>
      <c r="G219" s="13"/>
      <c r="H219" s="8"/>
      <c r="I219" s="8"/>
      <c r="J219" s="8"/>
      <c r="K219" s="9" t="s">
        <v>271</v>
      </c>
      <c r="L219" s="9" t="str">
        <f t="shared" si="3"/>
        <v>30%</v>
      </c>
    </row>
    <row r="220" spans="1:13" ht="25.5" x14ac:dyDescent="0.25">
      <c r="A220" s="10" t="s">
        <v>100</v>
      </c>
      <c r="B220" s="4" t="s">
        <v>114</v>
      </c>
      <c r="C220" s="5"/>
      <c r="D220" s="6" t="s">
        <v>277</v>
      </c>
      <c r="E220" s="4"/>
      <c r="F220" s="4"/>
      <c r="G220" s="13"/>
      <c r="H220" s="8"/>
      <c r="I220" s="8"/>
      <c r="J220" s="8"/>
      <c r="K220" s="9" t="s">
        <v>271</v>
      </c>
      <c r="L220" s="9" t="str">
        <f t="shared" si="3"/>
        <v>30%</v>
      </c>
    </row>
    <row r="221" spans="1:13" x14ac:dyDescent="0.25">
      <c r="A221" s="10" t="s">
        <v>100</v>
      </c>
      <c r="B221" s="4" t="s">
        <v>115</v>
      </c>
      <c r="C221" s="5"/>
      <c r="D221" s="4" t="s">
        <v>282</v>
      </c>
      <c r="E221" s="17"/>
      <c r="F221" s="4"/>
      <c r="G221" s="13"/>
      <c r="H221" s="8"/>
      <c r="I221" s="8"/>
      <c r="J221" s="8"/>
      <c r="K221" s="9" t="s">
        <v>271</v>
      </c>
      <c r="L221" s="9" t="str">
        <f t="shared" si="3"/>
        <v>30%</v>
      </c>
    </row>
    <row r="222" spans="1:13" x14ac:dyDescent="0.25">
      <c r="A222" s="10" t="s">
        <v>100</v>
      </c>
      <c r="B222" s="4" t="s">
        <v>115</v>
      </c>
      <c r="C222" s="4"/>
      <c r="D222" s="4"/>
      <c r="E222" s="98" t="s">
        <v>245</v>
      </c>
      <c r="F222" s="4"/>
      <c r="G222" s="13"/>
      <c r="H222" s="8"/>
      <c r="I222" s="8"/>
      <c r="J222" s="8"/>
      <c r="K222" s="9" t="s">
        <v>271</v>
      </c>
      <c r="L222" s="9" t="str">
        <f t="shared" si="3"/>
        <v>30%</v>
      </c>
    </row>
    <row r="223" spans="1:13" x14ac:dyDescent="0.25">
      <c r="A223" s="10" t="s">
        <v>100</v>
      </c>
      <c r="B223" s="7" t="s">
        <v>115</v>
      </c>
      <c r="C223" s="7"/>
      <c r="D223" s="7" t="s">
        <v>283</v>
      </c>
      <c r="E223" s="4" t="s">
        <v>244</v>
      </c>
      <c r="F223" s="7"/>
      <c r="G223" s="7"/>
      <c r="H223" s="4"/>
      <c r="I223" s="7"/>
      <c r="J223" s="4"/>
      <c r="K223" s="9" t="s">
        <v>271</v>
      </c>
      <c r="L223" s="9" t="str">
        <f t="shared" si="3"/>
        <v>30%</v>
      </c>
    </row>
    <row r="224" spans="1:13" ht="38.25" x14ac:dyDescent="0.25">
      <c r="A224" s="84" t="s">
        <v>100</v>
      </c>
      <c r="B224" s="82" t="s">
        <v>115</v>
      </c>
      <c r="C224" s="82"/>
      <c r="D224" s="82" t="s">
        <v>281</v>
      </c>
      <c r="E224" s="81" t="s">
        <v>266</v>
      </c>
      <c r="F224" s="82"/>
      <c r="G224" s="82"/>
      <c r="H224" s="81"/>
      <c r="I224" s="82"/>
      <c r="J224" s="81"/>
      <c r="K224" s="84" t="s">
        <v>272</v>
      </c>
      <c r="L224" s="9" t="str">
        <f t="shared" si="3"/>
        <v>100%</v>
      </c>
      <c r="M224" s="84"/>
    </row>
    <row r="225" spans="1:13" ht="38.25" x14ac:dyDescent="0.25">
      <c r="A225" s="9" t="s">
        <v>100</v>
      </c>
      <c r="B225" s="7" t="s">
        <v>115</v>
      </c>
      <c r="C225" s="7"/>
      <c r="D225" s="7" t="s">
        <v>277</v>
      </c>
      <c r="E225" s="81" t="s">
        <v>268</v>
      </c>
      <c r="F225" s="7"/>
      <c r="G225" s="7"/>
      <c r="H225" s="4"/>
      <c r="I225" s="7"/>
      <c r="J225" s="4"/>
      <c r="K225" s="9" t="s">
        <v>271</v>
      </c>
      <c r="L225" s="9" t="str">
        <f t="shared" si="3"/>
        <v>30%</v>
      </c>
    </row>
    <row r="226" spans="1:13" ht="51" x14ac:dyDescent="0.25">
      <c r="A226" s="84" t="s">
        <v>100</v>
      </c>
      <c r="B226" s="82" t="s">
        <v>115</v>
      </c>
      <c r="C226" s="82"/>
      <c r="D226" s="82" t="s">
        <v>283</v>
      </c>
      <c r="E226" s="81" t="s">
        <v>257</v>
      </c>
      <c r="F226" s="82"/>
      <c r="G226" s="82"/>
      <c r="H226" s="81"/>
      <c r="I226" s="82"/>
      <c r="J226" s="81"/>
      <c r="K226" s="84" t="s">
        <v>272</v>
      </c>
      <c r="L226" s="9" t="str">
        <f t="shared" si="3"/>
        <v>100%</v>
      </c>
      <c r="M226" s="84"/>
    </row>
    <row r="227" spans="1:13" ht="38.25" x14ac:dyDescent="0.25">
      <c r="A227" s="9" t="s">
        <v>100</v>
      </c>
      <c r="B227" s="7" t="s">
        <v>115</v>
      </c>
      <c r="C227" s="7"/>
      <c r="D227" s="7" t="s">
        <v>282</v>
      </c>
      <c r="E227" s="44" t="s">
        <v>260</v>
      </c>
      <c r="F227" s="7"/>
      <c r="G227" s="7"/>
      <c r="H227" s="4"/>
      <c r="I227" s="7"/>
      <c r="J227" s="4"/>
      <c r="K227" s="9" t="s">
        <v>271</v>
      </c>
      <c r="L227" s="9" t="str">
        <f t="shared" si="3"/>
        <v>30%</v>
      </c>
    </row>
    <row r="228" spans="1:13" ht="38.25" x14ac:dyDescent="0.25">
      <c r="A228" s="84" t="s">
        <v>100</v>
      </c>
      <c r="B228" s="82" t="s">
        <v>115</v>
      </c>
      <c r="C228" s="82"/>
      <c r="D228" s="82" t="s">
        <v>281</v>
      </c>
      <c r="E228" s="81" t="s">
        <v>265</v>
      </c>
      <c r="F228" s="82"/>
      <c r="G228" s="82"/>
      <c r="H228" s="81"/>
      <c r="I228" s="82"/>
      <c r="J228" s="81"/>
      <c r="K228" s="84" t="s">
        <v>272</v>
      </c>
      <c r="L228" s="9" t="str">
        <f t="shared" si="3"/>
        <v>100%</v>
      </c>
      <c r="M228" s="84"/>
    </row>
    <row r="229" spans="1:13" ht="15" x14ac:dyDescent="0.25">
      <c r="A229" s="9" t="s">
        <v>100</v>
      </c>
      <c r="B229" s="7" t="s">
        <v>115</v>
      </c>
      <c r="C229" s="7"/>
      <c r="D229" s="7"/>
      <c r="E229" s="99" t="s">
        <v>254</v>
      </c>
      <c r="F229" s="7"/>
      <c r="G229" s="7"/>
      <c r="H229" s="4"/>
      <c r="I229" s="7"/>
      <c r="J229" s="4"/>
      <c r="K229" s="9" t="s">
        <v>271</v>
      </c>
      <c r="L229" s="9" t="str">
        <f t="shared" si="3"/>
        <v>30%</v>
      </c>
    </row>
    <row r="230" spans="1:13" ht="63.75" x14ac:dyDescent="0.25">
      <c r="A230" s="84" t="s">
        <v>100</v>
      </c>
      <c r="B230" s="82" t="s">
        <v>115</v>
      </c>
      <c r="C230" s="82"/>
      <c r="D230" s="82" t="s">
        <v>281</v>
      </c>
      <c r="E230" s="82" t="s">
        <v>267</v>
      </c>
      <c r="F230" s="82"/>
      <c r="G230" s="82"/>
      <c r="H230" s="81"/>
      <c r="I230" s="82"/>
      <c r="J230" s="81"/>
      <c r="K230" s="84" t="s">
        <v>272</v>
      </c>
      <c r="L230" s="9" t="str">
        <f t="shared" si="3"/>
        <v>100%</v>
      </c>
      <c r="M230" s="84"/>
    </row>
    <row r="231" spans="1:13" ht="63.75" x14ac:dyDescent="0.25">
      <c r="A231" s="84" t="s">
        <v>100</v>
      </c>
      <c r="B231" s="82" t="s">
        <v>115</v>
      </c>
      <c r="C231" s="82"/>
      <c r="D231" s="82" t="s">
        <v>283</v>
      </c>
      <c r="E231" s="82" t="s">
        <v>267</v>
      </c>
      <c r="F231" s="82"/>
      <c r="G231" s="82"/>
      <c r="H231" s="81"/>
      <c r="I231" s="82"/>
      <c r="J231" s="81"/>
      <c r="K231" s="84" t="s">
        <v>272</v>
      </c>
      <c r="L231" s="9" t="str">
        <f t="shared" si="3"/>
        <v>100%</v>
      </c>
      <c r="M231" s="84"/>
    </row>
  </sheetData>
  <autoFilter ref="C2:C7" xr:uid="{00000000-0001-0000-0000-000000000000}"/>
  <conditionalFormatting sqref="I71:I73">
    <cfRule type="timePeriod" dxfId="4" priority="6" timePeriod="lastWeek">
      <formula>AND(TODAY()-ROUNDDOWN(I71,0)&gt;=(WEEKDAY(TODAY())),TODAY()-ROUNDDOWN(I71,0)&lt;(WEEKDAY(TODAY())+7))</formula>
    </cfRule>
  </conditionalFormatting>
  <conditionalFormatting sqref="I186:J189">
    <cfRule type="timePeriod" dxfId="3" priority="1" timePeriod="lastWeek">
      <formula>AND(TODAY()-ROUNDDOWN(I186,0)&gt;=(WEEKDAY(TODAY())),TODAY()-ROUNDDOWN(I186,0)&lt;(WEEKDAY(TODAY())+7))</formula>
    </cfRule>
  </conditionalFormatting>
  <conditionalFormatting sqref="J71:J74 I85:J85 I89:J89 J104:J107 J117:J123">
    <cfRule type="timePeriod" dxfId="2" priority="5" timePeriod="lastWeek">
      <formula>AND(TODAY()-ROUNDDOWN(I71,0)&gt;=(WEEKDAY(TODAY())),TODAY()-ROUNDDOWN(I71,0)&lt;(WEEKDAY(TODAY())+7))</formula>
    </cfRule>
  </conditionalFormatting>
  <conditionalFormatting sqref="J125:J130">
    <cfRule type="timePeriod" dxfId="1" priority="3" timePeriod="lastWeek">
      <formula>AND(TODAY()-ROUNDDOWN(J125,0)&gt;=(WEEKDAY(TODAY())),TODAY()-ROUNDDOWN(J125,0)&lt;(WEEKDAY(TODAY())+7))</formula>
    </cfRule>
  </conditionalFormatting>
  <conditionalFormatting sqref="J144:J147">
    <cfRule type="timePeriod" dxfId="0" priority="2" timePeriod="lastWeek">
      <formula>AND(TODAY()-ROUNDDOWN(J144,0)&gt;=(WEEKDAY(TODAY())),TODAY()-ROUNDDOWN(J144,0)&lt;(WEEKDAY(TODAY())+7))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86A2-B61F-40FD-AEDE-2BA08EAA4881}">
  <dimension ref="A1:A5"/>
  <sheetViews>
    <sheetView workbookViewId="0">
      <selection activeCell="H15" sqref="H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275</v>
      </c>
    </row>
    <row r="4" spans="1:1" x14ac:dyDescent="0.25">
      <c r="A4" t="s">
        <v>276</v>
      </c>
    </row>
    <row r="5" spans="1:1" x14ac:dyDescent="0.25">
      <c r="A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workbookViewId="0">
      <selection activeCell="C8" sqref="C8"/>
    </sheetView>
  </sheetViews>
  <sheetFormatPr defaultColWidth="8.85546875" defaultRowHeight="12.75" x14ac:dyDescent="0.2"/>
  <cols>
    <col min="1" max="1" width="12" style="47" customWidth="1"/>
    <col min="2" max="2" width="56.85546875" style="47" customWidth="1"/>
    <col min="3" max="3" width="22.140625" style="47" bestFit="1" customWidth="1"/>
    <col min="4" max="4" width="21.85546875" style="47" customWidth="1"/>
    <col min="5" max="16384" width="8.85546875" style="47"/>
  </cols>
  <sheetData>
    <row r="1" spans="1:10" x14ac:dyDescent="0.2">
      <c r="A1" s="111" t="s">
        <v>238</v>
      </c>
      <c r="B1" s="111"/>
      <c r="C1" s="111"/>
      <c r="D1" s="111"/>
    </row>
    <row r="2" spans="1:10" x14ac:dyDescent="0.2">
      <c r="A2" s="48" t="s">
        <v>235</v>
      </c>
      <c r="B2" s="49" t="s">
        <v>233</v>
      </c>
      <c r="C2" s="49" t="s">
        <v>234</v>
      </c>
      <c r="D2" s="50" t="s">
        <v>231</v>
      </c>
    </row>
    <row r="3" spans="1:10" x14ac:dyDescent="0.2">
      <c r="A3" s="51" t="s">
        <v>116</v>
      </c>
      <c r="B3" s="51" t="s">
        <v>230</v>
      </c>
      <c r="C3" s="52" t="s">
        <v>132</v>
      </c>
      <c r="D3" s="51" t="s">
        <v>237</v>
      </c>
    </row>
    <row r="4" spans="1:10" x14ac:dyDescent="0.2">
      <c r="A4" s="51" t="s">
        <v>116</v>
      </c>
      <c r="B4" s="51" t="s">
        <v>230</v>
      </c>
      <c r="C4" s="52" t="s">
        <v>139</v>
      </c>
      <c r="D4" s="51" t="s">
        <v>237</v>
      </c>
    </row>
    <row r="5" spans="1:10" x14ac:dyDescent="0.2">
      <c r="A5" s="51" t="s">
        <v>116</v>
      </c>
      <c r="B5" s="51" t="s">
        <v>230</v>
      </c>
      <c r="C5" s="52" t="s">
        <v>227</v>
      </c>
      <c r="D5" s="51" t="s">
        <v>237</v>
      </c>
    </row>
    <row r="6" spans="1:10" x14ac:dyDescent="0.2">
      <c r="A6" s="51" t="s">
        <v>116</v>
      </c>
      <c r="B6" s="51" t="s">
        <v>243</v>
      </c>
      <c r="C6" s="52" t="s">
        <v>132</v>
      </c>
      <c r="D6" s="51" t="s">
        <v>237</v>
      </c>
    </row>
    <row r="7" spans="1:10" x14ac:dyDescent="0.2">
      <c r="A7" s="51" t="s">
        <v>116</v>
      </c>
      <c r="B7" s="51" t="s">
        <v>243</v>
      </c>
      <c r="C7" s="52" t="s">
        <v>139</v>
      </c>
      <c r="D7" s="51" t="s">
        <v>237</v>
      </c>
    </row>
    <row r="8" spans="1:10" x14ac:dyDescent="0.2">
      <c r="A8" s="51" t="s">
        <v>116</v>
      </c>
      <c r="B8" s="51" t="s">
        <v>243</v>
      </c>
      <c r="C8" s="52" t="s">
        <v>227</v>
      </c>
      <c r="D8" s="51" t="s">
        <v>237</v>
      </c>
    </row>
    <row r="9" spans="1:10" x14ac:dyDescent="0.2">
      <c r="A9" s="52" t="s">
        <v>116</v>
      </c>
      <c r="B9" s="51" t="s">
        <v>228</v>
      </c>
      <c r="C9" s="51" t="s">
        <v>132</v>
      </c>
      <c r="D9" s="51" t="s">
        <v>237</v>
      </c>
    </row>
    <row r="10" spans="1:10" ht="25.5" x14ac:dyDescent="0.2">
      <c r="A10" s="51" t="s">
        <v>139</v>
      </c>
      <c r="B10" s="51" t="s">
        <v>232</v>
      </c>
      <c r="C10" s="51" t="s">
        <v>227</v>
      </c>
      <c r="D10" s="52" t="s">
        <v>236</v>
      </c>
    </row>
    <row r="11" spans="1:10" x14ac:dyDescent="0.2">
      <c r="A11" s="51" t="s">
        <v>227</v>
      </c>
      <c r="B11" s="51" t="s">
        <v>229</v>
      </c>
      <c r="C11" s="51"/>
      <c r="D11" s="7"/>
    </row>
    <row r="12" spans="1:10" s="9" customFormat="1" ht="25.5" x14ac:dyDescent="0.25">
      <c r="A12" s="7"/>
      <c r="B12" s="4" t="s">
        <v>219</v>
      </c>
      <c r="C12" s="4" t="s">
        <v>227</v>
      </c>
      <c r="D12" s="7" t="s">
        <v>226</v>
      </c>
      <c r="H12" s="19"/>
      <c r="J12" s="19"/>
    </row>
    <row r="13" spans="1:10" s="9" customFormat="1" ht="25.5" x14ac:dyDescent="0.25">
      <c r="A13" s="7"/>
      <c r="B13" s="7" t="s">
        <v>222</v>
      </c>
      <c r="C13" s="4" t="s">
        <v>227</v>
      </c>
      <c r="D13" s="7" t="s">
        <v>226</v>
      </c>
      <c r="H13" s="19"/>
      <c r="J13" s="19"/>
    </row>
    <row r="14" spans="1:10" s="9" customFormat="1" ht="25.5" x14ac:dyDescent="0.25">
      <c r="A14" s="7"/>
      <c r="B14" s="7" t="s">
        <v>221</v>
      </c>
      <c r="C14" s="4" t="s">
        <v>116</v>
      </c>
      <c r="D14" s="7" t="s">
        <v>226</v>
      </c>
      <c r="H14" s="19"/>
      <c r="J14" s="19"/>
    </row>
    <row r="15" spans="1:10" s="9" customFormat="1" ht="25.5" x14ac:dyDescent="0.25">
      <c r="A15" s="7"/>
      <c r="B15" s="7" t="s">
        <v>224</v>
      </c>
      <c r="C15" s="4" t="s">
        <v>116</v>
      </c>
      <c r="D15" s="7" t="s">
        <v>226</v>
      </c>
      <c r="H15" s="19"/>
      <c r="J15" s="19"/>
    </row>
    <row r="16" spans="1:10" s="9" customFormat="1" ht="25.5" x14ac:dyDescent="0.25">
      <c r="A16" s="7"/>
      <c r="B16" s="7" t="s">
        <v>223</v>
      </c>
      <c r="C16" s="4" t="s">
        <v>139</v>
      </c>
      <c r="D16" s="7" t="s">
        <v>226</v>
      </c>
      <c r="H16" s="19"/>
      <c r="J16" s="19"/>
    </row>
    <row r="17" spans="1:10" s="9" customFormat="1" ht="25.5" x14ac:dyDescent="0.25">
      <c r="A17" s="7"/>
      <c r="B17" s="7" t="s">
        <v>225</v>
      </c>
      <c r="C17" s="4" t="s">
        <v>139</v>
      </c>
      <c r="D17" s="7" t="s">
        <v>226</v>
      </c>
      <c r="H17" s="19"/>
      <c r="J17" s="19"/>
    </row>
    <row r="18" spans="1:10" s="9" customFormat="1" ht="25.5" x14ac:dyDescent="0.25">
      <c r="A18" s="7"/>
      <c r="B18" s="7" t="s">
        <v>220</v>
      </c>
      <c r="C18" s="4" t="s">
        <v>132</v>
      </c>
      <c r="D18" s="7" t="s">
        <v>226</v>
      </c>
      <c r="H18" s="19"/>
      <c r="J18" s="19"/>
    </row>
    <row r="19" spans="1:10" s="53" customFormat="1" ht="38.25" x14ac:dyDescent="0.2">
      <c r="A19" s="54" t="s">
        <v>116</v>
      </c>
      <c r="B19" s="4" t="s">
        <v>239</v>
      </c>
      <c r="C19" s="46" t="s">
        <v>240</v>
      </c>
      <c r="D19" s="55"/>
    </row>
    <row r="20" spans="1:10" x14ac:dyDescent="0.2">
      <c r="A20" s="51"/>
      <c r="B20" s="51" t="s">
        <v>242</v>
      </c>
      <c r="C20" s="51"/>
      <c r="D20" s="51" t="s">
        <v>241</v>
      </c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F15" sqref="F15"/>
    </sheetView>
  </sheetViews>
  <sheetFormatPr defaultRowHeight="15" x14ac:dyDescent="0.25"/>
  <sheetData>
    <row r="1" spans="1:1" x14ac:dyDescent="0.25">
      <c r="A1" s="56" t="s">
        <v>246</v>
      </c>
    </row>
    <row r="2" spans="1:1" x14ac:dyDescent="0.25">
      <c r="A2" s="56" t="s">
        <v>247</v>
      </c>
    </row>
  </sheetData>
  <hyperlinks>
    <hyperlink ref="A1" r:id="rId1" display="http://jira/browse/DNG-24010" xr:uid="{00000000-0004-0000-0200-000000000000}"/>
    <hyperlink ref="A2" r:id="rId2" display="http://jira/browse/DNG-23780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2025.1</vt:lpstr>
      <vt:lpstr>radiant_docu</vt:lpstr>
      <vt:lpstr>New docs</vt:lpstr>
      <vt:lpstr>ECNs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Assignments</dc:title>
  <dc:creator>Ave Manriquez</dc:creator>
  <cp:lastModifiedBy>Jonathan Russell Bunquin</cp:lastModifiedBy>
  <dcterms:created xsi:type="dcterms:W3CDTF">2020-08-26T00:14:49Z</dcterms:created>
  <dcterms:modified xsi:type="dcterms:W3CDTF">2025-07-09T02:19:12Z</dcterms:modified>
</cp:coreProperties>
</file>