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Nathanael JeshuaPaat\BCG\"/>
    </mc:Choice>
  </mc:AlternateContent>
  <xr:revisionPtr revIDLastSave="0" documentId="13_ncr:1_{7030C59A-5BD2-4448-952B-07E428877659}" xr6:coauthVersionLast="47" xr6:coauthVersionMax="47" xr10:uidLastSave="{00000000-0000-0000-0000-000000000000}"/>
  <bookViews>
    <workbookView xWindow="-110" yWindow="-110" windowWidth="19420" windowHeight="10420" xr2:uid="{C587642E-CA80-4193-8AF3-2D74C0E974EB}"/>
  </bookViews>
  <sheets>
    <sheet name="laptop_price - dataset" sheetId="1" r:id="rId1"/>
    <sheet name="Table Price Category Maker" sheetId="6" r:id="rId2"/>
    <sheet name="Pivot and Processing" sheetId="3" r:id="rId3"/>
    <sheet name="Dashboard" sheetId="11" r:id="rId4"/>
  </sheets>
  <definedNames>
    <definedName name="Slicer_Company">#N/A</definedName>
    <definedName name="Slicer_Product">#N/A</definedName>
    <definedName name="Slicer_Type_Name">#N/A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1" i="1" l="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0" i="1"/>
  <c r="L9" i="1"/>
  <c r="B2" i="6"/>
  <c r="B3" i="6"/>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0" i="1"/>
  <c r="Q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B0B83C-0524-4A4A-A70B-01F3E7312B65}" keepAlive="1" name="Query - Table Price Category Maker" description="Connection to the 'Table Price Category Maker' query in the workbook." type="5" refreshedVersion="0" background="1">
    <dbPr connection="Provider=Microsoft.Mashup.OleDb.1;Data Source=$Workbook$;Location=&quot;Table Price Category Maker&quot;;Extended Properties=&quot;&quot;" command="SELECT * FROM [Table Price Category Maker]"/>
  </connection>
  <connection id="2" xr16:uid="{E8D1F557-5FE5-4080-ADB1-2B2B670F7CA0}"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3" xr16:uid="{8CF96A6B-D54E-43A4-97C3-8D1958EF6F92}" keepAlive="1" name="Query - Table2 (2)" description="Connection to the 'Table2 (2)' query in the workbook." type="5" refreshedVersion="0" background="1">
    <dbPr connection="Provider=Microsoft.Mashup.OleDb.1;Data Source=$Workbook$;Location=&quot;Table2 (2)&quot;;Extended Properties=&quot;&quot;" command="SELECT * FROM [Table2 (2)]"/>
  </connection>
  <connection id="4" xr16:uid="{1F3E82FA-E336-4C9F-B849-2EC0F5B45864}" keepAlive="1" name="Query - Table2 (3)" description="Connection to the 'Table2 (3)' query in the workbook." type="5" refreshedVersion="8" background="1" saveData="1">
    <dbPr connection="Provider=Microsoft.Mashup.OleDb.1;Data Source=$Workbook$;Location=&quot;Table2 (3)&quot;;Extended Properties=&quot;&quot;" command="SELECT * FROM [Table2 (3)]"/>
  </connection>
  <connection id="5" xr16:uid="{8CCE1904-4908-4E13-BC39-35E898DC8C55}" keepAlive="1" name="Query - Table2 (4)" description="Connection to the 'Table2 (4)' query in the workbook." type="5" refreshedVersion="8" background="1" saveData="1">
    <dbPr connection="Provider=Microsoft.Mashup.OleDb.1;Data Source=$Workbook$;Location=&quot;Table2 (4)&quot;;Extended Properties=&quot;&quot;" command="SELECT * FROM [Table2 (4)]"/>
  </connection>
</connections>
</file>

<file path=xl/sharedStrings.xml><?xml version="1.0" encoding="utf-8"?>
<sst xmlns="http://schemas.openxmlformats.org/spreadsheetml/2006/main" count="12879" uniqueCount="979">
  <si>
    <t>Company</t>
  </si>
  <si>
    <t>Product</t>
  </si>
  <si>
    <t>Inches</t>
  </si>
  <si>
    <t>CPU_Company</t>
  </si>
  <si>
    <t>CPU_Type</t>
  </si>
  <si>
    <t>CPU_Frequency (GHz)</t>
  </si>
  <si>
    <t>RAM (GB)</t>
  </si>
  <si>
    <t>Memory</t>
  </si>
  <si>
    <t>GPU_Company</t>
  </si>
  <si>
    <t>GPU_Type</t>
  </si>
  <si>
    <t>OpSys</t>
  </si>
  <si>
    <t>Weight (kg)</t>
  </si>
  <si>
    <t>Price (Euro)</t>
  </si>
  <si>
    <t>Apple</t>
  </si>
  <si>
    <t>MacBook Pro</t>
  </si>
  <si>
    <t>Ultrabook</t>
  </si>
  <si>
    <t>IPS Panel Retina Display 2560x1600</t>
  </si>
  <si>
    <t>Intel</t>
  </si>
  <si>
    <t>Core i5</t>
  </si>
  <si>
    <t>128GB SSD</t>
  </si>
  <si>
    <t>Iris Plus Graphics 640</t>
  </si>
  <si>
    <t>macOS</t>
  </si>
  <si>
    <t>Macbook Air</t>
  </si>
  <si>
    <t>1440x900</t>
  </si>
  <si>
    <t>128GB Flash Storage</t>
  </si>
  <si>
    <t>HD Graphics 6000</t>
  </si>
  <si>
    <t>HP</t>
  </si>
  <si>
    <t>250 G6</t>
  </si>
  <si>
    <t>Notebook</t>
  </si>
  <si>
    <t>Full HD 1920x1080</t>
  </si>
  <si>
    <t>Core i5 7200U</t>
  </si>
  <si>
    <t>256GB SSD</t>
  </si>
  <si>
    <t>HD Graphics 620</t>
  </si>
  <si>
    <t>No OS</t>
  </si>
  <si>
    <t>IPS Panel Retina Display 2880x1800</t>
  </si>
  <si>
    <t>Core i7</t>
  </si>
  <si>
    <t>512GB SSD</t>
  </si>
  <si>
    <t>AMD</t>
  </si>
  <si>
    <t>Radeon Pro 455</t>
  </si>
  <si>
    <t>Iris Plus Graphics 650</t>
  </si>
  <si>
    <t>Acer</t>
  </si>
  <si>
    <t>Aspire 3</t>
  </si>
  <si>
    <t>1366x768</t>
  </si>
  <si>
    <t>A9-Series 9420</t>
  </si>
  <si>
    <t>500GB HDD</t>
  </si>
  <si>
    <t>Radeon R5</t>
  </si>
  <si>
    <t>Windows 10</t>
  </si>
  <si>
    <t>256GB Flash Storage</t>
  </si>
  <si>
    <t>Iris Pro Graphics</t>
  </si>
  <si>
    <t>Mac OS X</t>
  </si>
  <si>
    <t>Asus</t>
  </si>
  <si>
    <t>ZenBook UX430UN</t>
  </si>
  <si>
    <t>Core i7 8550U</t>
  </si>
  <si>
    <t>Nvidia</t>
  </si>
  <si>
    <t>GeForce MX150</t>
  </si>
  <si>
    <t>Swift 3</t>
  </si>
  <si>
    <t>IPS Panel Full HD 1920x1080</t>
  </si>
  <si>
    <t>Core i5 8250U</t>
  </si>
  <si>
    <t>UHD Graphics 620</t>
  </si>
  <si>
    <t>Core i3 6006U</t>
  </si>
  <si>
    <t>HD Graphics 520</t>
  </si>
  <si>
    <t>Radeon Pro 555</t>
  </si>
  <si>
    <t>Dell</t>
  </si>
  <si>
    <t>Inspiron 3567</t>
  </si>
  <si>
    <t>Radeon R5 M430</t>
  </si>
  <si>
    <t>MacBook 12"</t>
  </si>
  <si>
    <t>IPS Panel Retina Display 2304x1440</t>
  </si>
  <si>
    <t>Core M m3</t>
  </si>
  <si>
    <t>HD Graphics 615</t>
  </si>
  <si>
    <t>Core i7 7500U</t>
  </si>
  <si>
    <t>Radeon Pro 560</t>
  </si>
  <si>
    <t>Lenovo</t>
  </si>
  <si>
    <t>IdeaPad 320-15IKB</t>
  </si>
  <si>
    <t>Core i3 7100U</t>
  </si>
  <si>
    <t>1TB HDD</t>
  </si>
  <si>
    <t>GeForce 940MX</t>
  </si>
  <si>
    <t>XPS 13</t>
  </si>
  <si>
    <t>IPS Panel Full HD / Touchscreen 1920x1080</t>
  </si>
  <si>
    <t>Vivobook E200HA</t>
  </si>
  <si>
    <t>Netbook</t>
  </si>
  <si>
    <t>Atom x5-Z8350</t>
  </si>
  <si>
    <t>32GB Flash Storage</t>
  </si>
  <si>
    <t>HD Graphics 400</t>
  </si>
  <si>
    <t>Legion Y520-15IKBN</t>
  </si>
  <si>
    <t>Gaming</t>
  </si>
  <si>
    <t>Core i5 7300HQ</t>
  </si>
  <si>
    <t>128GB SSD +  1TB HDD</t>
  </si>
  <si>
    <t>GeForce GTX 1050</t>
  </si>
  <si>
    <t>255 G6</t>
  </si>
  <si>
    <t>E-Series E2-9000e</t>
  </si>
  <si>
    <t>Radeon R2</t>
  </si>
  <si>
    <t>Inspiron 5379</t>
  </si>
  <si>
    <t>2 in 1 Convertible</t>
  </si>
  <si>
    <t>Full HD / Touchscreen 1920x1080</t>
  </si>
  <si>
    <t>15-BS101nv (i7-8550U/8GB/256GB/FHD/W10)</t>
  </si>
  <si>
    <t>MacBook Air</t>
  </si>
  <si>
    <t>Inspiron 5570</t>
  </si>
  <si>
    <t>Radeon 530</t>
  </si>
  <si>
    <t>Latitude 5590</t>
  </si>
  <si>
    <t>Core i7 8650U</t>
  </si>
  <si>
    <t>256GB SSD +  256GB SSD</t>
  </si>
  <si>
    <t>ProBook 470</t>
  </si>
  <si>
    <t>GeForce 930MX</t>
  </si>
  <si>
    <t>Chuwi</t>
  </si>
  <si>
    <t>LapBook 15.6"</t>
  </si>
  <si>
    <t>Atom x5-Z8300</t>
  </si>
  <si>
    <t>64GB Flash Storage</t>
  </si>
  <si>
    <t>HD Graphics</t>
  </si>
  <si>
    <t>E402WA-GA010T (E2-6110/2GB/32GB/W10)</t>
  </si>
  <si>
    <t>E-Series E2-6110</t>
  </si>
  <si>
    <t>17-ak001nv (A6-9220/4GB/500GB/Radeon</t>
  </si>
  <si>
    <t>A6-Series 9220</t>
  </si>
  <si>
    <t>Touchscreen / Quad HD+ 3200x1800</t>
  </si>
  <si>
    <t>IdeaPad 120S-14IAP</t>
  </si>
  <si>
    <t>Celeron Dual Core N3350</t>
  </si>
  <si>
    <t>HD Graphics 500</t>
  </si>
  <si>
    <t>Core i3 7130U</t>
  </si>
  <si>
    <t>Linux</t>
  </si>
  <si>
    <t>Inspiron 5770</t>
  </si>
  <si>
    <t>ProBook 450</t>
  </si>
  <si>
    <t>X540UA-DM186 (i3-6006U/4GB/1TB/FHD/Linux)</t>
  </si>
  <si>
    <t>Inspiron 7577</t>
  </si>
  <si>
    <t>Core i7 7700HQ</t>
  </si>
  <si>
    <t>256GB SSD +  1TB HDD</t>
  </si>
  <si>
    <t>GeForce GTX 1060</t>
  </si>
  <si>
    <t>X542UQ-GO005 (i5-7200U/8GB/1TB/GeForce</t>
  </si>
  <si>
    <t>Aspire A515-51G</t>
  </si>
  <si>
    <t>Inspiron 7773</t>
  </si>
  <si>
    <t>GeForce 150MX</t>
  </si>
  <si>
    <t>Iris Graphics 540</t>
  </si>
  <si>
    <t>IdeaPad 320-15ISK</t>
  </si>
  <si>
    <t>Rog Strix</t>
  </si>
  <si>
    <t>Ryzen 1700</t>
  </si>
  <si>
    <t>Radeon RX 580</t>
  </si>
  <si>
    <t>X751NV-TY001T (N4200/4GB/1TB/GeForce</t>
  </si>
  <si>
    <t>Pentium Quad Core N4200</t>
  </si>
  <si>
    <t>GeForce 920MX</t>
  </si>
  <si>
    <t>Yoga Book</t>
  </si>
  <si>
    <t>IPS Panel Touchscreen 1920x1200</t>
  </si>
  <si>
    <t>Atom x5-Z8550</t>
  </si>
  <si>
    <t>Android</t>
  </si>
  <si>
    <t>Radeon R4 Graphics</t>
  </si>
  <si>
    <t>ProBook 430</t>
  </si>
  <si>
    <t>Inspiron 3576</t>
  </si>
  <si>
    <t>Radeon 520</t>
  </si>
  <si>
    <t>15-bs002nv (i3-6006U/4GB/128GB/FHD/W10)</t>
  </si>
  <si>
    <t>VivoBook Max</t>
  </si>
  <si>
    <t>MSI</t>
  </si>
  <si>
    <t>GS73VR 7RG</t>
  </si>
  <si>
    <t>256GB SSD +  2TB HDD</t>
  </si>
  <si>
    <t>GeForce GTX 1070</t>
  </si>
  <si>
    <t>X541UA-DM1897 (i3-6006U/4GB/256GB/FHD/Linux)</t>
  </si>
  <si>
    <t>Vostro 5471</t>
  </si>
  <si>
    <t>IdeaPad 520S-14IKB</t>
  </si>
  <si>
    <t>UX410UA-GV350T (i5-8250U/8GB/256GB/FHD/W10)</t>
  </si>
  <si>
    <t>ZenBook Pro</t>
  </si>
  <si>
    <t>GeForce GTX 1050 Ti</t>
  </si>
  <si>
    <t>Stream 14-AX040wm</t>
  </si>
  <si>
    <t>Celeron Dual Core N3060</t>
  </si>
  <si>
    <t>32GB SSD</t>
  </si>
  <si>
    <t>V310-15ISK (i5-7200U/4GB/1TB/FHD/W10)</t>
  </si>
  <si>
    <t>FX753VE-GC093 (i7-7700HQ/12GB/1TB/GeForce</t>
  </si>
  <si>
    <t>Microsoft</t>
  </si>
  <si>
    <t>Surface Laptop</t>
  </si>
  <si>
    <t>Touchscreen 2256x1504</t>
  </si>
  <si>
    <t>Windows 10 S</t>
  </si>
  <si>
    <t>Inspiron 5370</t>
  </si>
  <si>
    <t>GL72M 7RDX</t>
  </si>
  <si>
    <t>Aspire E5-475</t>
  </si>
  <si>
    <t>FX503VD-E4022T (i7-7700HQ/8GB/1TB/GeForce</t>
  </si>
  <si>
    <t>IdeaPad 320-15IKBN</t>
  </si>
  <si>
    <t>2TB HDD</t>
  </si>
  <si>
    <t>Aspire A515-51G-32MX</t>
  </si>
  <si>
    <t>GeForce MX130</t>
  </si>
  <si>
    <t>ProBook 440</t>
  </si>
  <si>
    <t>IdeaPad 320-15AST</t>
  </si>
  <si>
    <t>R4 Graphics</t>
  </si>
  <si>
    <t>Pavilion 15-CK000nv</t>
  </si>
  <si>
    <t>GeForce GTX 940MX</t>
  </si>
  <si>
    <t>FX503VM-E4007T (i7-7700HQ/16GB/1TB</t>
  </si>
  <si>
    <t>FX550IK-DM018T (FX-9830P/8GB/1TB/Radeon</t>
  </si>
  <si>
    <t>FX 9830P</t>
  </si>
  <si>
    <t>Radeon RX 560</t>
  </si>
  <si>
    <t>Aspire 5</t>
  </si>
  <si>
    <t>Probook 430</t>
  </si>
  <si>
    <t>Zenbook UX430UA</t>
  </si>
  <si>
    <t>Spin 5</t>
  </si>
  <si>
    <t>X541UV-DM1439T (i3-7100U/6GB/256GB/GeForce</t>
  </si>
  <si>
    <t>GeForce 920M</t>
  </si>
  <si>
    <t>Omen 15-ce007nv</t>
  </si>
  <si>
    <t>15-bs017nv (i7-7500U/8GB/256GB/Radeon</t>
  </si>
  <si>
    <t>15-bw000nv (E2-9000e/4GB/500GB/Radeon</t>
  </si>
  <si>
    <t>Envy 13-ad009n</t>
  </si>
  <si>
    <t>Pavilion 14-BK001nv</t>
  </si>
  <si>
    <t>Ideapad 310-15ISK</t>
  </si>
  <si>
    <t>UX430UQ-GV209R (i7-7500U/8GB/256GB/GeForce</t>
  </si>
  <si>
    <t>GP62M 7REX</t>
  </si>
  <si>
    <t>Thinkpad T470</t>
  </si>
  <si>
    <t>VivoBook S15</t>
  </si>
  <si>
    <t>Quad HD+ / Touchscreen 3200x1800</t>
  </si>
  <si>
    <t>Core i7 7560U</t>
  </si>
  <si>
    <t>ThinkPad Yoga</t>
  </si>
  <si>
    <t>Probook 440</t>
  </si>
  <si>
    <t>IPS Panel 1366x768</t>
  </si>
  <si>
    <t>Spectre x360</t>
  </si>
  <si>
    <t>Inspiron 7570</t>
  </si>
  <si>
    <t>X705UV-BX074T (i3-6006U/4GB/1TB/GeForce</t>
  </si>
  <si>
    <t>Spin 3</t>
  </si>
  <si>
    <t>GS63VR 7RG</t>
  </si>
  <si>
    <t>Probook 470</t>
  </si>
  <si>
    <t>E402WA-GA007T (E2-6110/4GB/64GB/W10</t>
  </si>
  <si>
    <t>E-Series 6110</t>
  </si>
  <si>
    <t>64GB SSD</t>
  </si>
  <si>
    <t>Inspiron 5567</t>
  </si>
  <si>
    <t>Radeon R7 M445</t>
  </si>
  <si>
    <t>Aspire A515-51G-37JS</t>
  </si>
  <si>
    <t>15-BS078nr (i7-7500U/8GB/1TB/W10)</t>
  </si>
  <si>
    <t>V110-15IAP (N3350/4GB/1TB/No</t>
  </si>
  <si>
    <t>FX753VD-GC086T (i5-7300HQ/8GB/1TB</t>
  </si>
  <si>
    <t>Envy 13-AD007nv</t>
  </si>
  <si>
    <t>ThinkPad E480</t>
  </si>
  <si>
    <t>Radeon RX 550</t>
  </si>
  <si>
    <t>GeForce GTX 1050M</t>
  </si>
  <si>
    <t>Toshiba</t>
  </si>
  <si>
    <t>Satellite Pro</t>
  </si>
  <si>
    <t>Core i5 6200U</t>
  </si>
  <si>
    <t>ZenBook UX430UA</t>
  </si>
  <si>
    <t>EliteBook Folio</t>
  </si>
  <si>
    <t>IPS Panel 4K Ultra HD / Touchscreen 3840x2160</t>
  </si>
  <si>
    <t>Core M 6Y75</t>
  </si>
  <si>
    <t>HD Graphics 515</t>
  </si>
  <si>
    <t>X541NA (N3350/4GB/1TB/FHD/W10)</t>
  </si>
  <si>
    <t>GE72MVR 7RG</t>
  </si>
  <si>
    <t>Aspire A315-51</t>
  </si>
  <si>
    <t>Inspiron 5577</t>
  </si>
  <si>
    <t>Inspiron 7567</t>
  </si>
  <si>
    <t>1.0TB Hybrid</t>
  </si>
  <si>
    <t>V110-15IKB (i5-7200U/4GB/128GB/W10)</t>
  </si>
  <si>
    <t>GE73VR 7RE</t>
  </si>
  <si>
    <t>EliteBook 840</t>
  </si>
  <si>
    <t>Core i5 7500U</t>
  </si>
  <si>
    <t>15-BS103nv (i5-8250U/6GB/256GB/Radeon</t>
  </si>
  <si>
    <t>Yoga 520-14IKB</t>
  </si>
  <si>
    <t>ZenBook Flip</t>
  </si>
  <si>
    <t>Inspiron 5579</t>
  </si>
  <si>
    <t>X555BP-XX180T (A9-9420/4GB/1TB/Radeon</t>
  </si>
  <si>
    <t>Radeon R5 M420</t>
  </si>
  <si>
    <t>Aspire A517-51G</t>
  </si>
  <si>
    <t>Aspire A315-31</t>
  </si>
  <si>
    <t>GE63VR 7RE</t>
  </si>
  <si>
    <t>HD Graphics 505</t>
  </si>
  <si>
    <t>Huawei</t>
  </si>
  <si>
    <t>MateBook X</t>
  </si>
  <si>
    <t>IPS Panel Full HD 2160x1440</t>
  </si>
  <si>
    <t>17-bs001nv (i5-7200U/6GB/2TB/Radeon</t>
  </si>
  <si>
    <t>GT80S 6QF-074US</t>
  </si>
  <si>
    <t>Core i7 6920HQ</t>
  </si>
  <si>
    <t>512GB SSD +  1TB HDD</t>
  </si>
  <si>
    <t>GTX 980 SLI</t>
  </si>
  <si>
    <t>V310-15IKB (i5-7200U/8GB/1TB</t>
  </si>
  <si>
    <t>R17M-M1-70</t>
  </si>
  <si>
    <t>Yoga 920-13IKB</t>
  </si>
  <si>
    <t>Xiaomi</t>
  </si>
  <si>
    <t>Mi Notebook</t>
  </si>
  <si>
    <t>XPS 15</t>
  </si>
  <si>
    <t>4K Ultra HD / Touchscreen 3840x2160</t>
  </si>
  <si>
    <t>Swift 7</t>
  </si>
  <si>
    <t>Core i5 7Y54</t>
  </si>
  <si>
    <t>Thinkpad Yoga</t>
  </si>
  <si>
    <t>Touchscreen 2560x1440</t>
  </si>
  <si>
    <t>1TB SSD</t>
  </si>
  <si>
    <t>Vero</t>
  </si>
  <si>
    <t>K147 (N3350/4GB/32GB/FHD/W10)</t>
  </si>
  <si>
    <t>IdeaPad 320-17IKBR</t>
  </si>
  <si>
    <t>1600x900</t>
  </si>
  <si>
    <t>Razer</t>
  </si>
  <si>
    <t>Blade Pro</t>
  </si>
  <si>
    <t>Core i7 7820HK</t>
  </si>
  <si>
    <t>GeForce GTX 1080</t>
  </si>
  <si>
    <t>Omen 17-W295</t>
  </si>
  <si>
    <t>IPS Panel 4K Ultra HD 3840x2160</t>
  </si>
  <si>
    <t>V110-15ISK (i5-6200U/4GB/128GB/W10)</t>
  </si>
  <si>
    <t>Aspire E5-576G</t>
  </si>
  <si>
    <t>Legion Y720-15IKB</t>
  </si>
  <si>
    <t>Precision 7520</t>
  </si>
  <si>
    <t>Workstation</t>
  </si>
  <si>
    <t>4K Ultra HD 3840x2160</t>
  </si>
  <si>
    <t>Xeon E3-1505M V6</t>
  </si>
  <si>
    <t>Quadro M1200</t>
  </si>
  <si>
    <t>Touchscreen 1366x768</t>
  </si>
  <si>
    <t>Aspire 7</t>
  </si>
  <si>
    <t>ROG GL703VD-GC028T</t>
  </si>
  <si>
    <t>15-bs018nq (i3-6006U/4GB/500GB/FHD/No</t>
  </si>
  <si>
    <t>IdeaPad 320-17IKB</t>
  </si>
  <si>
    <t>Latitude 5490</t>
  </si>
  <si>
    <t>Portege Z30-C-16L</t>
  </si>
  <si>
    <t>Core i7 6500U</t>
  </si>
  <si>
    <t>Alienware 17</t>
  </si>
  <si>
    <t>Vivobook X541UV-DM1217T</t>
  </si>
  <si>
    <t>K756UX-T4340T (i5-7200U/8GB/500GB</t>
  </si>
  <si>
    <t>256GB SSD +  500GB HDD</t>
  </si>
  <si>
    <t>GeForce GTX 950M</t>
  </si>
  <si>
    <t>ZBook 15u</t>
  </si>
  <si>
    <t>FirePro W4190M</t>
  </si>
  <si>
    <t>Pro P2540UA-XO0198T</t>
  </si>
  <si>
    <t>15-rb013nv (E2-9000e/4GB/500GB/W10)</t>
  </si>
  <si>
    <t>E-Series 9000e</t>
  </si>
  <si>
    <t>Vostro 5468</t>
  </si>
  <si>
    <t>Aspire R7</t>
  </si>
  <si>
    <t>X555QG-DM242T (A10-9620P/4GB/1TB</t>
  </si>
  <si>
    <t>A10-Series A10-9620P</t>
  </si>
  <si>
    <t>ROG G703VI-E5062T</t>
  </si>
  <si>
    <t>Nitro AN515-51</t>
  </si>
  <si>
    <t>VivoBook Pro</t>
  </si>
  <si>
    <t>F756UX-T4201D (i7-7500U/8GB/128GB</t>
  </si>
  <si>
    <t>Yoga 910-13IKB</t>
  </si>
  <si>
    <t>128GB SSD +  2TB HDD</t>
  </si>
  <si>
    <t>15-bs015dx (i5-7200U/8GB/1TB/W10)</t>
  </si>
  <si>
    <t>Rog G701VIK-BA060T</t>
  </si>
  <si>
    <t>ROG G752VSK-GC493T</t>
  </si>
  <si>
    <t>GeForce GTX 980M</t>
  </si>
  <si>
    <t>X505BP-BR019T (A9-9420/4GB/1TB/Radeon</t>
  </si>
  <si>
    <t>Vostro 5370</t>
  </si>
  <si>
    <t>15-BW094nd (A6-9220/8GB/128GB/W10)</t>
  </si>
  <si>
    <t>A6-Series A6-9220</t>
  </si>
  <si>
    <t>Envy 17-U275cl</t>
  </si>
  <si>
    <t>GT73EVR 7RE</t>
  </si>
  <si>
    <t>Yoga 720-15IKB</t>
  </si>
  <si>
    <t>Vostro 3568</t>
  </si>
  <si>
    <t>512GB SSD +  512GB SSD</t>
  </si>
  <si>
    <t>V330-15IKB (i7-8550U/8GB/256GB/FHD/W10)</t>
  </si>
  <si>
    <t>Iris Graphics 550</t>
  </si>
  <si>
    <t>ThinkPad X1</t>
  </si>
  <si>
    <t>Core i7 6600U</t>
  </si>
  <si>
    <t>GeForce 930M</t>
  </si>
  <si>
    <t>IdeaPad 320-17ISK</t>
  </si>
  <si>
    <t>Ideapad 320-15IKBN</t>
  </si>
  <si>
    <t>SP315-51 (i7-7500U/12GB/1TB/FHD/W10)</t>
  </si>
  <si>
    <t>Thinkpad T570</t>
  </si>
  <si>
    <t>HD Graphics 630</t>
  </si>
  <si>
    <t>Chromebook C910-C2ST</t>
  </si>
  <si>
    <t>Celeron Dual Core 3205U</t>
  </si>
  <si>
    <t>16GB SSD</t>
  </si>
  <si>
    <t>Chrome OS</t>
  </si>
  <si>
    <t>FX753VD-GC071T (i7-7700HQ/8GB/1TB/GeForce</t>
  </si>
  <si>
    <t>17-BS037cl (i3-6006U/8GB/1TB/W10)</t>
  </si>
  <si>
    <t>V330-15IKB (i5-8250U/8GB/256GB/FHD/W10)</t>
  </si>
  <si>
    <t>Aspire A715-71G</t>
  </si>
  <si>
    <t>Precision 7720</t>
  </si>
  <si>
    <t>Core i7 7820HQ</t>
  </si>
  <si>
    <t>IdeaPad 310-15ABR</t>
  </si>
  <si>
    <t>A10-Series 9600P</t>
  </si>
  <si>
    <t>Radeon R5 430</t>
  </si>
  <si>
    <t>ZenBook UX530UQ-PRO</t>
  </si>
  <si>
    <t>VivoBook S14</t>
  </si>
  <si>
    <t>Rog GL702VS-GC095T</t>
  </si>
  <si>
    <t>GeForce GTX 940M</t>
  </si>
  <si>
    <t>GL553VE-FY082T (i7-7700HQ/8GB/1TB</t>
  </si>
  <si>
    <t>IdeaPad 320-15IAP</t>
  </si>
  <si>
    <t>EliteBook x360</t>
  </si>
  <si>
    <t>Core i7 7600U</t>
  </si>
  <si>
    <t>IdeaPad 720S-13IKB</t>
  </si>
  <si>
    <t>GE63VR 7RF</t>
  </si>
  <si>
    <t>ES1-523-84K7 (A8-7410/8GB/256GB/FHD/W10)</t>
  </si>
  <si>
    <t>A8-Series 7410</t>
  </si>
  <si>
    <t>VivoBook Flip</t>
  </si>
  <si>
    <t>ThinkPad 13</t>
  </si>
  <si>
    <t>Celeron Dual Core 3855U</t>
  </si>
  <si>
    <t>16GB Flash Storage</t>
  </si>
  <si>
    <t>HD Graphics 510</t>
  </si>
  <si>
    <t>ProBook 640</t>
  </si>
  <si>
    <t>TravelMate B</t>
  </si>
  <si>
    <t>Pentium Quad Core N3710</t>
  </si>
  <si>
    <t>HD Graphics 405</t>
  </si>
  <si>
    <t>Elitebook 840</t>
  </si>
  <si>
    <t>ZenBook UX410UA-GV183T</t>
  </si>
  <si>
    <t>IPS Panel Full HD 1366x768</t>
  </si>
  <si>
    <t>A12-Series 9720P</t>
  </si>
  <si>
    <t>Radeon RX 540</t>
  </si>
  <si>
    <t>Aspire E5-575</t>
  </si>
  <si>
    <t>Elitebook 820</t>
  </si>
  <si>
    <t>GL72M 7REX</t>
  </si>
  <si>
    <t>UX510UX-CN269T (i7-7500U/8GB/256GB</t>
  </si>
  <si>
    <t>V310-15ISK (i3-6006U/4GB/1TB/FHD/W10)</t>
  </si>
  <si>
    <t>FX553VD-FY647T (i7-7700HQ/8GB/256GB/GeForce</t>
  </si>
  <si>
    <t>Core i5 7300U</t>
  </si>
  <si>
    <t>Elitebook 850</t>
  </si>
  <si>
    <t>X541NA (N3350/4GB/1TB/Linux)</t>
  </si>
  <si>
    <t>Inspiron 3552</t>
  </si>
  <si>
    <t>IdeaPad 320-15ABR</t>
  </si>
  <si>
    <t>Stream 14-AX001nv</t>
  </si>
  <si>
    <t>512GB SSD +  256GB SSD</t>
  </si>
  <si>
    <t>GP72MVR 7RFX</t>
  </si>
  <si>
    <t>Zbook 15</t>
  </si>
  <si>
    <t>Tecra A50-C-21G</t>
  </si>
  <si>
    <t>Latitude 7480</t>
  </si>
  <si>
    <t>Zenbook UX410UA-GV027T</t>
  </si>
  <si>
    <t>15-AY023na (N3710/8GB/2TB/W10)</t>
  </si>
  <si>
    <t>Elitebook 1040</t>
  </si>
  <si>
    <t>512GB SSD +  2TB HDD</t>
  </si>
  <si>
    <t>GeForce GT 940MX</t>
  </si>
  <si>
    <t>IdeaPad 110-17ACL</t>
  </si>
  <si>
    <t>15-bw003nv (A9-Series-9420/4GB/256GB/FHD/W10)</t>
  </si>
  <si>
    <t>Yoga 11e</t>
  </si>
  <si>
    <t>Celeron Quad Core N3450</t>
  </si>
  <si>
    <t>VivoBook E403NA</t>
  </si>
  <si>
    <t>Omen 17-w212nv</t>
  </si>
  <si>
    <t>V310-15ISK (i3-6006U/4GB/128GB/FHD/No</t>
  </si>
  <si>
    <t>ROG Strix</t>
  </si>
  <si>
    <t>IdeaPad 720S-14IKB</t>
  </si>
  <si>
    <t>Zenbook Flip</t>
  </si>
  <si>
    <t>Thinkpad X1</t>
  </si>
  <si>
    <t>IPS Panel 2560x1440</t>
  </si>
  <si>
    <t>Ideapad 510S-13IKB</t>
  </si>
  <si>
    <t>Precision 3510</t>
  </si>
  <si>
    <t>Core i5 6440HQ</t>
  </si>
  <si>
    <t>FirePro W5130M</t>
  </si>
  <si>
    <t>Precision 5520</t>
  </si>
  <si>
    <t>Core i7 6820HQ</t>
  </si>
  <si>
    <t>Rog GL753VD-GC042T</t>
  </si>
  <si>
    <t>Rog GL753VE-GC070T</t>
  </si>
  <si>
    <t>Leopard GP72M</t>
  </si>
  <si>
    <t>15-BW004nv (A9-9420/4GB/256GB/Radeon</t>
  </si>
  <si>
    <t>ThinkPad E580</t>
  </si>
  <si>
    <t>ThinkPad L470</t>
  </si>
  <si>
    <t>Precision M5520</t>
  </si>
  <si>
    <t>FX753VD-GC461T (i7-7700HQ/16GB/1TB</t>
  </si>
  <si>
    <t>GE73VR 7RF</t>
  </si>
  <si>
    <t>Zenbook 3</t>
  </si>
  <si>
    <t>Portege Z30-C-16P</t>
  </si>
  <si>
    <t>Lenovo IdeaPad</t>
  </si>
  <si>
    <t>ThinkPad P51</t>
  </si>
  <si>
    <t>Thinkpad T470p</t>
  </si>
  <si>
    <t>IPS Panel Full HD 2560x1440</t>
  </si>
  <si>
    <t>15-BS028nv (i3-6006U/4GB/1TB/Radeon</t>
  </si>
  <si>
    <t>Latitude 3380</t>
  </si>
  <si>
    <t>EliteBook 1040</t>
  </si>
  <si>
    <t>LapBook 12.3</t>
  </si>
  <si>
    <t>IPS Panel Retina Display 2736x1824</t>
  </si>
  <si>
    <t>ProBook 650</t>
  </si>
  <si>
    <t>X542UQ-DM117 (i3-7100U/8GB/1TB/GeForce</t>
  </si>
  <si>
    <t>Latitude 5480</t>
  </si>
  <si>
    <t>Omen 17-w207nv</t>
  </si>
  <si>
    <t>Mediacom</t>
  </si>
  <si>
    <t>FlexBook Edge</t>
  </si>
  <si>
    <t>Samsung</t>
  </si>
  <si>
    <t>Chromebook 3</t>
  </si>
  <si>
    <t>Thinkpad 13</t>
  </si>
  <si>
    <t>IdeaPad 320s-14IKB</t>
  </si>
  <si>
    <t>Thinkpad P51</t>
  </si>
  <si>
    <t>Quadro M2200M</t>
  </si>
  <si>
    <t>Ryzen 1600</t>
  </si>
  <si>
    <t>15-ra044nv (N3060/4GB/500GB/W10)</t>
  </si>
  <si>
    <t>Google</t>
  </si>
  <si>
    <t>Pixelbook (Core</t>
  </si>
  <si>
    <t>Touchscreen 2400x1600</t>
  </si>
  <si>
    <t>Core i7 7Y75</t>
  </si>
  <si>
    <t>ThinkPad T470s</t>
  </si>
  <si>
    <t>2560x1440</t>
  </si>
  <si>
    <t>Radeon R4</t>
  </si>
  <si>
    <t>ThinkPad X270</t>
  </si>
  <si>
    <t>Omen 15-AX205na</t>
  </si>
  <si>
    <t>Core i5 7440HQ</t>
  </si>
  <si>
    <t>Aspire ES1-572</t>
  </si>
  <si>
    <t>Precision 3520</t>
  </si>
  <si>
    <t>64GB Flash Storage +  1TB HDD</t>
  </si>
  <si>
    <t>Quadro M620</t>
  </si>
  <si>
    <t>GV62 7RD-1686NL</t>
  </si>
  <si>
    <t>Core i7 7660U</t>
  </si>
  <si>
    <t>15-bs024nv (i5-7200U/8GB/128GB/W10)</t>
  </si>
  <si>
    <t>ThinkPad T470</t>
  </si>
  <si>
    <t>Inspiron 3168</t>
  </si>
  <si>
    <t>Core M m3-7Y30</t>
  </si>
  <si>
    <t>17-BS092ND (i3-6006U/8GB/256GB/W10)</t>
  </si>
  <si>
    <t>Pro P2540UA-AB51</t>
  </si>
  <si>
    <t>IdeaPad 510s-14IKB</t>
  </si>
  <si>
    <t>Radeon R7 M460</t>
  </si>
  <si>
    <t>X541NA-PD1003Y (N4200/4GB/500GB/W10)</t>
  </si>
  <si>
    <t>Omen 17-an006nv</t>
  </si>
  <si>
    <t>Thinkpad T460s</t>
  </si>
  <si>
    <t>IPS Panel Quad HD+ 2560x1440</t>
  </si>
  <si>
    <t>Core i5 7Y57</t>
  </si>
  <si>
    <t>Latitude 7390</t>
  </si>
  <si>
    <t>Core i7 6700HQ</t>
  </si>
  <si>
    <t>HD Graphics 530</t>
  </si>
  <si>
    <t>Latitude E5470</t>
  </si>
  <si>
    <t>Core i3 6100U</t>
  </si>
  <si>
    <t>180GB SSD</t>
  </si>
  <si>
    <t>Portege X30-D-10J</t>
  </si>
  <si>
    <t>Lapbook 15,6</t>
  </si>
  <si>
    <t>ThinkPad E570</t>
  </si>
  <si>
    <t>Thinkpad X270</t>
  </si>
  <si>
    <t>Zenbook UX390UA</t>
  </si>
  <si>
    <t>Thinkpad E570</t>
  </si>
  <si>
    <t>Portege X30-D-10L</t>
  </si>
  <si>
    <t>A10-Series 9620P</t>
  </si>
  <si>
    <t>Rog G752VL-UH71T</t>
  </si>
  <si>
    <t>GeForce GTX 965M</t>
  </si>
  <si>
    <t>Thinkpad X260</t>
  </si>
  <si>
    <t>Ideapad 520-15IKBR</t>
  </si>
  <si>
    <t>ThinkPad L570</t>
  </si>
  <si>
    <t>VivoBook E201NA</t>
  </si>
  <si>
    <t>15-BS026nv (i5-7200U/8GB/256GB/Radeon</t>
  </si>
  <si>
    <t>IdeaPad 320-14IAP</t>
  </si>
  <si>
    <t>Chromebook N23</t>
  </si>
  <si>
    <t>ZenBook UX510UX-CN211T</t>
  </si>
  <si>
    <t>Aspire A515-51G-59QF</t>
  </si>
  <si>
    <t>Envy 13-AB002nv</t>
  </si>
  <si>
    <t>Vostro 5568</t>
  </si>
  <si>
    <t>VivoBook E12</t>
  </si>
  <si>
    <t>15-bs190od (i5-8250U/4GB/1TB/W10)</t>
  </si>
  <si>
    <t>ROG Zephyrus</t>
  </si>
  <si>
    <t>GeForce GTX1080</t>
  </si>
  <si>
    <t>Probook 450</t>
  </si>
  <si>
    <t>FX753VE-GC155T (i7-7700HQ/16GB/1TB</t>
  </si>
  <si>
    <t>GeForce GTX1050 Ti</t>
  </si>
  <si>
    <t>Spectre X360</t>
  </si>
  <si>
    <t>Windows 7</t>
  </si>
  <si>
    <t>Latitude 5580</t>
  </si>
  <si>
    <t>Zenbook UX510UW-FI095T</t>
  </si>
  <si>
    <t>GeForce GTX 960M</t>
  </si>
  <si>
    <t>SmartBook Edge</t>
  </si>
  <si>
    <t>Omen 15-ce006nv</t>
  </si>
  <si>
    <t>Thinkpad E470</t>
  </si>
  <si>
    <t>Envy 13-AB020nr</t>
  </si>
  <si>
    <t>IPS Panel Quad HD+ 3200x1800</t>
  </si>
  <si>
    <t>VivoBook X540YA-XX519T</t>
  </si>
  <si>
    <t>E-Series 7110</t>
  </si>
  <si>
    <t>Radeon R2 Graphics</t>
  </si>
  <si>
    <t>ThinkPad E470</t>
  </si>
  <si>
    <t>V310-15ISK (i5-6200U/4GB/1TB/FHD/No</t>
  </si>
  <si>
    <t>ThinkPad T570</t>
  </si>
  <si>
    <t>17-X047na (i3-6006U/8GB/1TB/W10)</t>
  </si>
  <si>
    <t>A541NA-GO342 (N3350/4GB/500GB/Linux)</t>
  </si>
  <si>
    <t>SmartBook 130</t>
  </si>
  <si>
    <t>15-bw007nv (A10-9620P/6GB/128GB/Radeon</t>
  </si>
  <si>
    <t>Spin SP111-31</t>
  </si>
  <si>
    <t>V330-15IKB (i3-7130U/4GB/128GB/FHD/W10)</t>
  </si>
  <si>
    <t>EliteBook 1030</t>
  </si>
  <si>
    <t>IPS Panel Quad HD+ / Touchscreen 3200x1800</t>
  </si>
  <si>
    <t>Thinkpad P71</t>
  </si>
  <si>
    <t>Quadro M620M</t>
  </si>
  <si>
    <t>FX553VD-DM627T (i5-7300HQ/8GB/1TB</t>
  </si>
  <si>
    <t>Fujitsu</t>
  </si>
  <si>
    <t>Lifebook A557</t>
  </si>
  <si>
    <t>ZBook 17</t>
  </si>
  <si>
    <t>14-am079na (N3710/8GB/2TB/W10)</t>
  </si>
  <si>
    <t>15-cd005nv (A9-9420/6GB/256GB/Radeon</t>
  </si>
  <si>
    <t>A9-Series A9-9420</t>
  </si>
  <si>
    <t>V330-15IKB (i5-8250U/4GB/500GB/FHD/W10)</t>
  </si>
  <si>
    <t>SmartBook 141</t>
  </si>
  <si>
    <t>Tecra X40-D-10H</t>
  </si>
  <si>
    <t>IdeaPad Y910-17ISK</t>
  </si>
  <si>
    <t>Core i7 6820HK</t>
  </si>
  <si>
    <t>GT73VR Titan</t>
  </si>
  <si>
    <t>Chromebook 11</t>
  </si>
  <si>
    <t>GT80S 6QE</t>
  </si>
  <si>
    <t>Omen 17-AN010nv</t>
  </si>
  <si>
    <t>Ideapad 320-15IKBR</t>
  </si>
  <si>
    <t>TP501UA-CJ131T (i5-7200U/8GB/1TB/W10)</t>
  </si>
  <si>
    <t>Inspiron 3179</t>
  </si>
  <si>
    <t>Core M 7Y30</t>
  </si>
  <si>
    <t>Notebook Odyssey</t>
  </si>
  <si>
    <t>V320-17ISK (i3-6006U/4GB/500GB/FHD/No</t>
  </si>
  <si>
    <t>IdeaPad 110-15ISK</t>
  </si>
  <si>
    <t>Latitude 5289</t>
  </si>
  <si>
    <t>EliteBook 850</t>
  </si>
  <si>
    <t>Aspire 1</t>
  </si>
  <si>
    <t>Laptop MSI</t>
  </si>
  <si>
    <t>GeForce GTX 970M</t>
  </si>
  <si>
    <t>GS63VR 7RF</t>
  </si>
  <si>
    <t>Tecra Z50-C-144</t>
  </si>
  <si>
    <t>IdeaPad 310-15IKB</t>
  </si>
  <si>
    <t>Swift SF114-31-P5HY</t>
  </si>
  <si>
    <t>Xeon E3-1535M v6</t>
  </si>
  <si>
    <t>Inspiron 7559</t>
  </si>
  <si>
    <t>GeForce GTX 960&lt;U+039C&gt;</t>
  </si>
  <si>
    <t>FX753VD-GC007T (i7-7700HQ/8GB/1TB</t>
  </si>
  <si>
    <t>GT62VR 7RE</t>
  </si>
  <si>
    <t>CB5-132T-C9KK (N3160/4GB/32GB/Chrome</t>
  </si>
  <si>
    <t>IPS Panel Touchscreen 1366x768</t>
  </si>
  <si>
    <t>Celeron Quad Core N3160</t>
  </si>
  <si>
    <t>LifeBook A557</t>
  </si>
  <si>
    <t>SmartBook 140</t>
  </si>
  <si>
    <t>Q304UA-BHI5T11 (i5-7200U/6GB/1TB/FHD/W10)</t>
  </si>
  <si>
    <t>ZenBook 3</t>
  </si>
  <si>
    <t>V330-15IKB (i5-8250U/4GB/256GB/FHD/W10)</t>
  </si>
  <si>
    <t>Ideapad 320-15ISK</t>
  </si>
  <si>
    <t>X541NA-GO414T (N3350/8GB/1TB/W10)</t>
  </si>
  <si>
    <t>IdeaPad 100S-14IBR</t>
  </si>
  <si>
    <t>17-AK091ND (A9-9420/8GB/1TB/W10)</t>
  </si>
  <si>
    <t>ROG GL553VE-FY022</t>
  </si>
  <si>
    <t>Extensa EX2540</t>
  </si>
  <si>
    <t>Graphics 620</t>
  </si>
  <si>
    <t>Portege Z30-C-16J</t>
  </si>
  <si>
    <t>ROG G701VI</t>
  </si>
  <si>
    <t>A715-71G-59DH (i5-7300HQ/8GB/1TB/GeForce</t>
  </si>
  <si>
    <t>GL62M 7REX</t>
  </si>
  <si>
    <t>Tecra A50-D-11M</t>
  </si>
  <si>
    <t>IdeaPad Y700-15ISK</t>
  </si>
  <si>
    <t>GeForce GTX 960</t>
  </si>
  <si>
    <t>Latitude E7470</t>
  </si>
  <si>
    <t>Core i5 6300U</t>
  </si>
  <si>
    <t>Ideapad 320-15IAP</t>
  </si>
  <si>
    <t>15-ay047nv (i3-6006U/6GB/1TB/Radeon</t>
  </si>
  <si>
    <t>1920x1080</t>
  </si>
  <si>
    <t>GP72VR Leopard</t>
  </si>
  <si>
    <t>Latitude 3580</t>
  </si>
  <si>
    <t>15-bs012nv (i7-7500U/8GB/1TB/Radeon</t>
  </si>
  <si>
    <t>Tecra Z50-D-10E</t>
  </si>
  <si>
    <t>V310-15ISK (i5-7200U/8GB/1TB</t>
  </si>
  <si>
    <t>Yoga 720-13IKB</t>
  </si>
  <si>
    <t>E-Series E2-9000</t>
  </si>
  <si>
    <t>Pavilion X360</t>
  </si>
  <si>
    <t>GP62 7RDX</t>
  </si>
  <si>
    <t>Chromebook X360</t>
  </si>
  <si>
    <t>LG</t>
  </si>
  <si>
    <t>Gram 15Z975</t>
  </si>
  <si>
    <t>Aspire VX5-591G</t>
  </si>
  <si>
    <t>GV62M 7RD</t>
  </si>
  <si>
    <t>L502NA-GO052T (N3350/4GB/128GB/W10)</t>
  </si>
  <si>
    <t>Alienware 15</t>
  </si>
  <si>
    <t>17-bs000nv I3</t>
  </si>
  <si>
    <t>Radeon R5 520</t>
  </si>
  <si>
    <t>Yoga 730</t>
  </si>
  <si>
    <t>17-Y002nv (A10-9600P/6GB/2TB/Radeon</t>
  </si>
  <si>
    <t>Radeon R7 M440</t>
  </si>
  <si>
    <t>V110-15ISK (3855U/4GB/500GB/W10)</t>
  </si>
  <si>
    <t>Chromebook 14</t>
  </si>
  <si>
    <t>IdeaPad 520s-14IKB</t>
  </si>
  <si>
    <t>TravelMate B117-M</t>
  </si>
  <si>
    <t>Celeron Dual Core N3050</t>
  </si>
  <si>
    <t>Chromebook Flip</t>
  </si>
  <si>
    <t>Core M M3-6Y30</t>
  </si>
  <si>
    <t>Portege Z30T-C-133</t>
  </si>
  <si>
    <t>15-bs011nv (i7-7500U/4GB/500GB/Radeon</t>
  </si>
  <si>
    <t>Radeon R7</t>
  </si>
  <si>
    <t>V310-15IKB (i5-7200U/4GB/1TB/FHD/W10)</t>
  </si>
  <si>
    <t>1TB HDD +  1TB HDD</t>
  </si>
  <si>
    <t>V310-15ISK (i3-6006U/4GB/500GB/No</t>
  </si>
  <si>
    <t>ThinkPad P51s</t>
  </si>
  <si>
    <t>Quadro M520M</t>
  </si>
  <si>
    <t>Thinkpad T460p</t>
  </si>
  <si>
    <t>Core i5 6300HQ</t>
  </si>
  <si>
    <t>17-ak002nv (A10-9620P/6GB/2TB/Radeon</t>
  </si>
  <si>
    <t>110-15ACL (A6-7310/4GB/500GB/W10)</t>
  </si>
  <si>
    <t>A6-Series 7310</t>
  </si>
  <si>
    <t>Smartbook 142</t>
  </si>
  <si>
    <t>IPS Panel Full HD 1920x1200</t>
  </si>
  <si>
    <t>Atom Z8350</t>
  </si>
  <si>
    <t>32GB HDD</t>
  </si>
  <si>
    <t>1TB SSD +  1TB HDD</t>
  </si>
  <si>
    <t>V310-15IKB (i5-7200U/4GB/1TB/No</t>
  </si>
  <si>
    <t>Inspiron 5378</t>
  </si>
  <si>
    <t>15-BW037na (A9-9420/4GB/1TB/Radeon</t>
  </si>
  <si>
    <t>Predator 17</t>
  </si>
  <si>
    <t>15-BW091ND (A9-9420/6GB/1TB</t>
  </si>
  <si>
    <t>Extensa EX2540-58KR</t>
  </si>
  <si>
    <t>V310-15IKB (i7-7500U/4GB/1TB/FHD/W10)</t>
  </si>
  <si>
    <t>ZBook 15</t>
  </si>
  <si>
    <t>Quadro M2200</t>
  </si>
  <si>
    <t>Inspiron 7560</t>
  </si>
  <si>
    <t>Tecra X40-D-10G</t>
  </si>
  <si>
    <t>Flex 5</t>
  </si>
  <si>
    <t>Thinkpad P51s</t>
  </si>
  <si>
    <t>Notebook 9</t>
  </si>
  <si>
    <t>Zbook 17</t>
  </si>
  <si>
    <t>Xeon E3-1535M v5</t>
  </si>
  <si>
    <t>Quadro M2000M</t>
  </si>
  <si>
    <t>N23 (N3060/4GB/128GB/W10)</t>
  </si>
  <si>
    <t>X550VX-XX015D (i5-6300HQ/4GB/1TB/GeForce</t>
  </si>
  <si>
    <t>Thinkpad T460</t>
  </si>
  <si>
    <t>Pro P2540UA-XO0192R</t>
  </si>
  <si>
    <t>Yoga 900-13ISK</t>
  </si>
  <si>
    <t>Core i5 6260U</t>
  </si>
  <si>
    <t>HD Graphics 540</t>
  </si>
  <si>
    <t>15-cb003na (i5-7300HQ/8GB/1TB</t>
  </si>
  <si>
    <t>Quadro M1000M</t>
  </si>
  <si>
    <t>Latitude 7280</t>
  </si>
  <si>
    <t>Zenbook UX330UA-AH5Q</t>
  </si>
  <si>
    <t>TravelMate P238-M</t>
  </si>
  <si>
    <t>X751NV-TY001 (N4200/4GB/1TB/GeForce</t>
  </si>
  <si>
    <t>IPS Panel Touchscreen / 4K Ultra HD 3840x2160</t>
  </si>
  <si>
    <t>Radeon 540</t>
  </si>
  <si>
    <t>Tecra A40-C-1E5</t>
  </si>
  <si>
    <t>EliteBook 820</t>
  </si>
  <si>
    <t>Q524UQ-BHI7T15 (i7-7500U/12GB/2TB/GeForce</t>
  </si>
  <si>
    <t>Thinkpad P50</t>
  </si>
  <si>
    <t>Vivobook Max</t>
  </si>
  <si>
    <t>Pentium Dual Core N4200</t>
  </si>
  <si>
    <t>GeForce GTX 1070M</t>
  </si>
  <si>
    <t>Rog G752VS-BA171T</t>
  </si>
  <si>
    <t>Tecra Z40-C-161</t>
  </si>
  <si>
    <t>IdeaPad 110-15IBR</t>
  </si>
  <si>
    <t>Celeron Quad Core N3710</t>
  </si>
  <si>
    <t>GS43VR 7RE</t>
  </si>
  <si>
    <t>GL62M (i5-7300HQ/8GB/1TB</t>
  </si>
  <si>
    <t>Predator G9-793</t>
  </si>
  <si>
    <t>FX502VM-DM560T (i7-7700HQ/8GB/1TB</t>
  </si>
  <si>
    <t>GeForce GTX1060</t>
  </si>
  <si>
    <t>K146 (N3350/4GB/32GB/W10)</t>
  </si>
  <si>
    <t>Yoga 510-15IKB</t>
  </si>
  <si>
    <t>Core M</t>
  </si>
  <si>
    <t>512GB Flash Storage</t>
  </si>
  <si>
    <t>HD Graphics 5300</t>
  </si>
  <si>
    <t>IPS Panel Touchscreen 2560x1440</t>
  </si>
  <si>
    <t>R417NA-RS01 (N3350/4GB/32GB/W10)</t>
  </si>
  <si>
    <t>Radeon R5 M420X</t>
  </si>
  <si>
    <t>Pro P2540UA-XS51</t>
  </si>
  <si>
    <t>Latitude 3180</t>
  </si>
  <si>
    <t>15-ba043na (A12-9700P/8GB/2TB/W10)</t>
  </si>
  <si>
    <t>A12-Series 9700P</t>
  </si>
  <si>
    <t>Radeon R7 Graphics</t>
  </si>
  <si>
    <t>Omen 17-an012dx</t>
  </si>
  <si>
    <t>Thinkpad T470s</t>
  </si>
  <si>
    <t>Blade Stealth</t>
  </si>
  <si>
    <t>Latitude 3480</t>
  </si>
  <si>
    <t>V110-15ISK (i3-6006U/4GB/500GB/W10)</t>
  </si>
  <si>
    <t>Tecra X40-D-10Z</t>
  </si>
  <si>
    <t>GL62M 7RD</t>
  </si>
  <si>
    <t>Pentium Dual Core 4405U</t>
  </si>
  <si>
    <t>Touchscreen / Full HD 1920x1080</t>
  </si>
  <si>
    <t>GeForce 920</t>
  </si>
  <si>
    <t>Rog GL702VS-BA023T</t>
  </si>
  <si>
    <t>N42-20 Chromebook</t>
  </si>
  <si>
    <t>R558UA-DM966T (i5-7200U/8GB/128GB/FHD/W10)</t>
  </si>
  <si>
    <t>128GB HDD</t>
  </si>
  <si>
    <t>Rog GL702VM-GC017T</t>
  </si>
  <si>
    <t>ZenBook UX310UQ-GL026T</t>
  </si>
  <si>
    <t>GeForce 940M</t>
  </si>
  <si>
    <t>Rog GL502VM-DS74</t>
  </si>
  <si>
    <t>Inspiron 5767</t>
  </si>
  <si>
    <t>ThinkPad T470p</t>
  </si>
  <si>
    <t>K556UR-DM621T (i7-7500U/8GB/256GB/GeForce</t>
  </si>
  <si>
    <t>GeForce GTX 930MX</t>
  </si>
  <si>
    <t>X541NA (N4200/4GB/1TB/W10)</t>
  </si>
  <si>
    <t>Inspiron 5368</t>
  </si>
  <si>
    <t>Radeon R7 M465</t>
  </si>
  <si>
    <t>Portege X30-D-10X</t>
  </si>
  <si>
    <t>PortÃ©gÃ© Z30-C-188</t>
  </si>
  <si>
    <t>TMX349-G2-M-50FS (i5-7200U/8GB/256GB/FHD/W10)</t>
  </si>
  <si>
    <t>Tecra A50-D-11D</t>
  </si>
  <si>
    <t>X541NA-GO121 (N4200/4GB/1TB/Linux)</t>
  </si>
  <si>
    <t>Pavilion x360</t>
  </si>
  <si>
    <t>VivoBook L402NA</t>
  </si>
  <si>
    <t>IdeaPad 510-15ISK</t>
  </si>
  <si>
    <t>Rog GL753VD-GC082T</t>
  </si>
  <si>
    <t>Chromebook C731-C78G</t>
  </si>
  <si>
    <t>A4-Series 7210</t>
  </si>
  <si>
    <t>Radeon R3</t>
  </si>
  <si>
    <t>Probook 640</t>
  </si>
  <si>
    <t>Envy x360</t>
  </si>
  <si>
    <t>GS73VR Stealth</t>
  </si>
  <si>
    <t>Portege X30-D-10V</t>
  </si>
  <si>
    <t>GeForce GTX 1050Ti</t>
  </si>
  <si>
    <t>G701VO-IH74K (i7-6820HK/32GB/2x</t>
  </si>
  <si>
    <t>Gram 15Z970</t>
  </si>
  <si>
    <t>Chromebook CB5-571-C1DZ</t>
  </si>
  <si>
    <t>Gram 14Z970</t>
  </si>
  <si>
    <t>Elitebook Folio</t>
  </si>
  <si>
    <t>240GB SSD</t>
  </si>
  <si>
    <t>IdeaPad 510-15IKB</t>
  </si>
  <si>
    <t>GE72VR 6RF</t>
  </si>
  <si>
    <t>Radeon R7 M365X</t>
  </si>
  <si>
    <t>Envy 13-AB077cl</t>
  </si>
  <si>
    <t>Tecra Z50-C-140</t>
  </si>
  <si>
    <t>Probook 650</t>
  </si>
  <si>
    <t>Core i7 6560U</t>
  </si>
  <si>
    <t>Tecra Z40-C-12X</t>
  </si>
  <si>
    <t>GP62M Leopard</t>
  </si>
  <si>
    <t>Omen 17-W006na</t>
  </si>
  <si>
    <t>X751SV-TY001T (N3710/4GB/1TB/GeForce</t>
  </si>
  <si>
    <t>TravelMate P259-G2</t>
  </si>
  <si>
    <t>Tecra A50-C-1ZV</t>
  </si>
  <si>
    <t>Yoga 700-11ISK</t>
  </si>
  <si>
    <t>Core M m7-6Y75</t>
  </si>
  <si>
    <t>IdeaPad Y700-15ACZ</t>
  </si>
  <si>
    <t>FX 8800P</t>
  </si>
  <si>
    <t>Radeon R9 M385</t>
  </si>
  <si>
    <t>Insprion 5767</t>
  </si>
  <si>
    <t>ZBook Studio</t>
  </si>
  <si>
    <t>8GB SSD</t>
  </si>
  <si>
    <t>Portege Z30-C-1CW</t>
  </si>
  <si>
    <t>Core M M7-6Y75</t>
  </si>
  <si>
    <t>ProBook x360</t>
  </si>
  <si>
    <t>Quad HD+ 3200x1800</t>
  </si>
  <si>
    <t>Chromebook C738T-C2EJ</t>
  </si>
  <si>
    <t>Portege Z30-C-16Z</t>
  </si>
  <si>
    <t>Aspire F5-573G-510L</t>
  </si>
  <si>
    <t>Portege X20W-D-10V</t>
  </si>
  <si>
    <t>Tecra A40-C-1DF</t>
  </si>
  <si>
    <t>ThinkPad T460</t>
  </si>
  <si>
    <t>508GB Hybrid</t>
  </si>
  <si>
    <t>Q534UX-BHI7T19 (i7-7500U/16GB/2TB</t>
  </si>
  <si>
    <t>15-bs053od (i7-7500U/6GB/1TB/W10)</t>
  </si>
  <si>
    <t>Rog GL753VE-DS74</t>
  </si>
  <si>
    <t>Inspiron 7579</t>
  </si>
  <si>
    <t>Portege Z30-C-1CV</t>
  </si>
  <si>
    <t>LifeBook A556</t>
  </si>
  <si>
    <t>Tecra A40-C-1KF</t>
  </si>
  <si>
    <t>15-bs005nv (i3-6006U/4GB/1TB</t>
  </si>
  <si>
    <t>V110-15IAP (N3350/4GB/128GB/No</t>
  </si>
  <si>
    <t>ThinkPad T560</t>
  </si>
  <si>
    <t>ZenBook UX310UA-FB485T</t>
  </si>
  <si>
    <t>Spectre 13-V111dx</t>
  </si>
  <si>
    <t>Aspire ES1-533</t>
  </si>
  <si>
    <t>Rog GL553VE-DS74</t>
  </si>
  <si>
    <t>Nitro 5</t>
  </si>
  <si>
    <t>ENVY -</t>
  </si>
  <si>
    <t>Portege Z30-C-16H</t>
  </si>
  <si>
    <t>Portege A30-C-1CZ</t>
  </si>
  <si>
    <t>ThinkPad P70</t>
  </si>
  <si>
    <t>Quadro 3000M</t>
  </si>
  <si>
    <t>Tecra Z40-C-12Z</t>
  </si>
  <si>
    <t>Inspiron 5568</t>
  </si>
  <si>
    <t>PortÃ©gÃ© Z30-C-16K</t>
  </si>
  <si>
    <t>Spectre 13-V100nv</t>
  </si>
  <si>
    <t>Latitude E5570</t>
  </si>
  <si>
    <t>Tecra Z40-C-136</t>
  </si>
  <si>
    <t>Yoga 500-15ISK</t>
  </si>
  <si>
    <t>V142 (X5-Z8350/2GB/32GB/W10)</t>
  </si>
  <si>
    <t>Atom X5-Z8350</t>
  </si>
  <si>
    <t>Tecra A50-C-218</t>
  </si>
  <si>
    <t>Thinkpad L560</t>
  </si>
  <si>
    <t>GT72S Dominator</t>
  </si>
  <si>
    <t>IdeaPad Y900-17ISK</t>
  </si>
  <si>
    <t>Chromebook C202SA</t>
  </si>
  <si>
    <t>Noteb Pav</t>
  </si>
  <si>
    <t>Inspiron 5578</t>
  </si>
  <si>
    <t>250 G5</t>
  </si>
  <si>
    <t>Aspire ES1-523</t>
  </si>
  <si>
    <t>Inspiron 7378</t>
  </si>
  <si>
    <t>GT62VR 6RD</t>
  </si>
  <si>
    <t>Rog G752VL-GC088D</t>
  </si>
  <si>
    <t>GS63VR 6RF</t>
  </si>
  <si>
    <t>ROG G701VO</t>
  </si>
  <si>
    <t>GeForce GTX 980</t>
  </si>
  <si>
    <t>Latitude 3570</t>
  </si>
  <si>
    <t>IdeaPad 300-17ISK</t>
  </si>
  <si>
    <t>1.0TB HDD</t>
  </si>
  <si>
    <t>Radeon R5 M330</t>
  </si>
  <si>
    <t>Ideapad 700-15ISK</t>
  </si>
  <si>
    <t>GT72VR Dominator</t>
  </si>
  <si>
    <t>V110-15ISK (i5-6200U/4GB/500GB/W10)</t>
  </si>
  <si>
    <t>Yoga 900S-12ISK</t>
  </si>
  <si>
    <t>512GB SSD +  1.0TB Hybrid</t>
  </si>
  <si>
    <t>Chromebook 13</t>
  </si>
  <si>
    <t>Pentium Dual Core 4405Y</t>
  </si>
  <si>
    <t>Pentium Quad Core N3700</t>
  </si>
  <si>
    <t>Rog GL702VM-GC354T</t>
  </si>
  <si>
    <t>Aspire F5-573G</t>
  </si>
  <si>
    <t>GS70 Stealth</t>
  </si>
  <si>
    <t>G752VY-GC162T (i7-6700HQ/16GB/1TB</t>
  </si>
  <si>
    <t>Latitude E5270</t>
  </si>
  <si>
    <t>Chromebook 15</t>
  </si>
  <si>
    <t>FirePro W6150M</t>
  </si>
  <si>
    <t>GE72 Apache</t>
  </si>
  <si>
    <t>15-bw011nv (A6-9220/4GB/1TB/FHD/W10)</t>
  </si>
  <si>
    <t>Rog GL552VW-CN470T</t>
  </si>
  <si>
    <t>Core M 6Y54</t>
  </si>
  <si>
    <t>Vostro 3559</t>
  </si>
  <si>
    <t>Radeon R5 M315</t>
  </si>
  <si>
    <t>V110-15ISK (i3-6006U/4GB/128GB/W10)</t>
  </si>
  <si>
    <t>Spectre Pro</t>
  </si>
  <si>
    <t>256GB SSD +  1.0TB Hybrid</t>
  </si>
  <si>
    <t>Touchscreen / 4K Ultra HD 3840x2160</t>
  </si>
  <si>
    <t>Portege X30-D-10K</t>
  </si>
  <si>
    <t>Rog GL752VW-T4308T</t>
  </si>
  <si>
    <t>V131 (X5-Z8350/4GB/32GB/FHD/W10)</t>
  </si>
  <si>
    <t>Omen -</t>
  </si>
  <si>
    <t>15-bs078cl (i7-7500U/8GB/2TB/W10)</t>
  </si>
  <si>
    <t>ThinkPad P40</t>
  </si>
  <si>
    <t>Quadro M500M</t>
  </si>
  <si>
    <t>L403NA-GA013TS (N3350/4GB/32GB/W10)</t>
  </si>
  <si>
    <t>IdeaPad 500-15ISK</t>
  </si>
  <si>
    <t>Radeon R7 M360</t>
  </si>
  <si>
    <t>Quadro M3000M</t>
  </si>
  <si>
    <t>GP62M 7RDX</t>
  </si>
  <si>
    <t>V110-15ISK (i3-6006U/4GB/1TB/No</t>
  </si>
  <si>
    <t>15-BA015wm (E2-7110/4GB/500GB/W10)</t>
  </si>
  <si>
    <t>B51-80 (i5-6200U/8GB/1TB/Radeon</t>
  </si>
  <si>
    <t>GeForce 960M</t>
  </si>
  <si>
    <t>15-bw002nv (A6-9220/4GB/256GB/Radeon</t>
  </si>
  <si>
    <t>GP72M 7REX</t>
  </si>
  <si>
    <t>ThinkPad T460s</t>
  </si>
  <si>
    <t>B51-80 (i5-6200U/8GB/1008GB/Radeon</t>
  </si>
  <si>
    <t>GS40 Phantom</t>
  </si>
  <si>
    <t>Pavilion 15-cb003nv</t>
  </si>
  <si>
    <t>IdeaPad 310-15ISK</t>
  </si>
  <si>
    <t>250 G4</t>
  </si>
  <si>
    <t>320-15ISK (i3-6006U/4GB/1TB/GeForce</t>
  </si>
  <si>
    <t>Stream 14-AX000nv</t>
  </si>
  <si>
    <t>PL60 7RD</t>
  </si>
  <si>
    <t>X553SA-XX021T (N3050/4GB/500GB/W10)</t>
  </si>
  <si>
    <t>V110-15ISK (i5-6200U/4GB/500GB/No</t>
  </si>
  <si>
    <t>UX410UA-GV097T (i3-7100U/4GB/256GB/FHD/W10)</t>
  </si>
  <si>
    <t>B51-80 (i7-6500U/4GB/1008GB/FHD/W7)</t>
  </si>
  <si>
    <t>GS60 Ghost</t>
  </si>
  <si>
    <t>Pavilion 15-BC000nv</t>
  </si>
  <si>
    <t>Rog GL552VW-DM201T</t>
  </si>
  <si>
    <t>Chromebook Plus</t>
  </si>
  <si>
    <t>IPS Panel Touchscreen 2400x1600</t>
  </si>
  <si>
    <t>Cortex A72&amp;A53</t>
  </si>
  <si>
    <t>ARM</t>
  </si>
  <si>
    <t>Mali T860 MP4</t>
  </si>
  <si>
    <t>Pavilion Power</t>
  </si>
  <si>
    <t>V110-15ISK (i3-6006U/4GB/1TB/Radeon</t>
  </si>
  <si>
    <t>Rog G752VY-GC229T</t>
  </si>
  <si>
    <t>GS73VR 7RF</t>
  </si>
  <si>
    <t>FX502VM-DM105T (i7-6700HQ/8GB/1TB/GeForce</t>
  </si>
  <si>
    <t>15-bs025nv (i5-7200U/8GB/256GB/W10)</t>
  </si>
  <si>
    <t>E-Series 9000</t>
  </si>
  <si>
    <t>Aspire E5-774G</t>
  </si>
  <si>
    <t>FX502VM-AS73 (i7-7700HQ/16GB/1TB</t>
  </si>
  <si>
    <t>C740-C9QX (3205U/2GB/32GB/Chrome</t>
  </si>
  <si>
    <t>E5 774G</t>
  </si>
  <si>
    <t>SP714-51 (i7-7Y75/8GB/256GB/FHD/W10)</t>
  </si>
  <si>
    <t>Thinkpad T560</t>
  </si>
  <si>
    <t>GP62MVR 6RF</t>
  </si>
  <si>
    <t>15-bw009nv (A12-9720P/6GB/1TB/Radeon</t>
  </si>
  <si>
    <t>Latitude E7270</t>
  </si>
  <si>
    <t>X540SA-RBPDN09 (N3710/4GB/1TB/W10)</t>
  </si>
  <si>
    <t>GL62M 7RDX</t>
  </si>
  <si>
    <t>GE72VR Apache</t>
  </si>
  <si>
    <t>15-bs023nv (i3-6006U/4GB/1TB/FHD/W10)</t>
  </si>
  <si>
    <t>GL62 6QF</t>
  </si>
  <si>
    <t>ZenBook UX310UA-WB71</t>
  </si>
  <si>
    <t>Inspiron 7779</t>
  </si>
  <si>
    <t>Rog GL553VE-FY052T</t>
  </si>
  <si>
    <t>Rog GL502VS</t>
  </si>
  <si>
    <t>V510-15IKB (i5-7200U/8GB/256GB/FHD/No</t>
  </si>
  <si>
    <t>ThinkPad L460</t>
  </si>
  <si>
    <t>X541NA-GO020T (N3350/4GB/1TB/W10)</t>
  </si>
  <si>
    <t>Rog G752VT-GC073T</t>
  </si>
  <si>
    <t>B51-80 (i7-6500U/8GB/1008GB/Radeon</t>
  </si>
  <si>
    <t>GE62 Apache</t>
  </si>
  <si>
    <t>Yoga 500-14IBD</t>
  </si>
  <si>
    <t>ZenBook UX305CA-UBM1</t>
  </si>
  <si>
    <t>Core M 6Y30</t>
  </si>
  <si>
    <t>Aspire ES1-531</t>
  </si>
  <si>
    <t>Pavilion 15-AW003nv</t>
  </si>
  <si>
    <t>A9-Series 9410</t>
  </si>
  <si>
    <t>Stream 11-Y000na</t>
  </si>
  <si>
    <t>X556UJ-XO044T (i7-6500U/4GB/500GB/GeForce</t>
  </si>
  <si>
    <t>Yoga 500-14ISK</t>
  </si>
  <si>
    <t>15-AC110nv (i7-6500U/6GB/1TB/Radeon</t>
  </si>
  <si>
    <t>X553SA-XX031T (N3050/4GB/500GB/W10)</t>
  </si>
  <si>
    <t>Row Labels</t>
  </si>
  <si>
    <t>Grand Total</t>
  </si>
  <si>
    <t>Sum of Price (Euro)</t>
  </si>
  <si>
    <t>Price Category</t>
  </si>
  <si>
    <t>Total Sales</t>
  </si>
  <si>
    <t>Screen Resolution</t>
  </si>
  <si>
    <t>Type Name</t>
  </si>
  <si>
    <t>High</t>
  </si>
  <si>
    <t>Low</t>
  </si>
  <si>
    <t>Mid</t>
  </si>
  <si>
    <t>Low-Mid</t>
  </si>
  <si>
    <t>Mid-High</t>
  </si>
  <si>
    <t>Range</t>
  </si>
  <si>
    <t>Price</t>
  </si>
  <si>
    <t>(All)</t>
  </si>
  <si>
    <t>Average of Price (Euro)</t>
  </si>
  <si>
    <t>Sum of Price</t>
  </si>
  <si>
    <t>Average of Price</t>
  </si>
  <si>
    <t>Revenue</t>
  </si>
  <si>
    <t>Top 5 Brands With Highest Revenue</t>
  </si>
  <si>
    <t>Average Price</t>
  </si>
  <si>
    <t>CPU-GPU Combination</t>
  </si>
  <si>
    <t>AMD-AMD</t>
  </si>
  <si>
    <t>Intel-AMD</t>
  </si>
  <si>
    <t>Intel-Intel</t>
  </si>
  <si>
    <t>Intel-Nvidia</t>
  </si>
  <si>
    <t>Samsung-ARM</t>
  </si>
  <si>
    <t>Laptop Sales Database</t>
  </si>
  <si>
    <t>Analysis:</t>
  </si>
  <si>
    <t>1. What brand has the highest sales? Dell has the highest sales with 291 sales</t>
  </si>
  <si>
    <t>2. What type is most purchased? It is notebook</t>
  </si>
  <si>
    <t>3. What is the best combination of CPU and GPU ? It is Intel-Intel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</si>
</sst>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9]* #,##0.00_-;\-[$£-809]* #,##0.00_-;_-[$£-809]* &quot;-&quot;??_-;_-@_-"/>
    <numFmt numFmtId="165"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sz val="8"/>
      <name val="Calibri"/>
      <family val="2"/>
      <scheme val="minor"/>
    </font>
    <font>
      <b/>
      <sz val="12"/>
      <name val="Calibri"/>
      <family val="2"/>
      <scheme val="minor"/>
    </font>
    <font>
      <sz val="12"/>
      <name val="Calibri"/>
      <family val="2"/>
      <scheme val="minor"/>
    </font>
    <font>
      <b/>
      <sz val="1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theme="9"/>
      </patternFill>
    </fill>
    <fill>
      <patternFill patternType="solid">
        <fgColor theme="8" tint="0.79998168889431442"/>
        <bgColor indexed="64"/>
      </patternFill>
    </fill>
    <fill>
      <patternFill patternType="solid">
        <fgColor theme="0"/>
        <bgColor theme="9" tint="0.79998168889431442"/>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1"/>
      </right>
      <top style="thin">
        <color theme="1"/>
      </top>
      <bottom/>
      <diagonal/>
    </border>
    <border>
      <left style="thin">
        <color theme="1"/>
      </left>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16" fillId="0" borderId="0" xfId="0" applyFont="1"/>
    <xf numFmtId="164" fontId="0" fillId="0" borderId="0" xfId="0" applyNumberFormat="1"/>
    <xf numFmtId="165" fontId="0" fillId="0" borderId="0" xfId="0" applyNumberFormat="1"/>
    <xf numFmtId="10" fontId="0" fillId="0" borderId="0" xfId="0" applyNumberFormat="1"/>
    <xf numFmtId="0" fontId="0" fillId="0" borderId="0" xfId="0" applyNumberFormat="1"/>
    <xf numFmtId="0" fontId="20" fillId="33" borderId="11" xfId="0" applyFont="1" applyFill="1" applyBorder="1" applyAlignment="1">
      <alignment horizontal="center"/>
    </xf>
    <xf numFmtId="0" fontId="20" fillId="33" borderId="10" xfId="0" applyFont="1" applyFill="1" applyBorder="1" applyAlignment="1">
      <alignment horizontal="center"/>
    </xf>
    <xf numFmtId="0" fontId="21" fillId="35" borderId="12" xfId="0" applyFont="1" applyFill="1" applyBorder="1" applyAlignment="1">
      <alignment horizontal="center"/>
    </xf>
    <xf numFmtId="0" fontId="21" fillId="35" borderId="13" xfId="0" applyFont="1" applyFill="1" applyBorder="1" applyAlignment="1">
      <alignment horizontal="center"/>
    </xf>
    <xf numFmtId="164" fontId="21" fillId="35" borderId="12" xfId="0" applyNumberFormat="1" applyFont="1" applyFill="1" applyBorder="1" applyAlignment="1">
      <alignment horizontal="center"/>
    </xf>
    <xf numFmtId="164" fontId="21" fillId="35" borderId="13" xfId="0" applyNumberFormat="1" applyFont="1" applyFill="1" applyBorder="1" applyAlignment="1">
      <alignment horizontal="center"/>
    </xf>
    <xf numFmtId="0" fontId="21" fillId="34" borderId="12" xfId="0" applyFont="1" applyFill="1" applyBorder="1" applyAlignment="1">
      <alignment horizontal="center"/>
    </xf>
    <xf numFmtId="0" fontId="21" fillId="34" borderId="13" xfId="0" applyFont="1" applyFill="1" applyBorder="1" applyAlignment="1">
      <alignment horizontal="center"/>
    </xf>
    <xf numFmtId="164" fontId="21" fillId="34" borderId="12" xfId="0" applyNumberFormat="1" applyFont="1" applyFill="1" applyBorder="1" applyAlignment="1">
      <alignment horizontal="center"/>
    </xf>
    <xf numFmtId="164" fontId="21" fillId="34" borderId="13" xfId="0" applyNumberFormat="1" applyFont="1" applyFill="1" applyBorder="1" applyAlignment="1">
      <alignment horizontal="center"/>
    </xf>
    <xf numFmtId="0" fontId="21" fillId="35" borderId="14" xfId="0" applyFont="1" applyFill="1" applyBorder="1" applyAlignment="1">
      <alignment horizontal="center"/>
    </xf>
    <xf numFmtId="0" fontId="21" fillId="35" borderId="15" xfId="0" applyFont="1" applyFill="1" applyBorder="1" applyAlignment="1">
      <alignment horizontal="center"/>
    </xf>
    <xf numFmtId="164" fontId="21" fillId="35" borderId="14" xfId="0" applyNumberFormat="1" applyFont="1" applyFill="1" applyBorder="1" applyAlignment="1">
      <alignment horizontal="center"/>
    </xf>
    <xf numFmtId="164" fontId="21" fillId="35" borderId="15" xfId="0" applyNumberFormat="1" applyFont="1" applyFill="1" applyBorder="1" applyAlignment="1">
      <alignment horizontal="center"/>
    </xf>
    <xf numFmtId="0" fontId="21" fillId="35" borderId="16" xfId="0" applyFont="1" applyFill="1" applyBorder="1" applyAlignment="1">
      <alignment horizontal="center"/>
    </xf>
    <xf numFmtId="0" fontId="21" fillId="35" borderId="17" xfId="0" applyFont="1" applyFill="1" applyBorder="1" applyAlignment="1">
      <alignment horizontal="center"/>
    </xf>
    <xf numFmtId="164" fontId="21" fillId="35" borderId="16" xfId="0" applyNumberFormat="1" applyFont="1" applyFill="1" applyBorder="1" applyAlignment="1">
      <alignment horizontal="center"/>
    </xf>
    <xf numFmtId="164" fontId="21" fillId="35" borderId="17" xfId="0" applyNumberFormat="1" applyFont="1" applyFill="1" applyBorder="1" applyAlignment="1">
      <alignment horizontal="center"/>
    </xf>
    <xf numFmtId="0" fontId="18" fillId="36" borderId="0" xfId="0" applyFont="1" applyFill="1" applyAlignment="1">
      <alignment horizontal="center"/>
    </xf>
    <xf numFmtId="0" fontId="0" fillId="0" borderId="0" xfId="0" applyAlignment="1">
      <alignment horizontal="center" vertical="center"/>
    </xf>
    <xf numFmtId="0" fontId="2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164" formatCode="_-[$£-809]* #,##0.00_-;\-[$£-809]* #,##0.00_-;_-[$£-809]* &quot;-&quot;??_-;_-@_-"/>
    </dxf>
    <dxf>
      <numFmt numFmtId="1" formatCode="0"/>
    </dxf>
    <dxf>
      <numFmt numFmtId="2" formatCode="0.00"/>
    </dxf>
    <dxf>
      <numFmt numFmtId="164" formatCode="_-[$£-809]* #,##0.00_-;\-[$£-809]* #,##0.00_-;_-[$£-809]* &quot;-&quot;??_-;_-@_-"/>
    </dxf>
    <dxf>
      <numFmt numFmtId="164" formatCode="_-[$£-809]* #,##0.00_-;\-[$£-809]* #,##0.00_-;_-[$£-809]* &quot;-&quot;??_-;_-@_-"/>
    </dxf>
    <dxf>
      <numFmt numFmtId="165" formatCode="&quot;$&quot;#,##0.00"/>
    </dxf>
    <dxf>
      <numFmt numFmtId="164" formatCode="_-[$£-809]* #,##0.00_-;\-[$£-809]* #,##0.00_-;_-[$£-809]* &quot;-&quot;??_-;_-@_-"/>
    </dxf>
    <dxf>
      <numFmt numFmtId="164" formatCode="_-[$£-809]* #,##0.00_-;\-[$£-809]* #,##0.00_-;_-[$£-809]* &quot;-&quot;??_-;_-@_-"/>
    </dxf>
    <dxf>
      <numFmt numFmtId="164" formatCode="_-[$£-809]* #,##0.00_-;\-[$£-809]* #,##0.00_-;_-[$£-809]* &quot;-&quot;??_-;_-@_-"/>
    </dxf>
    <dxf>
      <numFmt numFmtId="165" formatCode="&quot;$&quot;#,##0.00"/>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2" formatCode="0.00"/>
    </dxf>
    <dxf>
      <numFmt numFmtId="164" formatCode="_-[$£-809]* #,##0.00_-;\-[$£-809]* #,##0.00_-;_-[$£-809]* &quot;-&quot;??_-;_-@_-"/>
    </dxf>
    <dxf>
      <numFmt numFmtId="164" formatCode="_-[$£-809]* #,##0.00_-;\-[$£-809]* #,##0.00_-;_-[$£-809]* &quot;-&quot;??_-;_-@_-"/>
    </dxf>
    <dxf>
      <numFmt numFmtId="1" formatCode="0"/>
    </dxf>
    <dxf>
      <numFmt numFmtId="164" formatCode="_-[$£-809]* #,##0.00_-;\-[$£-809]* #,##0.00_-;_-[$£-809]* &quot;-&quot;??_-;_-@_-"/>
    </dxf>
    <dxf>
      <numFmt numFmtId="165" formatCode="&quot;$&quot;#,##0.00"/>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2" formatCode="0.00"/>
    </dxf>
    <dxf>
      <numFmt numFmtId="164" formatCode="_-[$£-809]* #,##0.00_-;\-[$£-809]* #,##0.00_-;_-[$£-809]* &quot;-&quot;??_-;_-@_-"/>
    </dxf>
    <dxf>
      <numFmt numFmtId="164" formatCode="_-[$£-809]* #,##0.00_-;\-[$£-809]* #,##0.00_-;_-[$£-809]* &quot;-&quot;??_-;_-@_-"/>
    </dxf>
    <dxf>
      <numFmt numFmtId="1" formatCode="0"/>
    </dxf>
    <dxf>
      <numFmt numFmtId="164" formatCode="_-[$£-809]* #,##0.00_-;\-[$£-809]* #,##0.00_-;_-[$£-809]* &quot;-&quot;??_-;_-@_-"/>
    </dxf>
    <dxf>
      <numFmt numFmtId="165" formatCode="&quot;$&quot;#,##0.00"/>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2" formatCode="0.00"/>
    </dxf>
    <dxf>
      <numFmt numFmtId="164" formatCode="_-[$£-809]* #,##0.00_-;\-[$£-809]* #,##0.00_-;_-[$£-809]* &quot;-&quot;??_-;_-@_-"/>
    </dxf>
    <dxf>
      <numFmt numFmtId="164" formatCode="_-[$£-809]* #,##0.00_-;\-[$£-809]* #,##0.00_-;_-[$£-809]* &quot;-&quot;??_-;_-@_-"/>
    </dxf>
    <dxf>
      <numFmt numFmtId="1" formatCode="0"/>
    </dxf>
    <dxf>
      <numFmt numFmtId="164" formatCode="_-[$£-809]* #,##0.00_-;\-[$£-809]* #,##0.00_-;_-[$£-809]* &quot;-&quot;??_-;_-@_-"/>
    </dxf>
    <dxf>
      <numFmt numFmtId="164" formatCode="_-[$£-809]* #,##0.00_-;\-[$£-809]* #,##0.00_-;_-[$£-809]* &quot;-&quot;??_-;_-@_-"/>
    </dxf>
    <dxf>
      <numFmt numFmtId="1" formatCode="0"/>
    </dxf>
    <dxf>
      <numFmt numFmtId="2" formatCode="0.00"/>
    </dxf>
    <dxf>
      <numFmt numFmtId="164" formatCode="_-[$£-809]* #,##0.00_-;\-[$£-809]* #,##0.00_-;_-[$£-809]* &quot;-&quot;??_-;_-@_-"/>
    </dxf>
    <dxf>
      <numFmt numFmtId="164" formatCode="_-[$£-809]* #,##0.00_-;\-[$£-809]* #,##0.00_-;_-[$£-809]* &quot;-&quot;??_-;_-@_-"/>
    </dxf>
    <dxf>
      <numFmt numFmtId="165" formatCode="&quot;$&quot;#,##0.00"/>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 formatCode="0"/>
    </dxf>
    <dxf>
      <numFmt numFmtId="2" formatCode="0.00"/>
    </dxf>
    <dxf>
      <numFmt numFmtId="164" formatCode="_-[$£-809]* #,##0.00_-;\-[$£-809]* #,##0.00_-;_-[$£-809]* &quot;-&quot;??_-;_-@_-"/>
    </dxf>
    <dxf>
      <numFmt numFmtId="164" formatCode="_-[$£-809]* #,##0.00_-;\-[$£-809]* #,##0.00_-;_-[$£-809]* &quot;-&quot;??_-;_-@_-"/>
    </dxf>
    <dxf>
      <numFmt numFmtId="165" formatCode="&quot;$&quot;#,##0.00"/>
    </dxf>
    <dxf>
      <numFmt numFmtId="164" formatCode="_-[$£-809]* #,##0.00_-;\-[$£-809]* #,##0.00_-;_-[$£-809]* &quot;-&quot;??_-;_-@_-"/>
    </dxf>
    <dxf>
      <numFmt numFmtId="164" formatCode="_-[$£-809]* #,##0.00_-;\-[$£-809]* #,##0.00_-;_-[$£-809]* &quot;-&quot;??_-;_-@_-"/>
    </dxf>
    <dxf>
      <numFmt numFmtId="164" formatCode="_-[$£-809]* #,##0.00_-;\-[$£-809]* #,##0.00_-;_-[$£-809]* &quot;-&quot;??_-;_-@_-"/>
    </dxf>
    <dxf>
      <numFmt numFmtId="164" formatCode="_-[$£-809]* #,##0.00_-;\-[$£-809]* #,##0.00_-;_-[$£-809]* &quot;-&quot;??_-;_-@_-"/>
    </dxf>
    <dxf>
      <numFmt numFmtId="1" formatCode="0"/>
    </dxf>
    <dxf>
      <numFmt numFmtId="2" formatCode="0.00"/>
    </dxf>
    <dxf>
      <numFmt numFmtId="164" formatCode="_-[$£-809]* #,##0.00_-;\-[$£-809]* #,##0.00_-;_-[$£-809]* &quot;-&quot;??_-;_-@_-"/>
    </dxf>
    <dxf>
      <numFmt numFmtId="164" formatCode="_-[$£-809]* #,##0.00_-;\-[$£-809]* #,##0.00_-;_-[$£-809]* &quot;-&quot;??_-;_-@_-"/>
    </dxf>
    <dxf>
      <numFmt numFmtId="165" formatCode="&quot;$&quot;#,##0.00"/>
    </dxf>
    <dxf>
      <numFmt numFmtId="164" formatCode="_-[$£-809]* #,##0.00_-;\-[$£-809]* #,##0.00_-;_-[$£-809]* &quot;-&quot;??_-;_-@_-"/>
    </dxf>
    <dxf>
      <numFmt numFmtId="164" formatCode="_-[$£-809]* #,##0.00_-;\-[$£-809]* #,##0.00_-;_-[$£-809]* &quot;-&quot;??_-;_-@_-"/>
    </dxf>
    <dxf>
      <numFmt numFmtId="164" formatCode="_-[$£-809]* #,##0.00_-;\-[$£-809]* #,##0.00_-;_-[$£-809]* &quot;-&quot;??_-;_-@_-"/>
    </dxf>
    <dxf>
      <numFmt numFmtId="0" formatCode="General"/>
    </dxf>
    <dxf>
      <numFmt numFmtId="1" formatCode="0"/>
    </dxf>
    <dxf>
      <alignment horizontal="center" vertical="bottom" textRotation="0" wrapText="0" indent="0" justifyLastLine="0" shrinkToFit="0" readingOrder="0"/>
    </dxf>
    <dxf>
      <numFmt numFmtId="0" formatCode="General"/>
    </dxf>
  </dxfs>
  <tableStyles count="0" defaultTableStyle="TableStyleMedium2" defaultPivotStyle="PivotStyleLight16"/>
  <colors>
    <mruColors>
      <color rgb="FFF2AC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dataset.xlsx]Pivot and Processing!CompanyTable</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by Brand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and Processing'!$B$3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Processing'!$A$4:$A$23</c:f>
              <c:strCache>
                <c:ptCount val="19"/>
                <c:pt idx="0">
                  <c:v>Dell</c:v>
                </c:pt>
                <c:pt idx="1">
                  <c:v>Lenovo</c:v>
                </c:pt>
                <c:pt idx="2">
                  <c:v>HP</c:v>
                </c:pt>
                <c:pt idx="3">
                  <c:v>Asus</c:v>
                </c:pt>
                <c:pt idx="4">
                  <c:v>Acer</c:v>
                </c:pt>
                <c:pt idx="5">
                  <c:v>MSI</c:v>
                </c:pt>
                <c:pt idx="6">
                  <c:v>Toshiba</c:v>
                </c:pt>
                <c:pt idx="7">
                  <c:v>Apple</c:v>
                </c:pt>
                <c:pt idx="8">
                  <c:v>Samsung</c:v>
                </c:pt>
                <c:pt idx="9">
                  <c:v>Razer</c:v>
                </c:pt>
                <c:pt idx="10">
                  <c:v>Mediacom</c:v>
                </c:pt>
                <c:pt idx="11">
                  <c:v>Microsoft</c:v>
                </c:pt>
                <c:pt idx="12">
                  <c:v>Xiaomi</c:v>
                </c:pt>
                <c:pt idx="13">
                  <c:v>Vero</c:v>
                </c:pt>
                <c:pt idx="14">
                  <c:v>Google</c:v>
                </c:pt>
                <c:pt idx="15">
                  <c:v>Chuwi</c:v>
                </c:pt>
                <c:pt idx="16">
                  <c:v>Fujitsu</c:v>
                </c:pt>
                <c:pt idx="17">
                  <c:v>LG</c:v>
                </c:pt>
                <c:pt idx="18">
                  <c:v>Huawei</c:v>
                </c:pt>
              </c:strCache>
            </c:strRef>
          </c:cat>
          <c:val>
            <c:numRef>
              <c:f>'Pivot and Processing'!$B$4:$B$23</c:f>
              <c:numCache>
                <c:formatCode>General</c:formatCode>
                <c:ptCount val="19"/>
                <c:pt idx="0">
                  <c:v>291</c:v>
                </c:pt>
                <c:pt idx="1">
                  <c:v>289</c:v>
                </c:pt>
                <c:pt idx="2">
                  <c:v>268</c:v>
                </c:pt>
                <c:pt idx="3">
                  <c:v>152</c:v>
                </c:pt>
                <c:pt idx="4">
                  <c:v>101</c:v>
                </c:pt>
                <c:pt idx="5">
                  <c:v>54</c:v>
                </c:pt>
                <c:pt idx="6">
                  <c:v>48</c:v>
                </c:pt>
                <c:pt idx="7">
                  <c:v>21</c:v>
                </c:pt>
                <c:pt idx="8">
                  <c:v>9</c:v>
                </c:pt>
                <c:pt idx="9">
                  <c:v>7</c:v>
                </c:pt>
                <c:pt idx="10">
                  <c:v>7</c:v>
                </c:pt>
                <c:pt idx="11">
                  <c:v>6</c:v>
                </c:pt>
                <c:pt idx="12">
                  <c:v>4</c:v>
                </c:pt>
                <c:pt idx="13">
                  <c:v>4</c:v>
                </c:pt>
                <c:pt idx="14">
                  <c:v>3</c:v>
                </c:pt>
                <c:pt idx="15">
                  <c:v>3</c:v>
                </c:pt>
                <c:pt idx="16">
                  <c:v>3</c:v>
                </c:pt>
                <c:pt idx="17">
                  <c:v>3</c:v>
                </c:pt>
                <c:pt idx="18">
                  <c:v>2</c:v>
                </c:pt>
              </c:numCache>
            </c:numRef>
          </c:val>
          <c:extLst>
            <c:ext xmlns:c16="http://schemas.microsoft.com/office/drawing/2014/chart" uri="{C3380CC4-5D6E-409C-BE32-E72D297353CC}">
              <c16:uniqueId val="{00000000-C192-4392-81F4-1771F9CF24B7}"/>
            </c:ext>
          </c:extLst>
        </c:ser>
        <c:dLbls>
          <c:showLegendKey val="0"/>
          <c:showVal val="1"/>
          <c:showCatName val="0"/>
          <c:showSerName val="0"/>
          <c:showPercent val="0"/>
          <c:showBubbleSize val="0"/>
        </c:dLbls>
        <c:gapWidth val="100"/>
        <c:overlap val="-24"/>
        <c:axId val="2060592176"/>
        <c:axId val="2060591696"/>
      </c:barChart>
      <c:catAx>
        <c:axId val="2060592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591696"/>
        <c:crosses val="autoZero"/>
        <c:auto val="1"/>
        <c:lblAlgn val="ctr"/>
        <c:lblOffset val="100"/>
        <c:noMultiLvlLbl val="0"/>
      </c:catAx>
      <c:valAx>
        <c:axId val="206059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59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dataset.xlsx]Pivot and Processing!PivotTable44</c:name>
    <c:fmtId val="5"/>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ID" sz="1600" b="1">
                <a:solidFill>
                  <a:sysClr val="windowText" lastClr="000000"/>
                </a:solidFill>
              </a:rPr>
              <a:t>Price Category Percentage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and Processing'!$L$3</c:f>
              <c:strCache>
                <c:ptCount val="1"/>
                <c:pt idx="0">
                  <c:v>Total</c:v>
                </c:pt>
              </c:strCache>
            </c:strRef>
          </c:tx>
          <c:spPr>
            <a:effectLst/>
          </c:spPr>
          <c:dPt>
            <c:idx val="0"/>
            <c:bubble3D val="0"/>
            <c:spPr>
              <a:solidFill>
                <a:schemeClr val="accent2"/>
              </a:solidFill>
              <a:ln>
                <a:noFill/>
              </a:ln>
              <a:effectLst/>
            </c:spPr>
          </c:dPt>
          <c:dPt>
            <c:idx val="1"/>
            <c:bubble3D val="0"/>
            <c:spPr>
              <a:solidFill>
                <a:schemeClr val="accent4"/>
              </a:solidFill>
              <a:ln>
                <a:noFill/>
              </a:ln>
              <a:effectLst/>
            </c:spPr>
          </c:dPt>
          <c:dPt>
            <c:idx val="2"/>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'Pivot and Processing'!$K$4:$K$7</c:f>
              <c:strCache>
                <c:ptCount val="3"/>
                <c:pt idx="0">
                  <c:v>High</c:v>
                </c:pt>
                <c:pt idx="1">
                  <c:v>Low</c:v>
                </c:pt>
                <c:pt idx="2">
                  <c:v>Mid</c:v>
                </c:pt>
              </c:strCache>
            </c:strRef>
          </c:cat>
          <c:val>
            <c:numRef>
              <c:f>'Pivot and Processing'!$L$4:$L$7</c:f>
              <c:numCache>
                <c:formatCode>General</c:formatCode>
                <c:ptCount val="3"/>
                <c:pt idx="0">
                  <c:v>403903.12999999989</c:v>
                </c:pt>
                <c:pt idx="1">
                  <c:v>290215.26999999984</c:v>
                </c:pt>
                <c:pt idx="2">
                  <c:v>752967.14999999979</c:v>
                </c:pt>
              </c:numCache>
            </c:numRef>
          </c:val>
          <c:extLst>
            <c:ext xmlns:c16="http://schemas.microsoft.com/office/drawing/2014/chart" uri="{C3380CC4-5D6E-409C-BE32-E72D297353CC}">
              <c16:uniqueId val="{00000007-78F6-4D87-9E75-FC4E9B5C8CBB}"/>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dataset.xlsx]Pivot and Processing!PivotTable11</c:name>
    <c:fmtId val="3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Type Revenue Contribution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'Pivot and Processing'!$E$3</c:f>
              <c:strCache>
                <c:ptCount val="1"/>
                <c:pt idx="0">
                  <c:v>Sum of Price (Euro)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D8C-4DA2-BC51-54F74DC81B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D8C-4DA2-BC51-54F74DC81B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D8C-4DA2-BC51-54F74DC81BD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D8C-4DA2-BC51-54F74DC81BD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D8C-4DA2-BC51-54F74DC81BD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4D8C-4DA2-BC51-54F74DC81B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and Processing'!$D$4:$D$10</c:f>
              <c:strCache>
                <c:ptCount val="6"/>
                <c:pt idx="0">
                  <c:v>2 in 1 Convertible</c:v>
                </c:pt>
                <c:pt idx="1">
                  <c:v>Gaming</c:v>
                </c:pt>
                <c:pt idx="2">
                  <c:v>Netbook</c:v>
                </c:pt>
                <c:pt idx="3">
                  <c:v>Notebook</c:v>
                </c:pt>
                <c:pt idx="4">
                  <c:v>Ultrabook</c:v>
                </c:pt>
                <c:pt idx="5">
                  <c:v>Workstation</c:v>
                </c:pt>
              </c:strCache>
            </c:strRef>
          </c:cat>
          <c:val>
            <c:numRef>
              <c:f>'Pivot and Processing'!$E$4:$E$10</c:f>
              <c:numCache>
                <c:formatCode>0.00%</c:formatCode>
                <c:ptCount val="6"/>
                <c:pt idx="0">
                  <c:v>0.10427621228060781</c:v>
                </c:pt>
                <c:pt idx="1">
                  <c:v>0.24527439307233775</c:v>
                </c:pt>
                <c:pt idx="2">
                  <c:v>1.0702753544875081E-2</c:v>
                </c:pt>
                <c:pt idx="3">
                  <c:v>0.38535562738498785</c:v>
                </c:pt>
                <c:pt idx="4">
                  <c:v>0.20869198092676694</c:v>
                </c:pt>
                <c:pt idx="5">
                  <c:v>4.5699032790424886E-2</c:v>
                </c:pt>
              </c:numCache>
            </c:numRef>
          </c:val>
          <c:extLst>
            <c:ext xmlns:c16="http://schemas.microsoft.com/office/drawing/2014/chart" uri="{C3380CC4-5D6E-409C-BE32-E72D297353CC}">
              <c16:uniqueId val="{0000000C-4D8C-4DA2-BC51-54F74DC81BD7}"/>
            </c:ext>
          </c:extLst>
        </c:ser>
        <c:ser>
          <c:idx val="1"/>
          <c:order val="1"/>
          <c:tx>
            <c:strRef>
              <c:f>'Pivot and Processing'!$F$3</c:f>
              <c:strCache>
                <c:ptCount val="1"/>
                <c:pt idx="0">
                  <c:v>Total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E-4D8C-4DA2-BC51-54F74DC81B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10-4D8C-4DA2-BC51-54F74DC81B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12-4D8C-4DA2-BC51-54F74DC81BD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14-4D8C-4DA2-BC51-54F74DC81BD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16-4D8C-4DA2-BC51-54F74DC81BD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18-4D8C-4DA2-BC51-54F74DC81B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and Processing'!$D$4:$D$10</c:f>
              <c:strCache>
                <c:ptCount val="6"/>
                <c:pt idx="0">
                  <c:v>2 in 1 Convertible</c:v>
                </c:pt>
                <c:pt idx="1">
                  <c:v>Gaming</c:v>
                </c:pt>
                <c:pt idx="2">
                  <c:v>Netbook</c:v>
                </c:pt>
                <c:pt idx="3">
                  <c:v>Notebook</c:v>
                </c:pt>
                <c:pt idx="4">
                  <c:v>Ultrabook</c:v>
                </c:pt>
                <c:pt idx="5">
                  <c:v>Workstation</c:v>
                </c:pt>
              </c:strCache>
            </c:strRef>
          </c:cat>
          <c:val>
            <c:numRef>
              <c:f>'Pivot and Processing'!$F$4:$F$10</c:f>
              <c:numCache>
                <c:formatCode>General</c:formatCode>
                <c:ptCount val="6"/>
                <c:pt idx="0">
                  <c:v>117</c:v>
                </c:pt>
                <c:pt idx="1">
                  <c:v>205</c:v>
                </c:pt>
                <c:pt idx="2">
                  <c:v>23</c:v>
                </c:pt>
                <c:pt idx="3">
                  <c:v>707</c:v>
                </c:pt>
                <c:pt idx="4">
                  <c:v>194</c:v>
                </c:pt>
                <c:pt idx="5">
                  <c:v>29</c:v>
                </c:pt>
              </c:numCache>
            </c:numRef>
          </c:val>
          <c:extLst>
            <c:ext xmlns:c16="http://schemas.microsoft.com/office/drawing/2014/chart" uri="{C3380CC4-5D6E-409C-BE32-E72D297353CC}">
              <c16:uniqueId val="{00000019-4D8C-4DA2-BC51-54F74DC81BD7}"/>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dataset.xlsx]Pivot and Processing!PivotTable14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Price By Operating System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Processing'!$E$12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Processing'!$D$13:$D$22</c:f>
              <c:strCache>
                <c:ptCount val="9"/>
                <c:pt idx="0">
                  <c:v>Android</c:v>
                </c:pt>
                <c:pt idx="1">
                  <c:v>Chrome OS</c:v>
                </c:pt>
                <c:pt idx="2">
                  <c:v>No OS</c:v>
                </c:pt>
                <c:pt idx="3">
                  <c:v>Linux</c:v>
                </c:pt>
                <c:pt idx="4">
                  <c:v>Windows 10</c:v>
                </c:pt>
                <c:pt idx="5">
                  <c:v>Mac OS X</c:v>
                </c:pt>
                <c:pt idx="6">
                  <c:v>Windows 10 S</c:v>
                </c:pt>
                <c:pt idx="7">
                  <c:v>Windows 7</c:v>
                </c:pt>
                <c:pt idx="8">
                  <c:v>macOS</c:v>
                </c:pt>
              </c:strCache>
            </c:strRef>
          </c:cat>
          <c:val>
            <c:numRef>
              <c:f>'Pivot and Processing'!$E$13:$E$22</c:f>
              <c:numCache>
                <c:formatCode>_-[$£-809]* #,##0.00_-;\-[$£-809]* #,##0.00_-;_-[$£-809]* "-"??_-;_-@_-</c:formatCode>
                <c:ptCount val="9"/>
                <c:pt idx="0">
                  <c:v>434</c:v>
                </c:pt>
                <c:pt idx="1">
                  <c:v>553.5851851851852</c:v>
                </c:pt>
                <c:pt idx="2">
                  <c:v>587.97333333333336</c:v>
                </c:pt>
                <c:pt idx="3">
                  <c:v>621.86706896551721</c:v>
                </c:pt>
                <c:pt idx="4">
                  <c:v>1180.6840648854968</c:v>
                </c:pt>
                <c:pt idx="5">
                  <c:v>1262.8712499999999</c:v>
                </c:pt>
                <c:pt idx="6">
                  <c:v>1286.48</c:v>
                </c:pt>
                <c:pt idx="7">
                  <c:v>1686.6513333333337</c:v>
                </c:pt>
                <c:pt idx="8">
                  <c:v>1749.6307692307694</c:v>
                </c:pt>
              </c:numCache>
            </c:numRef>
          </c:val>
          <c:extLst>
            <c:ext xmlns:c16="http://schemas.microsoft.com/office/drawing/2014/chart" uri="{C3380CC4-5D6E-409C-BE32-E72D297353CC}">
              <c16:uniqueId val="{00000000-7B21-4AB5-8DAF-F9F9BEB9E7CD}"/>
            </c:ext>
          </c:extLst>
        </c:ser>
        <c:dLbls>
          <c:showLegendKey val="0"/>
          <c:showVal val="1"/>
          <c:showCatName val="0"/>
          <c:showSerName val="0"/>
          <c:showPercent val="0"/>
          <c:showBubbleSize val="0"/>
        </c:dLbls>
        <c:gapWidth val="115"/>
        <c:overlap val="-20"/>
        <c:axId val="601493536"/>
        <c:axId val="601499296"/>
      </c:barChart>
      <c:catAx>
        <c:axId val="60149353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99296"/>
        <c:crosses val="autoZero"/>
        <c:auto val="1"/>
        <c:lblAlgn val="ctr"/>
        <c:lblOffset val="100"/>
        <c:noMultiLvlLbl val="0"/>
      </c:catAx>
      <c:valAx>
        <c:axId val="601499296"/>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9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dataset.xlsx]Pivot and Processing!PivotTable1</c:name>
    <c:fmtId val="5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CPU-GPU Combination Total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Processing'!$L$12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Processing'!$K$13:$K$18</c:f>
              <c:strCache>
                <c:ptCount val="5"/>
                <c:pt idx="0">
                  <c:v>AMD-AMD</c:v>
                </c:pt>
                <c:pt idx="1">
                  <c:v>Intel-AMD</c:v>
                </c:pt>
                <c:pt idx="2">
                  <c:v>Intel-Intel</c:v>
                </c:pt>
                <c:pt idx="3">
                  <c:v>Intel-Nvidia</c:v>
                </c:pt>
                <c:pt idx="4">
                  <c:v>Samsung-ARM</c:v>
                </c:pt>
              </c:strCache>
            </c:strRef>
          </c:cat>
          <c:val>
            <c:numRef>
              <c:f>'Pivot and Processing'!$L$13:$L$18</c:f>
              <c:numCache>
                <c:formatCode>0</c:formatCode>
                <c:ptCount val="5"/>
                <c:pt idx="0">
                  <c:v>60</c:v>
                </c:pt>
                <c:pt idx="1">
                  <c:v>114</c:v>
                </c:pt>
                <c:pt idx="2">
                  <c:v>704</c:v>
                </c:pt>
                <c:pt idx="3">
                  <c:v>396</c:v>
                </c:pt>
                <c:pt idx="4">
                  <c:v>1</c:v>
                </c:pt>
              </c:numCache>
            </c:numRef>
          </c:val>
          <c:extLst>
            <c:ext xmlns:c16="http://schemas.microsoft.com/office/drawing/2014/chart" uri="{C3380CC4-5D6E-409C-BE32-E72D297353CC}">
              <c16:uniqueId val="{00000000-1315-47E5-9ADF-189C627D2E83}"/>
            </c:ext>
          </c:extLst>
        </c:ser>
        <c:dLbls>
          <c:showLegendKey val="0"/>
          <c:showVal val="1"/>
          <c:showCatName val="0"/>
          <c:showSerName val="0"/>
          <c:showPercent val="0"/>
          <c:showBubbleSize val="0"/>
        </c:dLbls>
        <c:gapWidth val="115"/>
        <c:overlap val="-20"/>
        <c:axId val="286898063"/>
        <c:axId val="286881743"/>
      </c:barChart>
      <c:catAx>
        <c:axId val="2868980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81743"/>
        <c:crosses val="autoZero"/>
        <c:auto val="1"/>
        <c:lblAlgn val="ctr"/>
        <c:lblOffset val="100"/>
        <c:noMultiLvlLbl val="0"/>
      </c:catAx>
      <c:valAx>
        <c:axId val="2868817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9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[laptop_price - dataset.xlsx]Pivot and Processing!PivotTable3</c:name>
    <c:fmtId val="7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CPU-GPU Combination Total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and Processing'!$O$12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and Processing'!$N$13:$N$18</c:f>
              <c:strCache>
                <c:ptCount val="5"/>
                <c:pt idx="0">
                  <c:v>AMD-AMD</c:v>
                </c:pt>
                <c:pt idx="1">
                  <c:v>Intel-AMD</c:v>
                </c:pt>
                <c:pt idx="2">
                  <c:v>Intel-Intel</c:v>
                </c:pt>
                <c:pt idx="3">
                  <c:v>Intel-Nvidia</c:v>
                </c:pt>
                <c:pt idx="4">
                  <c:v>Samsung-ARM</c:v>
                </c:pt>
              </c:strCache>
            </c:strRef>
          </c:cat>
          <c:val>
            <c:numRef>
              <c:f>'Pivot and Processing'!$O$13:$O$18</c:f>
              <c:numCache>
                <c:formatCode>_-[$£-809]* #,##0.00_-;\-[$£-809]* #,##0.00_-;_-[$£-809]* "-"??_-;_-@_-</c:formatCode>
                <c:ptCount val="5"/>
                <c:pt idx="0">
                  <c:v>33659.629999999997</c:v>
                </c:pt>
                <c:pt idx="1">
                  <c:v>101716.99000000003</c:v>
                </c:pt>
                <c:pt idx="2">
                  <c:v>718338.86999999976</c:v>
                </c:pt>
                <c:pt idx="3">
                  <c:v>592711.06000000017</c:v>
                </c:pt>
                <c:pt idx="4">
                  <c:v>659</c:v>
                </c:pt>
              </c:numCache>
            </c:numRef>
          </c:val>
          <c:extLst>
            <c:ext xmlns:c16="http://schemas.microsoft.com/office/drawing/2014/chart" uri="{C3380CC4-5D6E-409C-BE32-E72D297353CC}">
              <c16:uniqueId val="{00000000-8E8C-4669-8D36-6B51FED7A4BB}"/>
            </c:ext>
          </c:extLst>
        </c:ser>
        <c:dLbls>
          <c:showLegendKey val="0"/>
          <c:showVal val="1"/>
          <c:showCatName val="0"/>
          <c:showSerName val="0"/>
          <c:showPercent val="0"/>
          <c:showBubbleSize val="0"/>
        </c:dLbls>
        <c:gapWidth val="115"/>
        <c:overlap val="-20"/>
        <c:axId val="337741791"/>
        <c:axId val="337743231"/>
      </c:barChart>
      <c:catAx>
        <c:axId val="3377417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43231"/>
        <c:crosses val="autoZero"/>
        <c:auto val="1"/>
        <c:lblAlgn val="ctr"/>
        <c:lblOffset val="100"/>
        <c:noMultiLvlLbl val="0"/>
      </c:catAx>
      <c:valAx>
        <c:axId val="337743231"/>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4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667888</xdr:colOff>
      <xdr:row>0</xdr:row>
      <xdr:rowOff>145116</xdr:rowOff>
    </xdr:from>
    <xdr:to>
      <xdr:col>18</xdr:col>
      <xdr:colOff>586153</xdr:colOff>
      <xdr:row>35</xdr:row>
      <xdr:rowOff>0</xdr:rowOff>
    </xdr:to>
    <xdr:graphicFrame macro="">
      <xdr:nvGraphicFramePr>
        <xdr:cNvPr id="3" name="Chart 2">
          <a:extLst>
            <a:ext uri="{FF2B5EF4-FFF2-40B4-BE49-F238E27FC236}">
              <a16:creationId xmlns:a16="http://schemas.microsoft.com/office/drawing/2014/main" id="{0FD54750-86BA-4CAB-99C1-46E2DC588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88900</xdr:rowOff>
    </xdr:from>
    <xdr:to>
      <xdr:col>1</xdr:col>
      <xdr:colOff>588447</xdr:colOff>
      <xdr:row>25</xdr:row>
      <xdr:rowOff>122903</xdr:rowOff>
    </xdr:to>
    <mc:AlternateContent xmlns:mc="http://schemas.openxmlformats.org/markup-compatibility/2006" xmlns:a14="http://schemas.microsoft.com/office/drawing/2010/main">
      <mc:Choice Requires="a14">
        <xdr:graphicFrame macro="">
          <xdr:nvGraphicFramePr>
            <xdr:cNvPr id="6" name="Company">
              <a:extLst>
                <a:ext uri="{FF2B5EF4-FFF2-40B4-BE49-F238E27FC236}">
                  <a16:creationId xmlns:a16="http://schemas.microsoft.com/office/drawing/2014/main" id="{7E58BC5A-CABA-1146-83CE-35E0F9029EA9}"/>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38100" y="88900"/>
              <a:ext cx="1834444" cy="247034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196022</xdr:colOff>
      <xdr:row>0</xdr:row>
      <xdr:rowOff>73018</xdr:rowOff>
    </xdr:from>
    <xdr:to>
      <xdr:col>3</xdr:col>
      <xdr:colOff>1075626</xdr:colOff>
      <xdr:row>11</xdr:row>
      <xdr:rowOff>44562</xdr:rowOff>
    </xdr:to>
    <mc:AlternateContent xmlns:mc="http://schemas.openxmlformats.org/markup-compatibility/2006" xmlns:a14="http://schemas.microsoft.com/office/drawing/2010/main">
      <mc:Choice Requires="a14">
        <xdr:graphicFrame macro="">
          <xdr:nvGraphicFramePr>
            <xdr:cNvPr id="7" name="Type Name">
              <a:extLst>
                <a:ext uri="{FF2B5EF4-FFF2-40B4-BE49-F238E27FC236}">
                  <a16:creationId xmlns:a16="http://schemas.microsoft.com/office/drawing/2014/main" id="{F0590979-FE24-AB5B-86AD-D7D628A060F5}"/>
                </a:ext>
              </a:extLst>
            </xdr:cNvPr>
            <xdr:cNvGraphicFramePr/>
          </xdr:nvGraphicFramePr>
          <xdr:xfrm>
            <a:off x="0" y="0"/>
            <a:ext cx="0" cy="0"/>
          </xdr:xfrm>
          <a:graphic>
            <a:graphicData uri="http://schemas.microsoft.com/office/drawing/2010/slicer">
              <sle:slicer xmlns:sle="http://schemas.microsoft.com/office/drawing/2010/slicer" name="Type Name"/>
            </a:graphicData>
          </a:graphic>
        </xdr:graphicFrame>
      </mc:Choice>
      <mc:Fallback xmlns="">
        <xdr:sp macro="" textlink="">
          <xdr:nvSpPr>
            <xdr:cNvPr id="0" name=""/>
            <xdr:cNvSpPr>
              <a:spLocks noTextEdit="1"/>
            </xdr:cNvSpPr>
          </xdr:nvSpPr>
          <xdr:spPr>
            <a:xfrm>
              <a:off x="2402647" y="73018"/>
              <a:ext cx="2127941" cy="206704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211233</xdr:colOff>
      <xdr:row>12</xdr:row>
      <xdr:rowOff>33682</xdr:rowOff>
    </xdr:from>
    <xdr:to>
      <xdr:col>3</xdr:col>
      <xdr:colOff>1086765</xdr:colOff>
      <xdr:row>25</xdr:row>
      <xdr:rowOff>170771</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1D28F249-AE5D-BBDD-8AEB-495CBDCC280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417858" y="2319682"/>
              <a:ext cx="2123869" cy="261358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1011404</xdr:colOff>
      <xdr:row>1</xdr:row>
      <xdr:rowOff>32777</xdr:rowOff>
    </xdr:from>
    <xdr:to>
      <xdr:col>24</xdr:col>
      <xdr:colOff>195384</xdr:colOff>
      <xdr:row>21</xdr:row>
      <xdr:rowOff>137968</xdr:rowOff>
    </xdr:to>
    <xdr:graphicFrame macro="">
      <xdr:nvGraphicFramePr>
        <xdr:cNvPr id="17" name="Chart 16">
          <a:extLst>
            <a:ext uri="{FF2B5EF4-FFF2-40B4-BE49-F238E27FC236}">
              <a16:creationId xmlns:a16="http://schemas.microsoft.com/office/drawing/2014/main" id="{B211987A-DF0F-48B2-94AD-AC8A88F57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1048049</xdr:colOff>
      <xdr:row>22</xdr:row>
      <xdr:rowOff>130468</xdr:rowOff>
    </xdr:from>
    <xdr:to>
      <xdr:col>24</xdr:col>
      <xdr:colOff>415192</xdr:colOff>
      <xdr:row>53</xdr:row>
      <xdr:rowOff>170961</xdr:rowOff>
    </xdr:to>
    <xdr:graphicFrame macro="">
      <xdr:nvGraphicFramePr>
        <xdr:cNvPr id="5" name="Chart 4">
          <a:extLst>
            <a:ext uri="{FF2B5EF4-FFF2-40B4-BE49-F238E27FC236}">
              <a16:creationId xmlns:a16="http://schemas.microsoft.com/office/drawing/2014/main" id="{25A586F9-DED1-4C18-81FD-2A9BFD1B3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663411</xdr:colOff>
      <xdr:row>36</xdr:row>
      <xdr:rowOff>83986</xdr:rowOff>
    </xdr:from>
    <xdr:to>
      <xdr:col>18</xdr:col>
      <xdr:colOff>583163</xdr:colOff>
      <xdr:row>52</xdr:row>
      <xdr:rowOff>96197</xdr:rowOff>
    </xdr:to>
    <xdr:graphicFrame macro="">
      <xdr:nvGraphicFramePr>
        <xdr:cNvPr id="10" name="Chart 9">
          <a:extLst>
            <a:ext uri="{FF2B5EF4-FFF2-40B4-BE49-F238E27FC236}">
              <a16:creationId xmlns:a16="http://schemas.microsoft.com/office/drawing/2014/main" id="{0F6B8680-B6CA-4D21-91F3-85B14650E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51837</xdr:colOff>
      <xdr:row>55</xdr:row>
      <xdr:rowOff>-1</xdr:rowOff>
    </xdr:from>
    <xdr:to>
      <xdr:col>12</xdr:col>
      <xdr:colOff>142551</xdr:colOff>
      <xdr:row>73</xdr:row>
      <xdr:rowOff>116632</xdr:rowOff>
    </xdr:to>
    <xdr:graphicFrame macro="">
      <xdr:nvGraphicFramePr>
        <xdr:cNvPr id="9" name="Chart 8">
          <a:extLst>
            <a:ext uri="{FF2B5EF4-FFF2-40B4-BE49-F238E27FC236}">
              <a16:creationId xmlns:a16="http://schemas.microsoft.com/office/drawing/2014/main" id="{8C7C8372-192A-4544-8093-600F570B7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25919</xdr:colOff>
      <xdr:row>55</xdr:row>
      <xdr:rowOff>25918</xdr:rowOff>
    </xdr:from>
    <xdr:to>
      <xdr:col>24</xdr:col>
      <xdr:colOff>207347</xdr:colOff>
      <xdr:row>73</xdr:row>
      <xdr:rowOff>90713</xdr:rowOff>
    </xdr:to>
    <xdr:graphicFrame macro="">
      <xdr:nvGraphicFramePr>
        <xdr:cNvPr id="13" name="Chart 12">
          <a:extLst>
            <a:ext uri="{FF2B5EF4-FFF2-40B4-BE49-F238E27FC236}">
              <a16:creationId xmlns:a16="http://schemas.microsoft.com/office/drawing/2014/main" id="{F35BAE28-F2ED-40EE-83F1-6CF9C4EA8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ael JeshuaPaat" refreshedDate="45702.684490509258" createdVersion="8" refreshedVersion="8" minRefreshableVersion="3" recordCount="1275" xr:uid="{65EBCA6C-8C4F-4AA2-B736-16991E67006E}">
  <cacheSource type="worksheet">
    <worksheetSource name="Table2"/>
  </cacheSource>
  <cacheFields count="17">
    <cacheField name="Company" numFmtId="0">
      <sharedItems count="19">
        <s v="Apple"/>
        <s v="HP"/>
        <s v="Acer"/>
        <s v="Asus"/>
        <s v="Dell"/>
        <s v="Lenovo"/>
        <s v="Chuwi"/>
        <s v="MSI"/>
        <s v="Microsoft"/>
        <s v="Toshiba"/>
        <s v="Huawei"/>
        <s v="Xiaomi"/>
        <s v="Vero"/>
        <s v="Razer"/>
        <s v="Mediacom"/>
        <s v="Samsung"/>
        <s v="Google"/>
        <s v="Fujitsu"/>
        <s v="LG"/>
      </sharedItems>
    </cacheField>
    <cacheField name="Product" numFmtId="0">
      <sharedItems count="576">
        <s v="MacBook Pro"/>
        <s v="Macbook Air"/>
        <s v="250 G6"/>
        <s v="Aspire 3"/>
        <s v="ZenBook UX430UN"/>
        <s v="Swift 3"/>
        <s v="Inspiron 3567"/>
        <s v="MacBook 12&quot;"/>
        <s v="IdeaPad 320-15IKB"/>
        <s v="XPS 13"/>
        <s v="Vivobook E200HA"/>
        <s v="Legion Y520-15IKBN"/>
        <s v="255 G6"/>
        <s v="Inspiron 5379"/>
        <s v="15-BS101nv (i7-8550U/8GB/256GB/FHD/W10)"/>
        <s v="Inspiron 5570"/>
        <s v="Latitude 5590"/>
        <s v="ProBook 470"/>
        <s v="LapBook 15.6&quot;"/>
        <s v="E402WA-GA010T (E2-6110/2GB/32GB/W10)"/>
        <s v="17-ak001nv (A6-9220/4GB/500GB/Radeon"/>
        <s v="IdeaPad 120S-14IAP"/>
        <s v="Inspiron 5770"/>
        <s v="ProBook 450"/>
        <s v="X540UA-DM186 (i3-6006U/4GB/1TB/FHD/Linux)"/>
        <s v="Inspiron 7577"/>
        <s v="X542UQ-GO005 (i5-7200U/8GB/1TB/GeForce"/>
        <s v="Aspire A515-51G"/>
        <s v="Inspiron 7773"/>
        <s v="IdeaPad 320-15ISK"/>
        <s v="Rog Strix"/>
        <s v="X751NV-TY001T (N4200/4GB/1TB/GeForce"/>
        <s v="Yoga Book"/>
        <s v="ProBook 430"/>
        <s v="Inspiron 3576"/>
        <s v="15-bs002nv (i3-6006U/4GB/128GB/FHD/W10)"/>
        <s v="VivoBook Max"/>
        <s v="GS73VR 7RG"/>
        <s v="X541UA-DM1897 (i3-6006U/4GB/256GB/FHD/Linux)"/>
        <s v="Vostro 5471"/>
        <s v="IdeaPad 520S-14IKB"/>
        <s v="UX410UA-GV350T (i5-8250U/8GB/256GB/FHD/W10)"/>
        <s v="ZenBook Pro"/>
        <s v="Stream 14-AX040wm"/>
        <s v="V310-15ISK (i5-7200U/4GB/1TB/FHD/W10)"/>
        <s v="FX753VE-GC093 (i7-7700HQ/12GB/1TB/GeForce"/>
        <s v="Surface Laptop"/>
        <s v="Inspiron 5370"/>
        <s v="GL72M 7RDX"/>
        <s v="Aspire E5-475"/>
        <s v="FX503VD-E4022T (i7-7700HQ/8GB/1TB/GeForce"/>
        <s v="IdeaPad 320-15IKBN"/>
        <s v="Aspire A515-51G-32MX"/>
        <s v="ProBook 440"/>
        <s v="IdeaPad 320-15AST"/>
        <s v="Pavilion 15-CK000nv"/>
        <s v="FX503VM-E4007T (i7-7700HQ/16GB/1TB"/>
        <s v="FX550IK-DM018T (FX-9830P/8GB/1TB/Radeon"/>
        <s v="Aspire 5"/>
        <s v="Zenbook UX430UA"/>
        <s v="Spin 5"/>
        <s v="X541UV-DM1439T (i3-7100U/6GB/256GB/GeForce"/>
        <s v="Omen 15-ce007nv"/>
        <s v="15-bs017nv (i7-7500U/8GB/256GB/Radeon"/>
        <s v="15-bw000nv (E2-9000e/4GB/500GB/Radeon"/>
        <s v="Envy 13-ad009n"/>
        <s v="Pavilion 14-BK001nv"/>
        <s v="Ideapad 310-15ISK"/>
        <s v="UX430UQ-GV209R (i7-7500U/8GB/256GB/GeForce"/>
        <s v="GP62M 7REX"/>
        <s v="Thinkpad T470"/>
        <s v="VivoBook S15"/>
        <s v="ThinkPad Yoga"/>
        <s v="Spectre x360"/>
        <s v="Inspiron 7570"/>
        <s v="X705UV-BX074T (i3-6006U/4GB/1TB/GeForce"/>
        <s v="Spin 3"/>
        <s v="GS63VR 7RG"/>
        <s v="E402WA-GA007T (E2-6110/4GB/64GB/W10"/>
        <s v="Inspiron 5567"/>
        <s v="Aspire A515-51G-37JS"/>
        <s v="15-BS078nr (i7-7500U/8GB/1TB/W10)"/>
        <s v="V110-15IAP (N3350/4GB/1TB/No"/>
        <s v="FX753VD-GC086T (i5-7300HQ/8GB/1TB"/>
        <s v="Envy 13-AD007nv"/>
        <s v="ThinkPad E480"/>
        <s v="Satellite Pro"/>
        <s v="EliteBook Folio"/>
        <s v="X541NA (N3350/4GB/1TB/FHD/W10)"/>
        <s v="GE72MVR 7RG"/>
        <s v="Aspire A315-51"/>
        <s v="Inspiron 5577"/>
        <s v="Inspiron 7567"/>
        <s v="V110-15IKB (i5-7200U/4GB/128GB/W10)"/>
        <s v="GE73VR 7RE"/>
        <s v="EliteBook 840"/>
        <s v="15-BS103nv (i5-8250U/6GB/256GB/Radeon"/>
        <s v="Yoga 520-14IKB"/>
        <s v="ZenBook Flip"/>
        <s v="Inspiron 5579"/>
        <s v="X555BP-XX180T (A9-9420/4GB/1TB/Radeon"/>
        <s v="Aspire A517-51G"/>
        <s v="Aspire A315-31"/>
        <s v="GE63VR 7RE"/>
        <s v="MateBook X"/>
        <s v="17-bs001nv (i5-7200U/6GB/2TB/Radeon"/>
        <s v="GT80S 6QF-074US"/>
        <s v="V310-15IKB (i5-7200U/8GB/1TB"/>
        <s v="Yoga 920-13IKB"/>
        <s v="Mi Notebook"/>
        <s v="XPS 15"/>
        <s v="Swift 7"/>
        <s v="K147 (N3350/4GB/32GB/FHD/W10)"/>
        <s v="IdeaPad 320-17IKBR"/>
        <s v="Blade Pro"/>
        <s v="Omen 17-W295"/>
        <s v="V110-15ISK (i5-6200U/4GB/128GB/W10)"/>
        <s v="Aspire E5-576G"/>
        <s v="Legion Y720-15IKB"/>
        <s v="Precision 7520"/>
        <s v="Aspire 7"/>
        <s v="ROG GL703VD-GC028T"/>
        <s v="15-bs018nq (i3-6006U/4GB/500GB/FHD/No"/>
        <s v="IdeaPad 320-17IKB"/>
        <s v="Latitude 5490"/>
        <s v="Portege Z30-C-16L"/>
        <s v="Alienware 17"/>
        <s v="Vivobook X541UV-DM1217T"/>
        <s v="K756UX-T4340T (i5-7200U/8GB/500GB"/>
        <s v="ZBook 15u"/>
        <s v="Pro P2540UA-XO0198T"/>
        <s v="15-rb013nv (E2-9000e/4GB/500GB/W10)"/>
        <s v="Vostro 5468"/>
        <s v="Aspire R7"/>
        <s v="X555QG-DM242T (A10-9620P/4GB/1TB"/>
        <s v="ROG G703VI-E5062T"/>
        <s v="Nitro AN515-51"/>
        <s v="VivoBook Pro"/>
        <s v="F756UX-T4201D (i7-7500U/8GB/128GB"/>
        <s v="Yoga 910-13IKB"/>
        <s v="15-bs015dx (i5-7200U/8GB/1TB/W10)"/>
        <s v="Rog G701VIK-BA060T"/>
        <s v="ROG G752VSK-GC493T"/>
        <s v="X505BP-BR019T (A9-9420/4GB/1TB/Radeon"/>
        <s v="Vostro 5370"/>
        <s v="15-BW094nd (A6-9220/8GB/128GB/W10)"/>
        <s v="Envy 17-U275cl"/>
        <s v="GT73EVR 7RE"/>
        <s v="Yoga 720-15IKB"/>
        <s v="Vostro 3568"/>
        <s v="V330-15IKB (i7-8550U/8GB/256GB/FHD/W10)"/>
        <s v="ThinkPad X1"/>
        <s v="IdeaPad 320-17ISK"/>
        <s v="SP315-51 (i7-7500U/12GB/1TB/FHD/W10)"/>
        <s v="Thinkpad T570"/>
        <s v="Chromebook C910-C2ST"/>
        <s v="FX753VD-GC071T (i7-7700HQ/8GB/1TB/GeForce"/>
        <s v="17-BS037cl (i3-6006U/8GB/1TB/W10)"/>
        <s v="V330-15IKB (i5-8250U/8GB/256GB/FHD/W10)"/>
        <s v="Aspire A715-71G"/>
        <s v="Precision 7720"/>
        <s v="IdeaPad 310-15ABR"/>
        <s v="ZenBook UX530UQ-PRO"/>
        <s v="VivoBook S14"/>
        <s v="Rog GL702VS-GC095T"/>
        <s v="GL553VE-FY082T (i7-7700HQ/8GB/1TB"/>
        <s v="IdeaPad 320-15IAP"/>
        <s v="EliteBook x360"/>
        <s v="IdeaPad 720S-13IKB"/>
        <s v="GE63VR 7RF"/>
        <s v="ES1-523-84K7 (A8-7410/8GB/256GB/FHD/W10)"/>
        <s v="VivoBook Flip"/>
        <s v="ThinkPad 13"/>
        <s v="ProBook 640"/>
        <s v="TravelMate B"/>
        <s v="ZenBook UX410UA-GV183T"/>
        <s v="Aspire E5-575"/>
        <s v="Elitebook 820"/>
        <s v="GL72M 7REX"/>
        <s v="UX510UX-CN269T (i7-7500U/8GB/256GB"/>
        <s v="V310-15ISK (i3-6006U/4GB/1TB/FHD/W10)"/>
        <s v="FX553VD-FY647T (i7-7700HQ/8GB/256GB/GeForce"/>
        <s v="Elitebook 850"/>
        <s v="X541NA (N3350/4GB/1TB/Linux)"/>
        <s v="Inspiron 3552"/>
        <s v="IdeaPad 320-15ABR"/>
        <s v="Stream 14-AX001nv"/>
        <s v="GP72MVR 7RFX"/>
        <s v="Zbook 15"/>
        <s v="Tecra A50-C-21G"/>
        <s v="Latitude 7480"/>
        <s v="Zenbook UX410UA-GV027T"/>
        <s v="15-AY023na (N3710/8GB/2TB/W10)"/>
        <s v="Elitebook 1040"/>
        <s v="IdeaPad 110-17ACL"/>
        <s v="15-bw003nv (A9-Series-9420/4GB/256GB/FHD/W10)"/>
        <s v="Yoga 11e"/>
        <s v="VivoBook E403NA"/>
        <s v="Omen 17-w212nv"/>
        <s v="V310-15ISK (i3-6006U/4GB/128GB/FHD/No"/>
        <s v="IdeaPad 720S-14IKB"/>
        <s v="Ideapad 510S-13IKB"/>
        <s v="Precision 3510"/>
        <s v="Precision 5520"/>
        <s v="Rog GL753VD-GC042T"/>
        <s v="Rog GL753VE-GC070T"/>
        <s v="Leopard GP72M"/>
        <s v="15-BW004nv (A9-9420/4GB/256GB/Radeon"/>
        <s v="ThinkPad E580"/>
        <s v="ThinkPad L470"/>
        <s v="Precision M5520"/>
        <s v="FX753VD-GC461T (i7-7700HQ/16GB/1TB"/>
        <s v="GE73VR 7RF"/>
        <s v="Zenbook 3"/>
        <s v="Portege Z30-C-16P"/>
        <s v="Lenovo IdeaPad"/>
        <s v="ThinkPad P51"/>
        <s v="Thinkpad T470p"/>
        <s v="15-BS028nv (i3-6006U/4GB/1TB/Radeon"/>
        <s v="Latitude 3380"/>
        <s v="LapBook 12.3"/>
        <s v="ProBook 650"/>
        <s v="X542UQ-DM117 (i3-7100U/8GB/1TB/GeForce"/>
        <s v="Latitude 5480"/>
        <s v="Omen 17-w207nv"/>
        <s v="FlexBook Edge"/>
        <s v="Chromebook 3"/>
        <s v="IdeaPad 320s-14IKB"/>
        <s v="15-ra044nv (N3060/4GB/500GB/W10)"/>
        <s v="Pixelbook (Core"/>
        <s v="ThinkPad T470s"/>
        <s v="ThinkPad X270"/>
        <s v="Omen 15-AX205na"/>
        <s v="Aspire ES1-572"/>
        <s v="Precision 3520"/>
        <s v="GV62 7RD-1686NL"/>
        <s v="15-bs024nv (i5-7200U/8GB/128GB/W10)"/>
        <s v="Inspiron 3168"/>
        <s v="17-BS092ND (i3-6006U/8GB/256GB/W10)"/>
        <s v="Pro P2540UA-AB51"/>
        <s v="IdeaPad 510s-14IKB"/>
        <s v="X541NA-PD1003Y (N4200/4GB/500GB/W10)"/>
        <s v="Omen 17-an006nv"/>
        <s v="Thinkpad T460s"/>
        <s v="Latitude 7390"/>
        <s v="Latitude E5470"/>
        <s v="Portege X30-D-10J"/>
        <s v="Lapbook 15,6"/>
        <s v="ThinkPad E570"/>
        <s v="Zenbook UX390UA"/>
        <s v="Portege X30-D-10L"/>
        <s v="Rog G752VL-UH71T"/>
        <s v="Thinkpad X260"/>
        <s v="Ideapad 520-15IKBR"/>
        <s v="ThinkPad L570"/>
        <s v="VivoBook E201NA"/>
        <s v="15-BS026nv (i5-7200U/8GB/256GB/Radeon"/>
        <s v="IdeaPad 320-14IAP"/>
        <s v="Chromebook N23"/>
        <s v="ZenBook UX510UX-CN211T"/>
        <s v="Aspire A515-51G-59QF"/>
        <s v="Envy 13-AB002nv"/>
        <s v="Vostro 5568"/>
        <s v="VivoBook E12"/>
        <s v="15-bs190od (i5-8250U/4GB/1TB/W10)"/>
        <s v="ROG Zephyrus"/>
        <s v="FX753VE-GC155T (i7-7700HQ/16GB/1TB"/>
        <s v="Latitude 5580"/>
        <s v="Zenbook UX510UW-FI095T"/>
        <s v="SmartBook Edge"/>
        <s v="Omen 15-ce006nv"/>
        <s v="Thinkpad E470"/>
        <s v="Envy 13-AB020nr"/>
        <s v="VivoBook X540YA-XX519T"/>
        <s v="V310-15ISK (i5-6200U/4GB/1TB/FHD/No"/>
        <s v="17-X047na (i3-6006U/8GB/1TB/W10)"/>
        <s v="A541NA-GO342 (N3350/4GB/500GB/Linux)"/>
        <s v="SmartBook 130"/>
        <s v="15-bw007nv (A10-9620P/6GB/128GB/Radeon"/>
        <s v="Spin SP111-31"/>
        <s v="V330-15IKB (i3-7130U/4GB/128GB/FHD/W10)"/>
        <s v="EliteBook 1030"/>
        <s v="Thinkpad P71"/>
        <s v="FX553VD-DM627T (i5-7300HQ/8GB/1TB"/>
        <s v="Lifebook A557"/>
        <s v="ZBook 17"/>
        <s v="14-am079na (N3710/8GB/2TB/W10)"/>
        <s v="15-cd005nv (A9-9420/6GB/256GB/Radeon"/>
        <s v="V330-15IKB (i5-8250U/4GB/500GB/FHD/W10)"/>
        <s v="SmartBook 141"/>
        <s v="Tecra X40-D-10H"/>
        <s v="IdeaPad Y910-17ISK"/>
        <s v="GT73VR Titan"/>
        <s v="Chromebook 11"/>
        <s v="GT80S 6QE"/>
        <s v="Omen 17-AN010nv"/>
        <s v="Ideapad 320-15IKBR"/>
        <s v="TP501UA-CJ131T (i5-7200U/8GB/1TB/W10)"/>
        <s v="Inspiron 3179"/>
        <s v="Notebook Odyssey"/>
        <s v="V320-17ISK (i3-6006U/4GB/500GB/FHD/No"/>
        <s v="IdeaPad 110-15ISK"/>
        <s v="Latitude 5289"/>
        <s v="Aspire 1"/>
        <s v="Laptop MSI"/>
        <s v="GS63VR 7RF"/>
        <s v="Tecra Z50-C-144"/>
        <s v="IdeaPad 310-15IKB"/>
        <s v="Swift SF114-31-P5HY"/>
        <s v="Inspiron 7559"/>
        <s v="FX753VD-GC007T (i7-7700HQ/8GB/1TB"/>
        <s v="GT62VR 7RE"/>
        <s v="CB5-132T-C9KK (N3160/4GB/32GB/Chrome"/>
        <s v="SmartBook 140"/>
        <s v="Q304UA-BHI5T11 (i5-7200U/6GB/1TB/FHD/W10)"/>
        <s v="V330-15IKB (i5-8250U/4GB/256GB/FHD/W10)"/>
        <s v="X541NA-GO414T (N3350/8GB/1TB/W10)"/>
        <s v="IdeaPad 100S-14IBR"/>
        <s v="17-AK091ND (A9-9420/8GB/1TB/W10)"/>
        <s v="ROG GL553VE-FY022"/>
        <s v="Extensa EX2540"/>
        <s v="Portege Z30-C-16J"/>
        <s v="ROG G701VI"/>
        <s v="A715-71G-59DH (i5-7300HQ/8GB/1TB/GeForce"/>
        <s v="GL62M 7REX"/>
        <s v="Tecra A50-D-11M"/>
        <s v="IdeaPad Y700-15ISK"/>
        <s v="Latitude E7470"/>
        <s v="15-ay047nv (i3-6006U/6GB/1TB/Radeon"/>
        <s v="GP72VR Leopard"/>
        <s v="Latitude 3580"/>
        <s v="15-bs012nv (i7-7500U/8GB/1TB/Radeon"/>
        <s v="Tecra Z50-D-10E"/>
        <s v="V310-15ISK (i5-7200U/8GB/1TB"/>
        <s v="Yoga 720-13IKB"/>
        <s v="Pavilion X360"/>
        <s v="GP62 7RDX"/>
        <s v="Chromebook X360"/>
        <s v="Gram 15Z975"/>
        <s v="Aspire VX5-591G"/>
        <s v="GV62M 7RD"/>
        <s v="L502NA-GO052T (N3350/4GB/128GB/W10)"/>
        <s v="Alienware 15"/>
        <s v="17-bs000nv I3"/>
        <s v="Yoga 730"/>
        <s v="17-Y002nv (A10-9600P/6GB/2TB/Radeon"/>
        <s v="V110-15ISK (3855U/4GB/500GB/W10)"/>
        <s v="Chromebook 14"/>
        <s v="TravelMate B117-M"/>
        <s v="Chromebook Flip"/>
        <s v="Portege Z30T-C-133"/>
        <s v="15-bs011nv (i7-7500U/4GB/500GB/Radeon"/>
        <s v="V310-15IKB (i5-7200U/4GB/1TB/FHD/W10)"/>
        <s v="V310-15ISK (i3-6006U/4GB/500GB/No"/>
        <s v="ThinkPad P51s"/>
        <s v="Thinkpad T460p"/>
        <s v="17-ak002nv (A10-9620P/6GB/2TB/Radeon"/>
        <s v="110-15ACL (A6-7310/4GB/500GB/W10)"/>
        <s v="Smartbook 142"/>
        <s v="V310-15IKB (i5-7200U/4GB/1TB/No"/>
        <s v="Inspiron 5378"/>
        <s v="15-BW037na (A9-9420/4GB/1TB/Radeon"/>
        <s v="Predator 17"/>
        <s v="15-BW091ND (A9-9420/6GB/1TB"/>
        <s v="Extensa EX2540-58KR"/>
        <s v="V310-15IKB (i7-7500U/4GB/1TB/FHD/W10)"/>
        <s v="Inspiron 7560"/>
        <s v="Tecra X40-D-10G"/>
        <s v="Flex 5"/>
        <s v="Notebook 9"/>
        <s v="N23 (N3060/4GB/128GB/W10)"/>
        <s v="X550VX-XX015D (i5-6300HQ/4GB/1TB/GeForce"/>
        <s v="Thinkpad T460"/>
        <s v="Pro P2540UA-XO0192R"/>
        <s v="Yoga 900-13ISK"/>
        <s v="15-cb003na (i5-7300HQ/8GB/1TB"/>
        <s v="Latitude 7280"/>
        <s v="Zenbook UX330UA-AH5Q"/>
        <s v="TravelMate P238-M"/>
        <s v="X751NV-TY001 (N4200/4GB/1TB/GeForce"/>
        <s v="Tecra A40-C-1E5"/>
        <s v="Q524UQ-BHI7T15 (i7-7500U/12GB/2TB/GeForce"/>
        <s v="Thinkpad P50"/>
        <s v="Rog G752VS-BA171T"/>
        <s v="Tecra Z40-C-161"/>
        <s v="IdeaPad 110-15IBR"/>
        <s v="GS43VR 7RE"/>
        <s v="GL62M (i5-7300HQ/8GB/1TB"/>
        <s v="Predator G9-793"/>
        <s v="FX502VM-DM560T (i7-7700HQ/8GB/1TB"/>
        <s v="K146 (N3350/4GB/32GB/W10)"/>
        <s v="Yoga 510-15IKB"/>
        <s v="R417NA-RS01 (N3350/4GB/32GB/W10)"/>
        <s v="Pro P2540UA-XS51"/>
        <s v="Latitude 3180"/>
        <s v="15-ba043na (A12-9700P/8GB/2TB/W10)"/>
        <s v="Omen 17-an012dx"/>
        <s v="Blade Stealth"/>
        <s v="Latitude 3480"/>
        <s v="V110-15ISK (i3-6006U/4GB/500GB/W10)"/>
        <s v="Tecra X40-D-10Z"/>
        <s v="GL62M 7RD"/>
        <s v="Rog GL702VS-BA023T"/>
        <s v="N42-20 Chromebook"/>
        <s v="R558UA-DM966T (i5-7200U/8GB/128GB/FHD/W10)"/>
        <s v="Rog GL702VM-GC017T"/>
        <s v="ZenBook UX310UQ-GL026T"/>
        <s v="Rog GL502VM-DS74"/>
        <s v="Inspiron 5767"/>
        <s v="K556UR-DM621T (i7-7500U/8GB/256GB/GeForce"/>
        <s v="X541NA (N4200/4GB/1TB/W10)"/>
        <s v="Inspiron 5368"/>
        <s v="Portege X30-D-10X"/>
        <s v="PortÃ©gÃ© Z30-C-188"/>
        <s v="TMX349-G2-M-50FS (i5-7200U/8GB/256GB/FHD/W10)"/>
        <s v="Tecra A50-D-11D"/>
        <s v="X541NA-GO121 (N4200/4GB/1TB/Linux)"/>
        <s v="VivoBook L402NA"/>
        <s v="IdeaPad 510-15ISK"/>
        <s v="Rog GL753VD-GC082T"/>
        <s v="Chromebook C731-C78G"/>
        <s v="Envy x360"/>
        <s v="GS73VR Stealth"/>
        <s v="Portege X30-D-10V"/>
        <s v="G701VO-IH74K (i7-6820HK/32GB/2x"/>
        <s v="Gram 15Z970"/>
        <s v="Chromebook CB5-571-C1DZ"/>
        <s v="Gram 14Z970"/>
        <s v="IdeaPad 510-15IKB"/>
        <s v="GE72VR 6RF"/>
        <s v="Envy 13-AB077cl"/>
        <s v="Tecra Z50-C-140"/>
        <s v="Tecra Z40-C-12X"/>
        <s v="GP62M Leopard"/>
        <s v="Omen 17-W006na"/>
        <s v="X751SV-TY001T (N3710/4GB/1TB/GeForce"/>
        <s v="TravelMate P259-G2"/>
        <s v="Tecra A50-C-1ZV"/>
        <s v="Yoga 700-11ISK"/>
        <s v="IdeaPad Y700-15ACZ"/>
        <s v="Insprion 5767"/>
        <s v="ZBook Studio"/>
        <s v="Portege Z30-C-1CW"/>
        <s v="ProBook x360"/>
        <s v="Chromebook C738T-C2EJ"/>
        <s v="Portege Z30-C-16Z"/>
        <s v="Aspire F5-573G-510L"/>
        <s v="Portege X20W-D-10V"/>
        <s v="Tecra A40-C-1DF"/>
        <s v="Q534UX-BHI7T19 (i7-7500U/16GB/2TB"/>
        <s v="15-bs053od (i7-7500U/6GB/1TB/W10)"/>
        <s v="Rog GL753VE-DS74"/>
        <s v="Inspiron 7579"/>
        <s v="Portege Z30-C-1CV"/>
        <s v="LifeBook A556"/>
        <s v="Tecra A40-C-1KF"/>
        <s v="15-bs005nv (i3-6006U/4GB/1TB"/>
        <s v="V110-15IAP (N3350/4GB/128GB/No"/>
        <s v="ThinkPad T560"/>
        <s v="ZenBook UX310UA-FB485T"/>
        <s v="Spectre 13-V111dx"/>
        <s v="Aspire ES1-533"/>
        <s v="Rog GL553VE-DS74"/>
        <s v="Nitro 5"/>
        <s v="ENVY -"/>
        <s v="Portege Z30-C-16H"/>
        <s v="Portege A30-C-1CZ"/>
        <s v="ThinkPad P70"/>
        <s v="Tecra Z40-C-12Z"/>
        <s v="Inspiron 5568"/>
        <s v="PortÃ©gÃ© Z30-C-16K"/>
        <s v="Spectre 13-V100nv"/>
        <s v="Latitude E5570"/>
        <s v="Tecra Z40-C-136"/>
        <s v="Yoga 500-15ISK"/>
        <s v="V142 (X5-Z8350/2GB/32GB/W10)"/>
        <s v="Tecra A50-C-218"/>
        <s v="Thinkpad L560"/>
        <s v="GT72S Dominator"/>
        <s v="IdeaPad Y900-17ISK"/>
        <s v="Chromebook C202SA"/>
        <s v="Noteb Pav"/>
        <s v="Inspiron 5578"/>
        <s v="250 G5"/>
        <s v="Aspire ES1-523"/>
        <s v="Inspiron 7378"/>
        <s v="GT62VR 6RD"/>
        <s v="Rog G752VL-GC088D"/>
        <s v="GS63VR 6RF"/>
        <s v="ROG G701VO"/>
        <s v="Latitude 3570"/>
        <s v="IdeaPad 300-17ISK"/>
        <s v="Ideapad 700-15ISK"/>
        <s v="GT72VR Dominator"/>
        <s v="V110-15ISK (i5-6200U/4GB/500GB/W10)"/>
        <s v="Yoga 900S-12ISK"/>
        <s v="Chromebook 13"/>
        <s v="Rog GL702VM-GC354T"/>
        <s v="Aspire F5-573G"/>
        <s v="GS70 Stealth"/>
        <s v="G752VY-GC162T (i7-6700HQ/16GB/1TB"/>
        <s v="Latitude E5270"/>
        <s v="Chromebook 15"/>
        <s v="GE72 Apache"/>
        <s v="15-bw011nv (A6-9220/4GB/1TB/FHD/W10)"/>
        <s v="Rog GL552VW-CN470T"/>
        <s v="Vostro 3559"/>
        <s v="V110-15ISK (i3-6006U/4GB/128GB/W10)"/>
        <s v="Spectre Pro"/>
        <s v="Portege X30-D-10K"/>
        <s v="Rog GL752VW-T4308T"/>
        <s v="V131 (X5-Z8350/4GB/32GB/FHD/W10)"/>
        <s v="Omen -"/>
        <s v="15-bs078cl (i7-7500U/8GB/2TB/W10)"/>
        <s v="ThinkPad P40"/>
        <s v="L403NA-GA013TS (N3350/4GB/32GB/W10)"/>
        <s v="IdeaPad 500-15ISK"/>
        <s v="GP62M 7RDX"/>
        <s v="V110-15ISK (i3-6006U/4GB/1TB/No"/>
        <s v="15-BA015wm (E2-7110/4GB/500GB/W10)"/>
        <s v="B51-80 (i5-6200U/8GB/1TB/Radeon"/>
        <s v="15-bw002nv (A6-9220/4GB/256GB/Radeon"/>
        <s v="GP72M 7REX"/>
        <s v="B51-80 (i5-6200U/8GB/1008GB/Radeon"/>
        <s v="GS40 Phantom"/>
        <s v="Pavilion 15-cb003nv"/>
        <s v="250 G4"/>
        <s v="320-15ISK (i3-6006U/4GB/1TB/GeForce"/>
        <s v="Stream 14-AX000nv"/>
        <s v="PL60 7RD"/>
        <s v="X553SA-XX021T (N3050/4GB/500GB/W10)"/>
        <s v="V110-15ISK (i5-6200U/4GB/500GB/No"/>
        <s v="UX410UA-GV097T (i3-7100U/4GB/256GB/FHD/W10)"/>
        <s v="B51-80 (i7-6500U/4GB/1008GB/FHD/W7)"/>
        <s v="GS60 Ghost"/>
        <s v="Pavilion 15-BC000nv"/>
        <s v="Rog GL552VW-DM201T"/>
        <s v="Chromebook Plus"/>
        <s v="Pavilion Power"/>
        <s v="V110-15ISK (i3-6006U/4GB/1TB/Radeon"/>
        <s v="Rog G752VY-GC229T"/>
        <s v="GS73VR 7RF"/>
        <s v="FX502VM-DM105T (i7-6700HQ/8GB/1TB/GeForce"/>
        <s v="15-bs025nv (i5-7200U/8GB/256GB/W10)"/>
        <s v="Aspire E5-774G"/>
        <s v="FX502VM-AS73 (i7-7700HQ/16GB/1TB"/>
        <s v="C740-C9QX (3205U/2GB/32GB/Chrome"/>
        <s v="E5 774G"/>
        <s v="SP714-51 (i7-7Y75/8GB/256GB/FHD/W10)"/>
        <s v="GP62MVR 6RF"/>
        <s v="15-bw009nv (A12-9720P/6GB/1TB/Radeon"/>
        <s v="Latitude E7270"/>
        <s v="X540SA-RBPDN09 (N3710/4GB/1TB/W10)"/>
        <s v="GL62M 7RDX"/>
        <s v="GE72VR Apache"/>
        <s v="15-bs023nv (i3-6006U/4GB/1TB/FHD/W10)"/>
        <s v="GL62 6QF"/>
        <s v="ZenBook UX310UA-WB71"/>
        <s v="Inspiron 7779"/>
        <s v="Rog GL553VE-FY052T"/>
        <s v="Rog GL502VS"/>
        <s v="V510-15IKB (i5-7200U/8GB/256GB/FHD/No"/>
        <s v="ThinkPad L460"/>
        <s v="X541NA-GO020T (N3350/4GB/1TB/W10)"/>
        <s v="Rog G752VT-GC073T"/>
        <s v="B51-80 (i7-6500U/8GB/1008GB/Radeon"/>
        <s v="GE62 Apache"/>
        <s v="Yoga 500-14IBD"/>
        <s v="ZenBook UX305CA-UBM1"/>
        <s v="Aspire ES1-531"/>
        <s v="Pavilion 15-AW003nv"/>
        <s v="Stream 11-Y000na"/>
        <s v="X556UJ-XO044T (i7-6500U/4GB/500GB/GeForce"/>
        <s v="Yoga 500-14ISK"/>
        <s v="15-AC110nv (i7-6500U/6GB/1TB/Radeon"/>
        <s v="X553SA-XX031T (N3050/4GB/500GB/W10)"/>
      </sharedItems>
    </cacheField>
    <cacheField name="Type Name" numFmtId="0">
      <sharedItems count="6">
        <s v="Ultrabook"/>
        <s v="Notebook"/>
        <s v="Netbook"/>
        <s v="Gaming"/>
        <s v="2 in 1 Convertible"/>
        <s v="Workstation"/>
      </sharedItems>
    </cacheField>
    <cacheField name="Inches" numFmtId="0">
      <sharedItems containsSemiMixedTypes="0" containsString="0" containsNumber="1" minValue="10.1" maxValue="18.399999999999999"/>
    </cacheField>
    <cacheField name="Screen Resolution" numFmtId="0">
      <sharedItems/>
    </cacheField>
    <cacheField name="CPU_Company" numFmtId="0">
      <sharedItems/>
    </cacheField>
    <cacheField name="CPU_Type" numFmtId="0">
      <sharedItems/>
    </cacheField>
    <cacheField name="CPU_Frequency (GHz)" numFmtId="0">
      <sharedItems containsSemiMixedTypes="0" containsString="0" containsNumber="1" minValue="0.9" maxValue="3.6"/>
    </cacheField>
    <cacheField name="RAM (GB)" numFmtId="0">
      <sharedItems containsSemiMixedTypes="0" containsString="0" containsNumber="1" containsInteger="1" minValue="2" maxValue="64"/>
    </cacheField>
    <cacheField name="Memory" numFmtId="0">
      <sharedItems/>
    </cacheField>
    <cacheField name="GPU_Company" numFmtId="0">
      <sharedItems/>
    </cacheField>
    <cacheField name="CPU-GPU Combination" numFmtId="0">
      <sharedItems count="5">
        <s v="Intel-Intel"/>
        <s v="Intel-AMD"/>
        <s v="AMD-AMD"/>
        <s v="Intel-Nvidia"/>
        <s v="Samsung-ARM"/>
      </sharedItems>
    </cacheField>
    <cacheField name="GPU_Type" numFmtId="0">
      <sharedItems/>
    </cacheField>
    <cacheField name="OpSys" numFmtId="0">
      <sharedItems count="9">
        <s v="macOS"/>
        <s v="No OS"/>
        <s v="Windows 10"/>
        <s v="Mac OS X"/>
        <s v="Linux"/>
        <s v="Android"/>
        <s v="Windows 10 S"/>
        <s v="Chrome OS"/>
        <s v="Windows 7"/>
      </sharedItems>
    </cacheField>
    <cacheField name="Weight (kg)" numFmtId="0">
      <sharedItems containsSemiMixedTypes="0" containsString="0" containsNumber="1" minValue="0.69" maxValue="4.7"/>
    </cacheField>
    <cacheField name="Price (Euro)" numFmtId="0">
      <sharedItems containsSemiMixedTypes="0" containsString="0" containsNumber="1" minValue="174" maxValue="6099"/>
    </cacheField>
    <cacheField name="Price Category" numFmtId="0">
      <sharedItems count="3">
        <s v="Mid"/>
        <s v="Low"/>
        <s v="High"/>
      </sharedItems>
    </cacheField>
  </cacheFields>
  <extLst>
    <ext xmlns:x14="http://schemas.microsoft.com/office/spreadsheetml/2009/9/main" uri="{725AE2AE-9491-48be-B2B4-4EB974FC3084}">
      <x14:pivotCacheDefinition pivotCacheId="2125009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x v="0"/>
    <x v="0"/>
    <x v="0"/>
    <n v="13.3"/>
    <s v="IPS Panel Retina Display 2560x1600"/>
    <s v="Intel"/>
    <s v="Core i5"/>
    <n v="2.2999999999999998"/>
    <n v="8"/>
    <s v="128GB SSD"/>
    <s v="Intel"/>
    <x v="0"/>
    <s v="Iris Plus Graphics 640"/>
    <x v="0"/>
    <n v="1.37"/>
    <n v="1339.69"/>
    <x v="0"/>
  </r>
  <r>
    <x v="0"/>
    <x v="1"/>
    <x v="0"/>
    <n v="13.3"/>
    <s v="1440x900"/>
    <s v="Intel"/>
    <s v="Core i5"/>
    <n v="1.8"/>
    <n v="8"/>
    <s v="128GB Flash Storage"/>
    <s v="Intel"/>
    <x v="0"/>
    <s v="HD Graphics 6000"/>
    <x v="0"/>
    <n v="1.34"/>
    <n v="898.94"/>
    <x v="0"/>
  </r>
  <r>
    <x v="1"/>
    <x v="2"/>
    <x v="1"/>
    <n v="15.6"/>
    <s v="Full HD 1920x1080"/>
    <s v="Intel"/>
    <s v="Core i5 7200U"/>
    <n v="2.5"/>
    <n v="8"/>
    <s v="256GB SSD"/>
    <s v="Intel"/>
    <x v="0"/>
    <s v="HD Graphics 620"/>
    <x v="1"/>
    <n v="1.86"/>
    <n v="575"/>
    <x v="1"/>
  </r>
  <r>
    <x v="0"/>
    <x v="0"/>
    <x v="0"/>
    <n v="15.4"/>
    <s v="IPS Panel Retina Display 2880x1800"/>
    <s v="Intel"/>
    <s v="Core i7"/>
    <n v="2.7"/>
    <n v="16"/>
    <s v="512GB SSD"/>
    <s v="AMD"/>
    <x v="1"/>
    <s v="Radeon Pro 455"/>
    <x v="0"/>
    <n v="1.83"/>
    <n v="2537.4499999999998"/>
    <x v="2"/>
  </r>
  <r>
    <x v="0"/>
    <x v="0"/>
    <x v="0"/>
    <n v="13.3"/>
    <s v="IPS Panel Retina Display 2560x1600"/>
    <s v="Intel"/>
    <s v="Core i5"/>
    <n v="3.1"/>
    <n v="8"/>
    <s v="256GB SSD"/>
    <s v="Intel"/>
    <x v="0"/>
    <s v="Iris Plus Graphics 650"/>
    <x v="0"/>
    <n v="1.37"/>
    <n v="1803.6"/>
    <x v="0"/>
  </r>
  <r>
    <x v="2"/>
    <x v="3"/>
    <x v="1"/>
    <n v="15.6"/>
    <s v="1366x768"/>
    <s v="AMD"/>
    <s v="A9-Series 9420"/>
    <n v="3"/>
    <n v="4"/>
    <s v="500GB HDD"/>
    <s v="AMD"/>
    <x v="2"/>
    <s v="Radeon R5"/>
    <x v="2"/>
    <n v="2.1"/>
    <n v="400"/>
    <x v="1"/>
  </r>
  <r>
    <x v="0"/>
    <x v="0"/>
    <x v="0"/>
    <n v="15.4"/>
    <s v="IPS Panel Retina Display 2880x1800"/>
    <s v="Intel"/>
    <s v="Core i7"/>
    <n v="2.2000000000000002"/>
    <n v="16"/>
    <s v="256GB Flash Storage"/>
    <s v="Intel"/>
    <x v="0"/>
    <s v="Iris Pro Graphics"/>
    <x v="3"/>
    <n v="2.04"/>
    <n v="2139.9699999999998"/>
    <x v="2"/>
  </r>
  <r>
    <x v="0"/>
    <x v="1"/>
    <x v="0"/>
    <n v="13.3"/>
    <s v="1440x900"/>
    <s v="Intel"/>
    <s v="Core i5"/>
    <n v="1.8"/>
    <n v="8"/>
    <s v="256GB Flash Storage"/>
    <s v="Intel"/>
    <x v="0"/>
    <s v="HD Graphics 6000"/>
    <x v="0"/>
    <n v="1.34"/>
    <n v="1158.7"/>
    <x v="0"/>
  </r>
  <r>
    <x v="3"/>
    <x v="4"/>
    <x v="0"/>
    <n v="14"/>
    <s v="Full HD 1920x1080"/>
    <s v="Intel"/>
    <s v="Core i7 8550U"/>
    <n v="1.8"/>
    <n v="16"/>
    <s v="512GB SSD"/>
    <s v="Nvidia"/>
    <x v="3"/>
    <s v="GeForce MX150"/>
    <x v="2"/>
    <n v="1.3"/>
    <n v="1495"/>
    <x v="0"/>
  </r>
  <r>
    <x v="2"/>
    <x v="5"/>
    <x v="0"/>
    <n v="14"/>
    <s v="IPS Panel Full HD 1920x1080"/>
    <s v="Intel"/>
    <s v="Core i5 8250U"/>
    <n v="1.6"/>
    <n v="8"/>
    <s v="256GB SSD"/>
    <s v="Intel"/>
    <x v="0"/>
    <s v="UHD Graphics 620"/>
    <x v="2"/>
    <n v="1.6"/>
    <n v="770"/>
    <x v="1"/>
  </r>
  <r>
    <x v="1"/>
    <x v="2"/>
    <x v="1"/>
    <n v="15.6"/>
    <s v="1366x768"/>
    <s v="Intel"/>
    <s v="Core i5 7200U"/>
    <n v="2.5"/>
    <n v="4"/>
    <s v="500GB HDD"/>
    <s v="Intel"/>
    <x v="0"/>
    <s v="HD Graphics 620"/>
    <x v="1"/>
    <n v="1.86"/>
    <n v="393.9"/>
    <x v="1"/>
  </r>
  <r>
    <x v="1"/>
    <x v="2"/>
    <x v="1"/>
    <n v="15.6"/>
    <s v="Full HD 1920x1080"/>
    <s v="Intel"/>
    <s v="Core i3 6006U"/>
    <n v="2"/>
    <n v="4"/>
    <s v="500GB HDD"/>
    <s v="Intel"/>
    <x v="0"/>
    <s v="HD Graphics 520"/>
    <x v="1"/>
    <n v="1.86"/>
    <n v="344.99"/>
    <x v="1"/>
  </r>
  <r>
    <x v="0"/>
    <x v="0"/>
    <x v="0"/>
    <n v="15.4"/>
    <s v="IPS Panel Retina Display 2880x1800"/>
    <s v="Intel"/>
    <s v="Core i7"/>
    <n v="2.8"/>
    <n v="16"/>
    <s v="256GB SSD"/>
    <s v="AMD"/>
    <x v="1"/>
    <s v="Radeon Pro 555"/>
    <x v="0"/>
    <n v="1.83"/>
    <n v="2439.9699999999998"/>
    <x v="2"/>
  </r>
  <r>
    <x v="4"/>
    <x v="6"/>
    <x v="1"/>
    <n v="15.6"/>
    <s v="Full HD 1920x1080"/>
    <s v="Intel"/>
    <s v="Core i3 6006U"/>
    <n v="2"/>
    <n v="4"/>
    <s v="256GB SSD"/>
    <s v="AMD"/>
    <x v="1"/>
    <s v="Radeon R5 M430"/>
    <x v="2"/>
    <n v="2.2000000000000002"/>
    <n v="498.9"/>
    <x v="1"/>
  </r>
  <r>
    <x v="0"/>
    <x v="7"/>
    <x v="0"/>
    <n v="12"/>
    <s v="IPS Panel Retina Display 2304x1440"/>
    <s v="Intel"/>
    <s v="Core M m3"/>
    <n v="1.2"/>
    <n v="8"/>
    <s v="256GB SSD"/>
    <s v="Intel"/>
    <x v="0"/>
    <s v="HD Graphics 615"/>
    <x v="0"/>
    <n v="0.92"/>
    <n v="1262.4000000000001"/>
    <x v="0"/>
  </r>
  <r>
    <x v="0"/>
    <x v="0"/>
    <x v="0"/>
    <n v="13.3"/>
    <s v="IPS Panel Retina Display 2560x1600"/>
    <s v="Intel"/>
    <s v="Core i5"/>
    <n v="2.2999999999999998"/>
    <n v="8"/>
    <s v="256GB SSD"/>
    <s v="Intel"/>
    <x v="0"/>
    <s v="Iris Plus Graphics 640"/>
    <x v="0"/>
    <n v="1.37"/>
    <n v="1518.55"/>
    <x v="0"/>
  </r>
  <r>
    <x v="4"/>
    <x v="6"/>
    <x v="1"/>
    <n v="15.6"/>
    <s v="Full HD 1920x1080"/>
    <s v="Intel"/>
    <s v="Core i7 7500U"/>
    <n v="2.7"/>
    <n v="8"/>
    <s v="256GB SSD"/>
    <s v="AMD"/>
    <x v="1"/>
    <s v="Radeon R5 M430"/>
    <x v="2"/>
    <n v="2.2000000000000002"/>
    <n v="745"/>
    <x v="1"/>
  </r>
  <r>
    <x v="0"/>
    <x v="0"/>
    <x v="0"/>
    <n v="15.4"/>
    <s v="IPS Panel Retina Display 2880x1800"/>
    <s v="Intel"/>
    <s v="Core i7"/>
    <n v="2.9"/>
    <n v="16"/>
    <s v="512GB SSD"/>
    <s v="AMD"/>
    <x v="1"/>
    <s v="Radeon Pro 560"/>
    <x v="0"/>
    <n v="1.83"/>
    <n v="2858"/>
    <x v="2"/>
  </r>
  <r>
    <x v="5"/>
    <x v="8"/>
    <x v="1"/>
    <n v="15.6"/>
    <s v="Full HD 1920x1080"/>
    <s v="Intel"/>
    <s v="Core i3 7100U"/>
    <n v="2.4"/>
    <n v="8"/>
    <s v="1TB HDD"/>
    <s v="Nvidia"/>
    <x v="3"/>
    <s v="GeForce 940MX"/>
    <x v="1"/>
    <n v="2.2000000000000002"/>
    <n v="499"/>
    <x v="1"/>
  </r>
  <r>
    <x v="4"/>
    <x v="9"/>
    <x v="0"/>
    <n v="13.3"/>
    <s v="IPS Panel Full HD / Touchscreen 1920x1080"/>
    <s v="Intel"/>
    <s v="Core i5 8250U"/>
    <n v="1.6"/>
    <n v="8"/>
    <s v="128GB SSD"/>
    <s v="Intel"/>
    <x v="0"/>
    <s v="UHD Graphics 620"/>
    <x v="2"/>
    <n v="1.22"/>
    <n v="979"/>
    <x v="0"/>
  </r>
  <r>
    <x v="3"/>
    <x v="10"/>
    <x v="2"/>
    <n v="11.6"/>
    <s v="1366x768"/>
    <s v="Intel"/>
    <s v="Atom x5-Z8350"/>
    <n v="1.44"/>
    <n v="2"/>
    <s v="32GB Flash Storage"/>
    <s v="Intel"/>
    <x v="0"/>
    <s v="HD Graphics 400"/>
    <x v="2"/>
    <n v="0.98"/>
    <n v="191.9"/>
    <x v="1"/>
  </r>
  <r>
    <x v="5"/>
    <x v="11"/>
    <x v="3"/>
    <n v="15.6"/>
    <s v="IPS Panel Full HD 1920x1080"/>
    <s v="Intel"/>
    <s v="Core i5 7300HQ"/>
    <n v="2.5"/>
    <n v="8"/>
    <s v="128GB SSD +  1TB HDD"/>
    <s v="Nvidia"/>
    <x v="3"/>
    <s v="GeForce GTX 1050"/>
    <x v="2"/>
    <n v="2.5"/>
    <n v="999"/>
    <x v="0"/>
  </r>
  <r>
    <x v="1"/>
    <x v="12"/>
    <x v="1"/>
    <n v="15.6"/>
    <s v="1366x768"/>
    <s v="AMD"/>
    <s v="E-Series E2-9000e"/>
    <n v="1.5"/>
    <n v="4"/>
    <s v="500GB HDD"/>
    <s v="AMD"/>
    <x v="2"/>
    <s v="Radeon R2"/>
    <x v="1"/>
    <n v="1.86"/>
    <n v="258"/>
    <x v="1"/>
  </r>
  <r>
    <x v="4"/>
    <x v="13"/>
    <x v="4"/>
    <n v="13.3"/>
    <s v="Full HD / Touchscreen 1920x1080"/>
    <s v="Intel"/>
    <s v="Core i5 8250U"/>
    <n v="1.6"/>
    <n v="8"/>
    <s v="256GB SSD"/>
    <s v="Intel"/>
    <x v="0"/>
    <s v="UHD Graphics 620"/>
    <x v="2"/>
    <n v="1.62"/>
    <n v="819"/>
    <x v="1"/>
  </r>
  <r>
    <x v="1"/>
    <x v="14"/>
    <x v="0"/>
    <n v="15.6"/>
    <s v="Full HD 1920x1080"/>
    <s v="Intel"/>
    <s v="Core i7 8550U"/>
    <n v="1.8"/>
    <n v="8"/>
    <s v="256GB SSD"/>
    <s v="Intel"/>
    <x v="0"/>
    <s v="HD Graphics 620"/>
    <x v="2"/>
    <n v="1.91"/>
    <n v="659"/>
    <x v="1"/>
  </r>
  <r>
    <x v="4"/>
    <x v="6"/>
    <x v="1"/>
    <n v="15.6"/>
    <s v="1366x768"/>
    <s v="Intel"/>
    <s v="Core i3 6006U"/>
    <n v="2"/>
    <n v="4"/>
    <s v="1TB HDD"/>
    <s v="Intel"/>
    <x v="0"/>
    <s v="HD Graphics 520"/>
    <x v="2"/>
    <n v="2.2999999999999998"/>
    <n v="418.64"/>
    <x v="1"/>
  </r>
  <r>
    <x v="0"/>
    <x v="1"/>
    <x v="0"/>
    <n v="13.3"/>
    <s v="1440x900"/>
    <s v="Intel"/>
    <s v="Core i5"/>
    <n v="1.6"/>
    <n v="8"/>
    <s v="128GB Flash Storage"/>
    <s v="Intel"/>
    <x v="0"/>
    <s v="HD Graphics 6000"/>
    <x v="3"/>
    <n v="1.35"/>
    <n v="1099"/>
    <x v="0"/>
  </r>
  <r>
    <x v="4"/>
    <x v="15"/>
    <x v="1"/>
    <n v="15.6"/>
    <s v="Full HD 1920x1080"/>
    <s v="Intel"/>
    <s v="Core i5 8250U"/>
    <n v="1.6"/>
    <n v="8"/>
    <s v="256GB SSD"/>
    <s v="AMD"/>
    <x v="1"/>
    <s v="Radeon 530"/>
    <x v="2"/>
    <n v="2.2000000000000002"/>
    <n v="800"/>
    <x v="1"/>
  </r>
  <r>
    <x v="4"/>
    <x v="16"/>
    <x v="0"/>
    <n v="15.6"/>
    <s v="Full HD 1920x1080"/>
    <s v="Intel"/>
    <s v="Core i7 8650U"/>
    <n v="1.9"/>
    <n v="8"/>
    <s v="256GB SSD +  256GB SSD"/>
    <s v="Intel"/>
    <x v="0"/>
    <s v="UHD Graphics 620"/>
    <x v="2"/>
    <n v="1.88"/>
    <n v="1298"/>
    <x v="0"/>
  </r>
  <r>
    <x v="1"/>
    <x v="17"/>
    <x v="1"/>
    <n v="17.3"/>
    <s v="Full HD 1920x1080"/>
    <s v="Intel"/>
    <s v="Core i5 8250U"/>
    <n v="1.6"/>
    <n v="8"/>
    <s v="1TB HDD"/>
    <s v="Nvidia"/>
    <x v="3"/>
    <s v="GeForce 930MX"/>
    <x v="2"/>
    <n v="2.5"/>
    <n v="896"/>
    <x v="0"/>
  </r>
  <r>
    <x v="6"/>
    <x v="18"/>
    <x v="1"/>
    <n v="15.6"/>
    <s v="Full HD 1920x1080"/>
    <s v="Intel"/>
    <s v="Atom x5-Z8300"/>
    <n v="1.44"/>
    <n v="4"/>
    <s v="64GB Flash Storage"/>
    <s v="Intel"/>
    <x v="0"/>
    <s v="HD Graphics"/>
    <x v="2"/>
    <n v="1.89"/>
    <n v="244.99"/>
    <x v="1"/>
  </r>
  <r>
    <x v="3"/>
    <x v="19"/>
    <x v="1"/>
    <n v="14"/>
    <s v="1366x768"/>
    <s v="AMD"/>
    <s v="E-Series E2-6110"/>
    <n v="1.5"/>
    <n v="2"/>
    <s v="32GB Flash Storage"/>
    <s v="AMD"/>
    <x v="2"/>
    <s v="Radeon R2"/>
    <x v="2"/>
    <n v="1.65"/>
    <n v="199"/>
    <x v="1"/>
  </r>
  <r>
    <x v="1"/>
    <x v="20"/>
    <x v="1"/>
    <n v="17.3"/>
    <s v="Full HD 1920x1080"/>
    <s v="AMD"/>
    <s v="A6-Series 9220"/>
    <n v="2.5"/>
    <n v="4"/>
    <s v="500GB HDD"/>
    <s v="AMD"/>
    <x v="2"/>
    <s v="Radeon 530"/>
    <x v="2"/>
    <n v="2.71"/>
    <n v="439"/>
    <x v="1"/>
  </r>
  <r>
    <x v="4"/>
    <x v="9"/>
    <x v="0"/>
    <n v="13.3"/>
    <s v="Touchscreen / Quad HD+ 3200x1800"/>
    <s v="Intel"/>
    <s v="Core i7 8550U"/>
    <n v="1.8"/>
    <n v="16"/>
    <s v="512GB SSD"/>
    <s v="Intel"/>
    <x v="0"/>
    <s v="UHD Graphics 620"/>
    <x v="2"/>
    <n v="1.2"/>
    <n v="1869"/>
    <x v="0"/>
  </r>
  <r>
    <x v="0"/>
    <x v="1"/>
    <x v="0"/>
    <n v="13.3"/>
    <s v="1440x900"/>
    <s v="Intel"/>
    <s v="Core i5"/>
    <n v="1.6"/>
    <n v="8"/>
    <s v="256GB Flash Storage"/>
    <s v="Intel"/>
    <x v="0"/>
    <s v="HD Graphics 6000"/>
    <x v="3"/>
    <n v="1.35"/>
    <n v="998"/>
    <x v="0"/>
  </r>
  <r>
    <x v="5"/>
    <x v="21"/>
    <x v="1"/>
    <n v="14"/>
    <s v="1366x768"/>
    <s v="Intel"/>
    <s v="Celeron Dual Core N3350"/>
    <n v="1.1000000000000001"/>
    <n v="4"/>
    <s v="64GB Flash Storage"/>
    <s v="Intel"/>
    <x v="0"/>
    <s v="HD Graphics 500"/>
    <x v="2"/>
    <n v="1.44"/>
    <n v="249"/>
    <x v="1"/>
  </r>
  <r>
    <x v="2"/>
    <x v="3"/>
    <x v="1"/>
    <n v="15.6"/>
    <s v="1366x768"/>
    <s v="Intel"/>
    <s v="Core i3 7130U"/>
    <n v="2.7"/>
    <n v="4"/>
    <s v="1TB HDD"/>
    <s v="Intel"/>
    <x v="0"/>
    <s v="HD Graphics 620"/>
    <x v="4"/>
    <n v="2.1"/>
    <n v="367"/>
    <x v="1"/>
  </r>
  <r>
    <x v="4"/>
    <x v="22"/>
    <x v="1"/>
    <n v="17.3"/>
    <s v="IPS Panel Full HD 1920x1080"/>
    <s v="Intel"/>
    <s v="Core i5 8250U"/>
    <n v="1.6"/>
    <n v="8"/>
    <s v="128GB SSD +  1TB HDD"/>
    <s v="AMD"/>
    <x v="1"/>
    <s v="Radeon 530"/>
    <x v="2"/>
    <n v="2.8"/>
    <n v="979"/>
    <x v="0"/>
  </r>
  <r>
    <x v="1"/>
    <x v="2"/>
    <x v="1"/>
    <n v="15.6"/>
    <s v="1366x768"/>
    <s v="Intel"/>
    <s v="Core i5 7200U"/>
    <n v="2.5"/>
    <n v="4"/>
    <s v="1TB HDD"/>
    <s v="Intel"/>
    <x v="0"/>
    <s v="HD Graphics 620"/>
    <x v="2"/>
    <n v="1.86"/>
    <n v="488.69"/>
    <x v="1"/>
  </r>
  <r>
    <x v="1"/>
    <x v="23"/>
    <x v="1"/>
    <n v="15.6"/>
    <s v="Full HD 1920x1080"/>
    <s v="Intel"/>
    <s v="Core i5 8250U"/>
    <n v="1.6"/>
    <n v="8"/>
    <s v="256GB SSD"/>
    <s v="Nvidia"/>
    <x v="3"/>
    <s v="GeForce 930MX"/>
    <x v="2"/>
    <n v="2.1"/>
    <n v="879"/>
    <x v="0"/>
  </r>
  <r>
    <x v="3"/>
    <x v="24"/>
    <x v="1"/>
    <n v="15.6"/>
    <s v="Full HD 1920x1080"/>
    <s v="Intel"/>
    <s v="Core i3 6006U"/>
    <n v="2"/>
    <n v="4"/>
    <s v="1TB HDD"/>
    <s v="Intel"/>
    <x v="0"/>
    <s v="HD Graphics 620"/>
    <x v="4"/>
    <n v="2"/>
    <n v="389"/>
    <x v="1"/>
  </r>
  <r>
    <x v="4"/>
    <x v="25"/>
    <x v="3"/>
    <n v="15.6"/>
    <s v="IPS Panel Full HD 1920x1080"/>
    <s v="Intel"/>
    <s v="Core i7 7700HQ"/>
    <n v="2.8"/>
    <n v="16"/>
    <s v="256GB SSD +  1TB HDD"/>
    <s v="Nvidia"/>
    <x v="3"/>
    <s v="GeForce GTX 1060"/>
    <x v="2"/>
    <n v="2.65"/>
    <n v="1499"/>
    <x v="0"/>
  </r>
  <r>
    <x v="3"/>
    <x v="26"/>
    <x v="1"/>
    <n v="15.6"/>
    <s v="1366x768"/>
    <s v="Intel"/>
    <s v="Core i5 7200U"/>
    <n v="2.5"/>
    <n v="8"/>
    <s v="1TB HDD"/>
    <s v="Nvidia"/>
    <x v="3"/>
    <s v="GeForce 940MX"/>
    <x v="4"/>
    <n v="2.2999999999999998"/>
    <n v="522.99"/>
    <x v="1"/>
  </r>
  <r>
    <x v="2"/>
    <x v="27"/>
    <x v="1"/>
    <n v="15.6"/>
    <s v="IPS Panel Full HD 1920x1080"/>
    <s v="Intel"/>
    <s v="Core i5 8250U"/>
    <n v="1.6"/>
    <n v="4"/>
    <s v="256GB SSD"/>
    <s v="Intel"/>
    <x v="0"/>
    <s v="UHD Graphics 620"/>
    <x v="2"/>
    <n v="2.2000000000000002"/>
    <n v="682"/>
    <x v="1"/>
  </r>
  <r>
    <x v="4"/>
    <x v="28"/>
    <x v="4"/>
    <n v="17.3"/>
    <s v="Full HD / Touchscreen 1920x1080"/>
    <s v="Intel"/>
    <s v="Core i5 8250U"/>
    <n v="1.6"/>
    <n v="12"/>
    <s v="1TB HDD"/>
    <s v="Nvidia"/>
    <x v="3"/>
    <s v="GeForce 150MX"/>
    <x v="2"/>
    <n v="2.77"/>
    <n v="999"/>
    <x v="0"/>
  </r>
  <r>
    <x v="0"/>
    <x v="0"/>
    <x v="0"/>
    <n v="13.3"/>
    <s v="IPS Panel Retina Display 2560x1600"/>
    <s v="Intel"/>
    <s v="Core i5"/>
    <n v="2"/>
    <n v="8"/>
    <s v="256GB SSD"/>
    <s v="Intel"/>
    <x v="0"/>
    <s v="Iris Graphics 540"/>
    <x v="0"/>
    <n v="1.37"/>
    <n v="1419"/>
    <x v="0"/>
  </r>
  <r>
    <x v="5"/>
    <x v="29"/>
    <x v="1"/>
    <n v="15.6"/>
    <s v="1366x768"/>
    <s v="Intel"/>
    <s v="Core i3 6006U"/>
    <n v="2"/>
    <n v="4"/>
    <s v="128GB SSD"/>
    <s v="Intel"/>
    <x v="0"/>
    <s v="HD Graphics 520"/>
    <x v="1"/>
    <n v="2.2000000000000002"/>
    <n v="369"/>
    <x v="1"/>
  </r>
  <r>
    <x v="3"/>
    <x v="30"/>
    <x v="3"/>
    <n v="17.3"/>
    <s v="Full HD 1920x1080"/>
    <s v="AMD"/>
    <s v="Ryzen 1700"/>
    <n v="3"/>
    <n v="8"/>
    <s v="256GB SSD +  1TB HDD"/>
    <s v="AMD"/>
    <x v="2"/>
    <s v="Radeon RX 580"/>
    <x v="2"/>
    <n v="3.2"/>
    <n v="1299"/>
    <x v="0"/>
  </r>
  <r>
    <x v="4"/>
    <x v="6"/>
    <x v="1"/>
    <n v="15.6"/>
    <s v="Full HD 1920x1080"/>
    <s v="Intel"/>
    <s v="Core i5 7200U"/>
    <n v="2.5"/>
    <n v="4"/>
    <s v="256GB SSD"/>
    <s v="AMD"/>
    <x v="1"/>
    <s v="Radeon R5 M430"/>
    <x v="2"/>
    <n v="2.2999999999999998"/>
    <n v="639"/>
    <x v="1"/>
  </r>
  <r>
    <x v="3"/>
    <x v="31"/>
    <x v="1"/>
    <n v="17.3"/>
    <s v="1366x768"/>
    <s v="Intel"/>
    <s v="Pentium Quad Core N4200"/>
    <n v="1.1000000000000001"/>
    <n v="4"/>
    <s v="1TB HDD"/>
    <s v="Nvidia"/>
    <x v="3"/>
    <s v="GeForce 920MX"/>
    <x v="2"/>
    <n v="2.8"/>
    <n v="466"/>
    <x v="1"/>
  </r>
  <r>
    <x v="5"/>
    <x v="32"/>
    <x v="4"/>
    <n v="10.1"/>
    <s v="IPS Panel Touchscreen 1920x1200"/>
    <s v="Intel"/>
    <s v="Atom x5-Z8550"/>
    <n v="1.44"/>
    <n v="4"/>
    <s v="64GB Flash Storage"/>
    <s v="Intel"/>
    <x v="0"/>
    <s v="HD Graphics 400"/>
    <x v="5"/>
    <n v="0.69"/>
    <n v="319"/>
    <x v="1"/>
  </r>
  <r>
    <x v="2"/>
    <x v="27"/>
    <x v="1"/>
    <n v="15.6"/>
    <s v="IPS Panel Full HD 1920x1080"/>
    <s v="Intel"/>
    <s v="Core i7 8550U"/>
    <n v="1.8"/>
    <n v="8"/>
    <s v="256GB SSD"/>
    <s v="Nvidia"/>
    <x v="3"/>
    <s v="GeForce MX150"/>
    <x v="2"/>
    <n v="2.2000000000000002"/>
    <n v="841"/>
    <x v="1"/>
  </r>
  <r>
    <x v="1"/>
    <x v="12"/>
    <x v="1"/>
    <n v="15.6"/>
    <s v="Full HD 1920x1080"/>
    <s v="AMD"/>
    <s v="A6-Series 9220"/>
    <n v="2.5"/>
    <n v="4"/>
    <s v="256GB SSD"/>
    <s v="AMD"/>
    <x v="2"/>
    <s v="Radeon R4 Graphics"/>
    <x v="2"/>
    <n v="1.86"/>
    <n v="398.49"/>
    <x v="1"/>
  </r>
  <r>
    <x v="1"/>
    <x v="33"/>
    <x v="1"/>
    <n v="13.3"/>
    <s v="Full HD 1920x1080"/>
    <s v="Intel"/>
    <s v="Core i7 8550U"/>
    <n v="1.8"/>
    <n v="8"/>
    <s v="512GB SSD"/>
    <s v="Intel"/>
    <x v="0"/>
    <s v="UHD Graphics 620"/>
    <x v="2"/>
    <n v="1.49"/>
    <n v="1103"/>
    <x v="0"/>
  </r>
  <r>
    <x v="2"/>
    <x v="3"/>
    <x v="1"/>
    <n v="15.6"/>
    <s v="1366x768"/>
    <s v="Intel"/>
    <s v="Core i3 7100U"/>
    <n v="2.4"/>
    <n v="4"/>
    <s v="1TB HDD"/>
    <s v="Intel"/>
    <x v="0"/>
    <s v="HD Graphics 620"/>
    <x v="2"/>
    <n v="2.4"/>
    <n v="384"/>
    <x v="1"/>
  </r>
  <r>
    <x v="4"/>
    <x v="34"/>
    <x v="1"/>
    <n v="15.6"/>
    <s v="Full HD 1920x1080"/>
    <s v="Intel"/>
    <s v="Core i7 8550U"/>
    <n v="1.8"/>
    <n v="8"/>
    <s v="256GB SSD"/>
    <s v="AMD"/>
    <x v="1"/>
    <s v="Radeon 520"/>
    <x v="2"/>
    <n v="2.13"/>
    <n v="767.8"/>
    <x v="1"/>
  </r>
  <r>
    <x v="1"/>
    <x v="35"/>
    <x v="1"/>
    <n v="15.6"/>
    <s v="Full HD 1920x1080"/>
    <s v="Intel"/>
    <s v="Core i3 6006U"/>
    <n v="2"/>
    <n v="4"/>
    <s v="128GB SSD"/>
    <s v="Intel"/>
    <x v="0"/>
    <s v="HD Graphics 520"/>
    <x v="2"/>
    <n v="1.91"/>
    <n v="439"/>
    <x v="1"/>
  </r>
  <r>
    <x v="3"/>
    <x v="36"/>
    <x v="1"/>
    <n v="15.6"/>
    <s v="1366x768"/>
    <s v="Intel"/>
    <s v="Core i5 7200U"/>
    <n v="2.5"/>
    <n v="4"/>
    <s v="256GB SSD"/>
    <s v="Intel"/>
    <x v="0"/>
    <s v="HD Graphics 620"/>
    <x v="2"/>
    <n v="2"/>
    <n v="586.19000000000005"/>
    <x v="1"/>
  </r>
  <r>
    <x v="7"/>
    <x v="37"/>
    <x v="3"/>
    <n v="17.3"/>
    <s v="Full HD 1920x1080"/>
    <s v="Intel"/>
    <s v="Core i7 7700HQ"/>
    <n v="2.8"/>
    <n v="16"/>
    <s v="256GB SSD +  2TB HDD"/>
    <s v="Nvidia"/>
    <x v="3"/>
    <s v="GeForce GTX 1070"/>
    <x v="2"/>
    <n v="2.4300000000000002"/>
    <n v="2449"/>
    <x v="2"/>
  </r>
  <r>
    <x v="3"/>
    <x v="38"/>
    <x v="1"/>
    <n v="15.6"/>
    <s v="Full HD 1920x1080"/>
    <s v="Intel"/>
    <s v="Core i3 6006U"/>
    <n v="2"/>
    <n v="4"/>
    <s v="256GB SSD"/>
    <s v="Intel"/>
    <x v="0"/>
    <s v="HD Graphics 520"/>
    <x v="4"/>
    <n v="2"/>
    <n v="415"/>
    <x v="1"/>
  </r>
  <r>
    <x v="4"/>
    <x v="22"/>
    <x v="1"/>
    <n v="17.3"/>
    <s v="Full HD 1920x1080"/>
    <s v="Intel"/>
    <s v="Core i7 8550U"/>
    <n v="1.8"/>
    <n v="16"/>
    <s v="256GB SSD +  2TB HDD"/>
    <s v="AMD"/>
    <x v="1"/>
    <s v="Radeon 530"/>
    <x v="2"/>
    <n v="2.8"/>
    <n v="1299"/>
    <x v="0"/>
  </r>
  <r>
    <x v="4"/>
    <x v="39"/>
    <x v="0"/>
    <n v="14"/>
    <s v="Full HD 1920x1080"/>
    <s v="Intel"/>
    <s v="Core i5 8250U"/>
    <n v="1.6"/>
    <n v="8"/>
    <s v="256GB SSD"/>
    <s v="Intel"/>
    <x v="0"/>
    <s v="UHD Graphics 620"/>
    <x v="2"/>
    <n v="1.7"/>
    <n v="879"/>
    <x v="0"/>
  </r>
  <r>
    <x v="5"/>
    <x v="40"/>
    <x v="1"/>
    <n v="14"/>
    <s v="IPS Panel Full HD 1920x1080"/>
    <s v="Intel"/>
    <s v="Core i3 7130U"/>
    <n v="2.7"/>
    <n v="8"/>
    <s v="256GB SSD"/>
    <s v="Intel"/>
    <x v="0"/>
    <s v="HD Graphics 620"/>
    <x v="1"/>
    <n v="1.7"/>
    <n v="599"/>
    <x v="1"/>
  </r>
  <r>
    <x v="3"/>
    <x v="41"/>
    <x v="1"/>
    <n v="14"/>
    <s v="Full HD 1920x1080"/>
    <s v="Intel"/>
    <s v="Core i5 8250U"/>
    <n v="1.6"/>
    <n v="8"/>
    <s v="256GB SSD"/>
    <s v="Intel"/>
    <x v="0"/>
    <s v="UHD Graphics 620"/>
    <x v="2"/>
    <n v="1.4"/>
    <n v="941"/>
    <x v="0"/>
  </r>
  <r>
    <x v="1"/>
    <x v="2"/>
    <x v="1"/>
    <n v="15.6"/>
    <s v="Full HD 1920x1080"/>
    <s v="Intel"/>
    <s v="Core i5 7200U"/>
    <n v="2.5"/>
    <n v="8"/>
    <s v="256GB SSD"/>
    <s v="Intel"/>
    <x v="0"/>
    <s v="HD Graphics 620"/>
    <x v="2"/>
    <n v="1.86"/>
    <n v="690"/>
    <x v="1"/>
  </r>
  <r>
    <x v="3"/>
    <x v="42"/>
    <x v="0"/>
    <n v="15.6"/>
    <s v="Full HD 1920x1080"/>
    <s v="Intel"/>
    <s v="Core i7 7700HQ"/>
    <n v="2.8"/>
    <n v="16"/>
    <s v="512GB SSD"/>
    <s v="Nvidia"/>
    <x v="3"/>
    <s v="GeForce GTX 1050 Ti"/>
    <x v="2"/>
    <n v="1.8"/>
    <n v="1983"/>
    <x v="2"/>
  </r>
  <r>
    <x v="1"/>
    <x v="2"/>
    <x v="1"/>
    <n v="15.6"/>
    <s v="1366x768"/>
    <s v="Intel"/>
    <s v="Core i3 6006U"/>
    <n v="2"/>
    <n v="4"/>
    <s v="500GB HDD"/>
    <s v="AMD"/>
    <x v="1"/>
    <s v="Radeon 520"/>
    <x v="2"/>
    <n v="1.86"/>
    <n v="438.69"/>
    <x v="1"/>
  </r>
  <r>
    <x v="1"/>
    <x v="43"/>
    <x v="1"/>
    <n v="14"/>
    <s v="1366x768"/>
    <s v="Intel"/>
    <s v="Celeron Dual Core N3060"/>
    <n v="1.6"/>
    <n v="4"/>
    <s v="32GB SSD"/>
    <s v="Intel"/>
    <x v="0"/>
    <s v="HD Graphics 400"/>
    <x v="2"/>
    <n v="1.44"/>
    <n v="229"/>
    <x v="1"/>
  </r>
  <r>
    <x v="5"/>
    <x v="44"/>
    <x v="1"/>
    <n v="15.6"/>
    <s v="Full HD 1920x1080"/>
    <s v="Intel"/>
    <s v="Core i5 7200U"/>
    <n v="2.5"/>
    <n v="4"/>
    <s v="1TB HDD"/>
    <s v="Intel"/>
    <x v="0"/>
    <s v="HD Graphics 620"/>
    <x v="2"/>
    <n v="1.9"/>
    <n v="549"/>
    <x v="1"/>
  </r>
  <r>
    <x v="3"/>
    <x v="45"/>
    <x v="3"/>
    <n v="17.3"/>
    <s v="Full HD 1920x1080"/>
    <s v="Intel"/>
    <s v="Core i7 7700HQ"/>
    <n v="2.8"/>
    <n v="12"/>
    <s v="1TB HDD"/>
    <s v="Nvidia"/>
    <x v="3"/>
    <s v="GeForce GTX 1050 Ti"/>
    <x v="4"/>
    <n v="3"/>
    <n v="949"/>
    <x v="0"/>
  </r>
  <r>
    <x v="8"/>
    <x v="46"/>
    <x v="0"/>
    <n v="13.5"/>
    <s v="Touchscreen 2256x1504"/>
    <s v="Intel"/>
    <s v="Core i5 7200U"/>
    <n v="2.5"/>
    <n v="4"/>
    <s v="128GB SSD"/>
    <s v="Intel"/>
    <x v="0"/>
    <s v="HD Graphics 620"/>
    <x v="6"/>
    <n v="1.252"/>
    <n v="1089"/>
    <x v="0"/>
  </r>
  <r>
    <x v="4"/>
    <x v="47"/>
    <x v="0"/>
    <n v="13.3"/>
    <s v="IPS Panel Full HD 1920x1080"/>
    <s v="Intel"/>
    <s v="Core i7 8550U"/>
    <n v="1.8"/>
    <n v="8"/>
    <s v="256GB SSD"/>
    <s v="AMD"/>
    <x v="1"/>
    <s v="Radeon 530"/>
    <x v="2"/>
    <n v="1.4"/>
    <n v="955"/>
    <x v="0"/>
  </r>
  <r>
    <x v="4"/>
    <x v="15"/>
    <x v="1"/>
    <n v="15.6"/>
    <s v="Full HD 1920x1080"/>
    <s v="Intel"/>
    <s v="Core i7 8550U"/>
    <n v="1.8"/>
    <n v="8"/>
    <s v="256GB SSD"/>
    <s v="AMD"/>
    <x v="1"/>
    <s v="Radeon 530"/>
    <x v="2"/>
    <n v="2.2000000000000002"/>
    <n v="870"/>
    <x v="0"/>
  </r>
  <r>
    <x v="7"/>
    <x v="48"/>
    <x v="3"/>
    <n v="17.3"/>
    <s v="Full HD 1920x1080"/>
    <s v="Intel"/>
    <s v="Core i5 7300HQ"/>
    <n v="2.5"/>
    <n v="8"/>
    <s v="128GB SSD +  1TB HDD"/>
    <s v="Nvidia"/>
    <x v="3"/>
    <s v="GeForce GTX 1050"/>
    <x v="2"/>
    <n v="2.7"/>
    <n v="1095"/>
    <x v="0"/>
  </r>
  <r>
    <x v="2"/>
    <x v="49"/>
    <x v="1"/>
    <n v="14"/>
    <s v="1366x768"/>
    <s v="Intel"/>
    <s v="Core i3 6006U"/>
    <n v="2"/>
    <n v="8"/>
    <s v="1TB HDD"/>
    <s v="Intel"/>
    <x v="0"/>
    <s v="HD Graphics 520"/>
    <x v="2"/>
    <n v="2.1"/>
    <n v="389"/>
    <x v="1"/>
  </r>
  <r>
    <x v="3"/>
    <x v="50"/>
    <x v="3"/>
    <n v="15.6"/>
    <s v="Full HD 1920x1080"/>
    <s v="Intel"/>
    <s v="Core i7 7700HQ"/>
    <n v="2.8"/>
    <n v="8"/>
    <s v="1TB HDD"/>
    <s v="Nvidia"/>
    <x v="3"/>
    <s v="GeForce GTX 1050"/>
    <x v="2"/>
    <n v="2.2000000000000002"/>
    <n v="949"/>
    <x v="0"/>
  </r>
  <r>
    <x v="5"/>
    <x v="51"/>
    <x v="1"/>
    <n v="15.6"/>
    <s v="Full HD 1920x1080"/>
    <s v="Intel"/>
    <s v="Core i5 7200U"/>
    <n v="2.5"/>
    <n v="8"/>
    <s v="2TB HDD"/>
    <s v="Intel"/>
    <x v="0"/>
    <s v="HD Graphics 620"/>
    <x v="1"/>
    <n v="2.2000000000000002"/>
    <n v="519"/>
    <x v="1"/>
  </r>
  <r>
    <x v="4"/>
    <x v="15"/>
    <x v="1"/>
    <n v="15.6"/>
    <s v="Full HD 1920x1080"/>
    <s v="Intel"/>
    <s v="Core i7 8550U"/>
    <n v="1.8"/>
    <n v="8"/>
    <s v="128GB SSD +  1TB HDD"/>
    <s v="Intel"/>
    <x v="0"/>
    <s v="UHD Graphics 620"/>
    <x v="2"/>
    <n v="2.02"/>
    <n v="855"/>
    <x v="0"/>
  </r>
  <r>
    <x v="2"/>
    <x v="52"/>
    <x v="1"/>
    <n v="15.6"/>
    <s v="Full HD 1920x1080"/>
    <s v="Intel"/>
    <s v="Core i3 7130U"/>
    <n v="2.7"/>
    <n v="4"/>
    <s v="1TB HDD"/>
    <s v="Nvidia"/>
    <x v="3"/>
    <s v="GeForce MX130"/>
    <x v="2"/>
    <n v="2.2000000000000002"/>
    <n v="530"/>
    <x v="1"/>
  </r>
  <r>
    <x v="1"/>
    <x v="17"/>
    <x v="1"/>
    <n v="17.3"/>
    <s v="Full HD 1920x1080"/>
    <s v="Intel"/>
    <s v="Core i5 8250U"/>
    <n v="1.6"/>
    <n v="8"/>
    <s v="128GB SSD +  1TB HDD"/>
    <s v="Nvidia"/>
    <x v="3"/>
    <s v="GeForce 930MX"/>
    <x v="2"/>
    <n v="2.5"/>
    <n v="977"/>
    <x v="0"/>
  </r>
  <r>
    <x v="4"/>
    <x v="16"/>
    <x v="0"/>
    <n v="15.6"/>
    <s v="IPS Panel Full HD 1920x1080"/>
    <s v="Intel"/>
    <s v="Core i5 8250U"/>
    <n v="1.6"/>
    <n v="8"/>
    <s v="256GB SSD"/>
    <s v="Intel"/>
    <x v="0"/>
    <s v="UHD Graphics 620"/>
    <x v="2"/>
    <n v="1.88"/>
    <n v="1096.1600000000001"/>
    <x v="0"/>
  </r>
  <r>
    <x v="0"/>
    <x v="7"/>
    <x v="0"/>
    <n v="12"/>
    <s v="IPS Panel Retina Display 2304x1440"/>
    <s v="Intel"/>
    <s v="Core i5"/>
    <n v="1.3"/>
    <n v="8"/>
    <s v="512GB SSD"/>
    <s v="Intel"/>
    <x v="0"/>
    <s v="HD Graphics 615"/>
    <x v="0"/>
    <n v="0.92"/>
    <n v="1510"/>
    <x v="0"/>
  </r>
  <r>
    <x v="1"/>
    <x v="53"/>
    <x v="1"/>
    <n v="14"/>
    <s v="Full HD 1920x1080"/>
    <s v="Intel"/>
    <s v="Core i5 8250U"/>
    <n v="1.6"/>
    <n v="8"/>
    <s v="256GB SSD"/>
    <s v="Intel"/>
    <x v="0"/>
    <s v="HD Graphics 620"/>
    <x v="2"/>
    <n v="1.63"/>
    <n v="860"/>
    <x v="0"/>
  </r>
  <r>
    <x v="5"/>
    <x v="54"/>
    <x v="1"/>
    <n v="15.6"/>
    <s v="Full HD 1920x1080"/>
    <s v="AMD"/>
    <s v="A6-Series 9220"/>
    <n v="2.5"/>
    <n v="4"/>
    <s v="128GB SSD"/>
    <s v="AMD"/>
    <x v="2"/>
    <s v="R4 Graphics"/>
    <x v="2"/>
    <n v="2.2000000000000002"/>
    <n v="399"/>
    <x v="1"/>
  </r>
  <r>
    <x v="2"/>
    <x v="3"/>
    <x v="1"/>
    <n v="15.6"/>
    <s v="1366x768"/>
    <s v="AMD"/>
    <s v="A9-Series 9420"/>
    <n v="3"/>
    <n v="4"/>
    <s v="1TB HDD"/>
    <s v="AMD"/>
    <x v="2"/>
    <s v="Radeon R5"/>
    <x v="2"/>
    <n v="2.1"/>
    <n v="395"/>
    <x v="1"/>
  </r>
  <r>
    <x v="4"/>
    <x v="25"/>
    <x v="3"/>
    <n v="15.6"/>
    <s v="IPS Panel Full HD 1920x1080"/>
    <s v="Intel"/>
    <s v="Core i7 7700HQ"/>
    <n v="2.8"/>
    <n v="16"/>
    <s v="128GB SSD +  1TB HDD"/>
    <s v="Nvidia"/>
    <x v="3"/>
    <s v="GeForce GTX 1050 Ti"/>
    <x v="2"/>
    <n v="2.65"/>
    <n v="1349"/>
    <x v="0"/>
  </r>
  <r>
    <x v="1"/>
    <x v="55"/>
    <x v="0"/>
    <n v="15.6"/>
    <s v="IPS Panel Full HD 1920x1080"/>
    <s v="Intel"/>
    <s v="Core i7 8550U"/>
    <n v="1.8"/>
    <n v="8"/>
    <s v="256GB SSD"/>
    <s v="Nvidia"/>
    <x v="3"/>
    <s v="GeForce GTX 940MX"/>
    <x v="2"/>
    <n v="1.83"/>
    <n v="699"/>
    <x v="1"/>
  </r>
  <r>
    <x v="1"/>
    <x v="2"/>
    <x v="1"/>
    <n v="15.6"/>
    <s v="Full HD 1920x1080"/>
    <s v="Intel"/>
    <s v="Core i5 7200U"/>
    <n v="2.5"/>
    <n v="8"/>
    <s v="256GB SSD"/>
    <s v="Intel"/>
    <x v="0"/>
    <s v="HD Graphics 620"/>
    <x v="2"/>
    <n v="1.96"/>
    <n v="598.99"/>
    <x v="1"/>
  </r>
  <r>
    <x v="3"/>
    <x v="56"/>
    <x v="3"/>
    <n v="15.6"/>
    <s v="IPS Panel Full HD 1920x1080"/>
    <s v="Intel"/>
    <s v="Core i7 7700HQ"/>
    <n v="2.8"/>
    <n v="16"/>
    <s v="128GB SSD +  1TB HDD"/>
    <s v="Nvidia"/>
    <x v="3"/>
    <s v="GeForce GTX 1060"/>
    <x v="2"/>
    <n v="2.2000000000000002"/>
    <n v="1449"/>
    <x v="0"/>
  </r>
  <r>
    <x v="4"/>
    <x v="9"/>
    <x v="0"/>
    <n v="13.3"/>
    <s v="IPS Panel Full HD 1920x1080"/>
    <s v="Intel"/>
    <s v="Core i7 8550U"/>
    <n v="1.8"/>
    <n v="8"/>
    <s v="256GB SSD"/>
    <s v="Intel"/>
    <x v="0"/>
    <s v="UHD Graphics 620"/>
    <x v="2"/>
    <n v="1.21"/>
    <n v="1649"/>
    <x v="0"/>
  </r>
  <r>
    <x v="3"/>
    <x v="57"/>
    <x v="3"/>
    <n v="15.6"/>
    <s v="Full HD 1920x1080"/>
    <s v="AMD"/>
    <s v="FX 9830P"/>
    <n v="3"/>
    <n v="8"/>
    <s v="1TB HDD"/>
    <s v="AMD"/>
    <x v="2"/>
    <s v="Radeon RX 560"/>
    <x v="2"/>
    <n v="2.4500000000000002"/>
    <n v="699"/>
    <x v="1"/>
  </r>
  <r>
    <x v="2"/>
    <x v="58"/>
    <x v="1"/>
    <n v="15.6"/>
    <s v="Full HD 1920x1080"/>
    <s v="Intel"/>
    <s v="Core i7 8550U"/>
    <n v="1.8"/>
    <n v="8"/>
    <s v="1TB HDD"/>
    <s v="Nvidia"/>
    <x v="3"/>
    <s v="GeForce MX150"/>
    <x v="2"/>
    <n v="2.2000000000000002"/>
    <n v="689"/>
    <x v="1"/>
  </r>
  <r>
    <x v="1"/>
    <x v="33"/>
    <x v="1"/>
    <n v="13.3"/>
    <s v="Full HD 1920x1080"/>
    <s v="Intel"/>
    <s v="Core i7 8550U"/>
    <n v="1.8"/>
    <n v="16"/>
    <s v="512GB SSD"/>
    <s v="Intel"/>
    <x v="0"/>
    <s v="UHD Graphics 620"/>
    <x v="2"/>
    <n v="1.49"/>
    <n v="1197"/>
    <x v="0"/>
  </r>
  <r>
    <x v="4"/>
    <x v="25"/>
    <x v="3"/>
    <n v="15.6"/>
    <s v="Full HD 1920x1080"/>
    <s v="Intel"/>
    <s v="Core i5 7300HQ"/>
    <n v="2.5"/>
    <n v="8"/>
    <s v="256GB SSD"/>
    <s v="Nvidia"/>
    <x v="3"/>
    <s v="GeForce GTX 1060"/>
    <x v="2"/>
    <n v="2.65"/>
    <n v="1195"/>
    <x v="0"/>
  </r>
  <r>
    <x v="3"/>
    <x v="59"/>
    <x v="0"/>
    <n v="14"/>
    <s v="Full HD 1920x1080"/>
    <s v="Intel"/>
    <s v="Core i7 7500U"/>
    <n v="2.7"/>
    <n v="8"/>
    <s v="256GB SSD"/>
    <s v="Intel"/>
    <x v="0"/>
    <s v="HD Graphics 620"/>
    <x v="2"/>
    <n v="1.25"/>
    <n v="1049"/>
    <x v="0"/>
  </r>
  <r>
    <x v="2"/>
    <x v="60"/>
    <x v="4"/>
    <n v="13.3"/>
    <s v="IPS Panel Full HD / Touchscreen 1920x1080"/>
    <s v="Intel"/>
    <s v="Core i5 8250U"/>
    <n v="1.6"/>
    <n v="8"/>
    <s v="256GB SSD"/>
    <s v="Intel"/>
    <x v="0"/>
    <s v="UHD Graphics 620"/>
    <x v="2"/>
    <n v="1.5"/>
    <n v="847"/>
    <x v="1"/>
  </r>
  <r>
    <x v="4"/>
    <x v="6"/>
    <x v="1"/>
    <n v="15.6"/>
    <s v="Full HD 1920x1080"/>
    <s v="Intel"/>
    <s v="Core i7 7500U"/>
    <n v="2.7"/>
    <n v="8"/>
    <s v="1TB HDD"/>
    <s v="AMD"/>
    <x v="1"/>
    <s v="Radeon R5 M430"/>
    <x v="4"/>
    <n v="2.2000000000000002"/>
    <n v="599.9"/>
    <x v="1"/>
  </r>
  <r>
    <x v="4"/>
    <x v="6"/>
    <x v="1"/>
    <n v="15.6"/>
    <s v="Full HD 1920x1080"/>
    <s v="Intel"/>
    <s v="Core i3 6006U"/>
    <n v="2"/>
    <n v="4"/>
    <s v="256GB SSD"/>
    <s v="AMD"/>
    <x v="1"/>
    <s v="Radeon R5 M430"/>
    <x v="4"/>
    <n v="2.2000000000000002"/>
    <n v="485"/>
    <x v="1"/>
  </r>
  <r>
    <x v="3"/>
    <x v="61"/>
    <x v="1"/>
    <n v="15.6"/>
    <s v="Full HD 1920x1080"/>
    <s v="Intel"/>
    <s v="Core i3 7100U"/>
    <n v="2.4"/>
    <n v="6"/>
    <s v="256GB SSD"/>
    <s v="Nvidia"/>
    <x v="3"/>
    <s v="GeForce 920M"/>
    <x v="2"/>
    <n v="2"/>
    <n v="577"/>
    <x v="1"/>
  </r>
  <r>
    <x v="1"/>
    <x v="62"/>
    <x v="3"/>
    <n v="15.6"/>
    <s v="IPS Panel Full HD 1920x1080"/>
    <s v="Intel"/>
    <s v="Core i7 7700HQ"/>
    <n v="2.8"/>
    <n v="12"/>
    <s v="128GB SSD +  1TB HDD"/>
    <s v="Nvidia"/>
    <x v="3"/>
    <s v="GeForce GTX 1050"/>
    <x v="2"/>
    <n v="2.62"/>
    <n v="1249"/>
    <x v="0"/>
  </r>
  <r>
    <x v="1"/>
    <x v="63"/>
    <x v="1"/>
    <n v="15.6"/>
    <s v="Full HD 1920x1080"/>
    <s v="Intel"/>
    <s v="Core i7 7500U"/>
    <n v="2.7"/>
    <n v="8"/>
    <s v="256GB SSD"/>
    <s v="AMD"/>
    <x v="1"/>
    <s v="Radeon 530"/>
    <x v="2"/>
    <n v="1.91"/>
    <n v="719"/>
    <x v="1"/>
  </r>
  <r>
    <x v="1"/>
    <x v="64"/>
    <x v="1"/>
    <n v="15.6"/>
    <s v="Full HD 1920x1080"/>
    <s v="AMD"/>
    <s v="E-Series E2-9000e"/>
    <n v="1.5"/>
    <n v="4"/>
    <s v="500GB HDD"/>
    <s v="AMD"/>
    <x v="2"/>
    <s v="Radeon R2"/>
    <x v="2"/>
    <n v="2.1"/>
    <n v="349"/>
    <x v="1"/>
  </r>
  <r>
    <x v="4"/>
    <x v="34"/>
    <x v="1"/>
    <n v="15.6"/>
    <s v="Full HD 1920x1080"/>
    <s v="Intel"/>
    <s v="Core i5 8250U"/>
    <n v="1.6"/>
    <n v="8"/>
    <s v="1TB HDD"/>
    <s v="AMD"/>
    <x v="1"/>
    <s v="Radeon 520"/>
    <x v="4"/>
    <n v="2.2000000000000002"/>
    <n v="647"/>
    <x v="1"/>
  </r>
  <r>
    <x v="1"/>
    <x v="65"/>
    <x v="0"/>
    <n v="13.3"/>
    <s v="IPS Panel Full HD 1920x1080"/>
    <s v="Intel"/>
    <s v="Core i7 7500U"/>
    <n v="2.7"/>
    <n v="8"/>
    <s v="256GB SSD"/>
    <s v="Nvidia"/>
    <x v="3"/>
    <s v="GeForce MX150"/>
    <x v="2"/>
    <n v="1.38"/>
    <n v="1119"/>
    <x v="0"/>
  </r>
  <r>
    <x v="8"/>
    <x v="46"/>
    <x v="0"/>
    <n v="13.5"/>
    <s v="Touchscreen 2256x1504"/>
    <s v="Intel"/>
    <s v="Core i5 7200U"/>
    <n v="2.5"/>
    <n v="8"/>
    <s v="256GB SSD"/>
    <s v="Intel"/>
    <x v="0"/>
    <s v="HD Graphics 620"/>
    <x v="6"/>
    <n v="1.252"/>
    <n v="1340"/>
    <x v="0"/>
  </r>
  <r>
    <x v="1"/>
    <x v="66"/>
    <x v="1"/>
    <n v="14"/>
    <s v="IPS Panel Full HD 1920x1080"/>
    <s v="Intel"/>
    <s v="Core i5 7200U"/>
    <n v="2.5"/>
    <n v="6"/>
    <s v="256GB SSD"/>
    <s v="Nvidia"/>
    <x v="3"/>
    <s v="GeForce 940MX"/>
    <x v="2"/>
    <n v="1.58"/>
    <n v="659"/>
    <x v="1"/>
  </r>
  <r>
    <x v="5"/>
    <x v="67"/>
    <x v="1"/>
    <n v="15.6"/>
    <s v="Full HD 1920x1080"/>
    <s v="Intel"/>
    <s v="Core i3 6006U"/>
    <n v="2"/>
    <n v="4"/>
    <s v="1TB HDD"/>
    <s v="Intel"/>
    <x v="0"/>
    <s v="HD Graphics 520"/>
    <x v="2"/>
    <n v="1.85"/>
    <n v="414.9"/>
    <x v="1"/>
  </r>
  <r>
    <x v="3"/>
    <x v="68"/>
    <x v="0"/>
    <n v="14"/>
    <s v="IPS Panel Full HD 1920x1080"/>
    <s v="Intel"/>
    <s v="Core i7 7500U"/>
    <n v="2.7"/>
    <n v="8"/>
    <s v="256GB SSD"/>
    <s v="Nvidia"/>
    <x v="3"/>
    <s v="GeForce 940MX"/>
    <x v="2"/>
    <n v="1.3"/>
    <n v="1193"/>
    <x v="0"/>
  </r>
  <r>
    <x v="7"/>
    <x v="69"/>
    <x v="3"/>
    <n v="15.6"/>
    <s v="Full HD 1920x1080"/>
    <s v="Intel"/>
    <s v="Core i7 7700HQ"/>
    <n v="2.8"/>
    <n v="16"/>
    <s v="256GB SSD +  1TB HDD"/>
    <s v="Nvidia"/>
    <x v="3"/>
    <s v="GeForce GTX 1050 Ti"/>
    <x v="2"/>
    <n v="2.2000000000000002"/>
    <n v="1299"/>
    <x v="0"/>
  </r>
  <r>
    <x v="5"/>
    <x v="70"/>
    <x v="1"/>
    <n v="14"/>
    <s v="IPS Panel Full HD 1920x1080"/>
    <s v="Intel"/>
    <s v="Core i7 7500U"/>
    <n v="2.7"/>
    <n v="8"/>
    <s v="256GB SSD"/>
    <s v="Intel"/>
    <x v="0"/>
    <s v="HD Graphics 620"/>
    <x v="2"/>
    <n v="1.58"/>
    <n v="1480"/>
    <x v="0"/>
  </r>
  <r>
    <x v="3"/>
    <x v="71"/>
    <x v="0"/>
    <n v="15.6"/>
    <s v="Full HD 1920x1080"/>
    <s v="Intel"/>
    <s v="Core i7 8550U"/>
    <n v="1.8"/>
    <n v="16"/>
    <s v="256GB SSD +  1TB HDD"/>
    <s v="Nvidia"/>
    <x v="3"/>
    <s v="GeForce MX150"/>
    <x v="2"/>
    <n v="1.5"/>
    <n v="1262"/>
    <x v="0"/>
  </r>
  <r>
    <x v="4"/>
    <x v="9"/>
    <x v="0"/>
    <n v="13.3"/>
    <s v="Quad HD+ / Touchscreen 3200x1800"/>
    <s v="Intel"/>
    <s v="Core i7 7560U"/>
    <n v="2.4"/>
    <n v="8"/>
    <s v="256GB SSD"/>
    <s v="Intel"/>
    <x v="0"/>
    <s v="Iris Plus Graphics 640"/>
    <x v="2"/>
    <n v="1.23"/>
    <n v="1379"/>
    <x v="0"/>
  </r>
  <r>
    <x v="5"/>
    <x v="72"/>
    <x v="4"/>
    <n v="13.3"/>
    <s v="IPS Panel Full HD / Touchscreen 1920x1080"/>
    <s v="Intel"/>
    <s v="Core i5 7200U"/>
    <n v="2.5"/>
    <n v="8"/>
    <s v="256GB SSD"/>
    <s v="Intel"/>
    <x v="0"/>
    <s v="HD Graphics 620"/>
    <x v="2"/>
    <n v="1.37"/>
    <n v="1399"/>
    <x v="0"/>
  </r>
  <r>
    <x v="1"/>
    <x v="53"/>
    <x v="1"/>
    <n v="14"/>
    <s v="IPS Panel 1366x768"/>
    <s v="Intel"/>
    <s v="Core i5 8250U"/>
    <n v="1.6"/>
    <n v="4"/>
    <s v="500GB HDD"/>
    <s v="Intel"/>
    <x v="0"/>
    <s v="UHD Graphics 620"/>
    <x v="2"/>
    <n v="1.63"/>
    <n v="722"/>
    <x v="1"/>
  </r>
  <r>
    <x v="4"/>
    <x v="9"/>
    <x v="0"/>
    <n v="13.3"/>
    <s v="IPS Panel Full HD 1920x1080"/>
    <s v="Intel"/>
    <s v="Core i5 8250U"/>
    <n v="1.6"/>
    <n v="8"/>
    <s v="256GB SSD"/>
    <s v="Intel"/>
    <x v="0"/>
    <s v="UHD Graphics 620"/>
    <x v="2"/>
    <n v="1.21"/>
    <n v="1629"/>
    <x v="0"/>
  </r>
  <r>
    <x v="1"/>
    <x v="73"/>
    <x v="4"/>
    <n v="13.3"/>
    <s v="IPS Panel Full HD / Touchscreen 1920x1080"/>
    <s v="Intel"/>
    <s v="Core i5 8250U"/>
    <n v="1.6"/>
    <n v="8"/>
    <s v="256GB SSD"/>
    <s v="Intel"/>
    <x v="0"/>
    <s v="UHD Graphics 620"/>
    <x v="2"/>
    <n v="1.26"/>
    <n v="1398.99"/>
    <x v="0"/>
  </r>
  <r>
    <x v="1"/>
    <x v="53"/>
    <x v="1"/>
    <n v="14"/>
    <s v="Full HD 1920x1080"/>
    <s v="Intel"/>
    <s v="Core i7 8550U"/>
    <n v="1.8"/>
    <n v="8"/>
    <s v="512GB SSD"/>
    <s v="Intel"/>
    <x v="0"/>
    <s v="UHD Graphics 620"/>
    <x v="2"/>
    <n v="1.63"/>
    <n v="1084"/>
    <x v="0"/>
  </r>
  <r>
    <x v="4"/>
    <x v="74"/>
    <x v="1"/>
    <n v="15.6"/>
    <s v="IPS Panel Full HD 1920x1080"/>
    <s v="Intel"/>
    <s v="Core i7 8550U"/>
    <n v="1.8"/>
    <n v="8"/>
    <s v="256GB SSD +  1TB HDD"/>
    <s v="Nvidia"/>
    <x v="3"/>
    <s v="GeForce 940MX"/>
    <x v="2"/>
    <n v="2.16"/>
    <n v="1130.33"/>
    <x v="0"/>
  </r>
  <r>
    <x v="3"/>
    <x v="75"/>
    <x v="1"/>
    <n v="17.3"/>
    <s v="Full HD 1920x1080"/>
    <s v="Intel"/>
    <s v="Core i3 6006U"/>
    <n v="2"/>
    <n v="4"/>
    <s v="1TB HDD"/>
    <s v="Nvidia"/>
    <x v="3"/>
    <s v="GeForce 920MX"/>
    <x v="2"/>
    <n v="2"/>
    <n v="564"/>
    <x v="1"/>
  </r>
  <r>
    <x v="3"/>
    <x v="71"/>
    <x v="1"/>
    <n v="15.6"/>
    <s v="Full HD 1920x1080"/>
    <s v="Intel"/>
    <s v="Core i7 8550U"/>
    <n v="1.8"/>
    <n v="8"/>
    <s v="256GB SSD"/>
    <s v="Nvidia"/>
    <x v="3"/>
    <s v="GeForce 940MX"/>
    <x v="2"/>
    <n v="1.7"/>
    <n v="1118"/>
    <x v="0"/>
  </r>
  <r>
    <x v="2"/>
    <x v="76"/>
    <x v="1"/>
    <n v="15.6"/>
    <s v="IPS Panel Full HD / Touchscreen 1920x1080"/>
    <s v="Intel"/>
    <s v="Core i3 7100U"/>
    <n v="2.4"/>
    <n v="6"/>
    <s v="1TB HDD"/>
    <s v="Intel"/>
    <x v="0"/>
    <s v="HD Graphics 620"/>
    <x v="2"/>
    <n v="2.1"/>
    <n v="479"/>
    <x v="1"/>
  </r>
  <r>
    <x v="7"/>
    <x v="77"/>
    <x v="3"/>
    <n v="15.6"/>
    <s v="Full HD 1920x1080"/>
    <s v="Intel"/>
    <s v="Core i7 7700HQ"/>
    <n v="2.8"/>
    <n v="16"/>
    <s v="256GB SSD +  2TB HDD"/>
    <s v="Nvidia"/>
    <x v="3"/>
    <s v="GeForce GTX 1070"/>
    <x v="2"/>
    <n v="1.8"/>
    <n v="2241.5"/>
    <x v="2"/>
  </r>
  <r>
    <x v="5"/>
    <x v="51"/>
    <x v="1"/>
    <n v="15.6"/>
    <s v="Full HD 1920x1080"/>
    <s v="Intel"/>
    <s v="Core i5 7200U"/>
    <n v="2.5"/>
    <n v="8"/>
    <s v="256GB SSD"/>
    <s v="Nvidia"/>
    <x v="3"/>
    <s v="GeForce 940MX"/>
    <x v="1"/>
    <n v="2.2000000000000002"/>
    <n v="629"/>
    <x v="1"/>
  </r>
  <r>
    <x v="1"/>
    <x v="17"/>
    <x v="1"/>
    <n v="17.3"/>
    <s v="Full HD 1920x1080"/>
    <s v="Intel"/>
    <s v="Core i7 8550U"/>
    <n v="1.8"/>
    <n v="16"/>
    <s v="512GB SSD"/>
    <s v="Nvidia"/>
    <x v="3"/>
    <s v="GeForce 930MX"/>
    <x v="2"/>
    <n v="2.5"/>
    <n v="1271"/>
    <x v="0"/>
  </r>
  <r>
    <x v="2"/>
    <x v="3"/>
    <x v="1"/>
    <n v="15.6"/>
    <s v="1366x768"/>
    <s v="AMD"/>
    <s v="A9-Series 9420"/>
    <n v="3"/>
    <n v="4"/>
    <s v="256GB SSD"/>
    <s v="AMD"/>
    <x v="2"/>
    <s v="Radeon R5"/>
    <x v="2"/>
    <n v="2.1"/>
    <n v="451"/>
    <x v="1"/>
  </r>
  <r>
    <x v="1"/>
    <x v="2"/>
    <x v="1"/>
    <n v="15.6"/>
    <s v="1366x768"/>
    <s v="Intel"/>
    <s v="Celeron Dual Core N3060"/>
    <n v="1.6"/>
    <n v="4"/>
    <s v="500GB HDD"/>
    <s v="Intel"/>
    <x v="0"/>
    <s v="HD Graphics 400"/>
    <x v="1"/>
    <n v="1.86"/>
    <n v="259"/>
    <x v="1"/>
  </r>
  <r>
    <x v="1"/>
    <x v="53"/>
    <x v="1"/>
    <n v="14"/>
    <s v="Full HD 1920x1080"/>
    <s v="Intel"/>
    <s v="Core i5 8250U"/>
    <n v="1.6"/>
    <n v="8"/>
    <s v="1TB HDD"/>
    <s v="Intel"/>
    <x v="0"/>
    <s v="UHD Graphics 620"/>
    <x v="2"/>
    <n v="1.63"/>
    <n v="812"/>
    <x v="1"/>
  </r>
  <r>
    <x v="3"/>
    <x v="78"/>
    <x v="1"/>
    <n v="14"/>
    <s v="1366x768"/>
    <s v="AMD"/>
    <s v="E-Series 6110"/>
    <n v="1.5"/>
    <n v="4"/>
    <s v="64GB SSD"/>
    <s v="AMD"/>
    <x v="2"/>
    <s v="Radeon R2"/>
    <x v="6"/>
    <n v="1.65"/>
    <n v="277.99"/>
    <x v="1"/>
  </r>
  <r>
    <x v="4"/>
    <x v="22"/>
    <x v="1"/>
    <n v="17.3"/>
    <s v="Full HD 1920x1080"/>
    <s v="Intel"/>
    <s v="Core i7 8550U"/>
    <n v="1.8"/>
    <n v="16"/>
    <s v="256GB SSD +  2TB HDD"/>
    <s v="AMD"/>
    <x v="1"/>
    <s v="Radeon 530"/>
    <x v="2"/>
    <n v="2.8"/>
    <n v="1396"/>
    <x v="0"/>
  </r>
  <r>
    <x v="1"/>
    <x v="17"/>
    <x v="1"/>
    <n v="17.3"/>
    <s v="Full HD 1920x1080"/>
    <s v="Intel"/>
    <s v="Core i5 8250U"/>
    <n v="1.6"/>
    <n v="8"/>
    <s v="256GB SSD"/>
    <s v="Intel"/>
    <x v="0"/>
    <s v="UHD Graphics 620"/>
    <x v="2"/>
    <n v="2.5"/>
    <n v="928"/>
    <x v="0"/>
  </r>
  <r>
    <x v="4"/>
    <x v="79"/>
    <x v="1"/>
    <n v="15.6"/>
    <s v="1366x768"/>
    <s v="Intel"/>
    <s v="Core i5 7200U"/>
    <n v="2.5"/>
    <n v="8"/>
    <s v="1TB HDD"/>
    <s v="AMD"/>
    <x v="1"/>
    <s v="Radeon R7 M445"/>
    <x v="2"/>
    <n v="2.36"/>
    <n v="638.99"/>
    <x v="1"/>
  </r>
  <r>
    <x v="4"/>
    <x v="6"/>
    <x v="1"/>
    <n v="15.6"/>
    <s v="Full HD 1920x1080"/>
    <s v="Intel"/>
    <s v="Core i3 6006U"/>
    <n v="2"/>
    <n v="4"/>
    <s v="1TB HDD"/>
    <s v="AMD"/>
    <x v="1"/>
    <s v="Radeon R5 M430"/>
    <x v="2"/>
    <n v="2.2000000000000002"/>
    <n v="449"/>
    <x v="1"/>
  </r>
  <r>
    <x v="2"/>
    <x v="5"/>
    <x v="0"/>
    <n v="14"/>
    <s v="IPS Panel Full HD 1920x1080"/>
    <s v="Intel"/>
    <s v="Core i7 8550U"/>
    <n v="1.8"/>
    <n v="8"/>
    <s v="256GB SSD"/>
    <s v="Intel"/>
    <x v="0"/>
    <s v="UHD Graphics 620"/>
    <x v="2"/>
    <n v="1.6"/>
    <n v="884"/>
    <x v="0"/>
  </r>
  <r>
    <x v="2"/>
    <x v="80"/>
    <x v="1"/>
    <n v="15.6"/>
    <s v="Full HD 1920x1080"/>
    <s v="Intel"/>
    <s v="Core i3 7130U"/>
    <n v="2.7"/>
    <n v="4"/>
    <s v="256GB SSD"/>
    <s v="Nvidia"/>
    <x v="3"/>
    <s v="GeForce MX130"/>
    <x v="2"/>
    <n v="2.2000000000000002"/>
    <n v="572"/>
    <x v="1"/>
  </r>
  <r>
    <x v="1"/>
    <x v="81"/>
    <x v="1"/>
    <n v="15.6"/>
    <s v="1366x768"/>
    <s v="Intel"/>
    <s v="Core i7 7500U"/>
    <n v="2.7"/>
    <n v="8"/>
    <s v="1TB HDD"/>
    <s v="Intel"/>
    <x v="0"/>
    <s v="HD Graphics 620"/>
    <x v="2"/>
    <n v="2.0499999999999998"/>
    <n v="598"/>
    <x v="1"/>
  </r>
  <r>
    <x v="1"/>
    <x v="53"/>
    <x v="1"/>
    <n v="14"/>
    <s v="Full HD 1920x1080"/>
    <s v="Intel"/>
    <s v="Core i7 8550U"/>
    <n v="1.8"/>
    <n v="8"/>
    <s v="256GB SSD"/>
    <s v="Intel"/>
    <x v="0"/>
    <s v="UHD Graphics 620"/>
    <x v="2"/>
    <n v="1.63"/>
    <n v="988"/>
    <x v="0"/>
  </r>
  <r>
    <x v="5"/>
    <x v="82"/>
    <x v="1"/>
    <n v="15.6"/>
    <s v="1366x768"/>
    <s v="Intel"/>
    <s v="Celeron Dual Core N3350"/>
    <n v="1.1000000000000001"/>
    <n v="4"/>
    <s v="1TB HDD"/>
    <s v="Intel"/>
    <x v="0"/>
    <s v="HD Graphics 500"/>
    <x v="1"/>
    <n v="1.9"/>
    <n v="252.36"/>
    <x v="1"/>
  </r>
  <r>
    <x v="3"/>
    <x v="83"/>
    <x v="3"/>
    <n v="17.3"/>
    <s v="Full HD 1920x1080"/>
    <s v="Intel"/>
    <s v="Core i5 7300HQ"/>
    <n v="2.5"/>
    <n v="8"/>
    <s v="128GB SSD +  1TB HDD"/>
    <s v="Nvidia"/>
    <x v="3"/>
    <s v="GeForce GTX 1050"/>
    <x v="2"/>
    <n v="3"/>
    <n v="938"/>
    <x v="0"/>
  </r>
  <r>
    <x v="5"/>
    <x v="51"/>
    <x v="1"/>
    <n v="15.6"/>
    <s v="Full HD 1920x1080"/>
    <s v="Intel"/>
    <s v="Core i5 7200U"/>
    <n v="2.5"/>
    <n v="4"/>
    <s v="1TB HDD"/>
    <s v="Nvidia"/>
    <x v="3"/>
    <s v="GeForce 920MX"/>
    <x v="1"/>
    <n v="2.2000000000000002"/>
    <n v="499"/>
    <x v="1"/>
  </r>
  <r>
    <x v="1"/>
    <x v="84"/>
    <x v="1"/>
    <n v="13.3"/>
    <s v="IPS Panel Full HD 1920x1080"/>
    <s v="Intel"/>
    <s v="Core i5 7200U"/>
    <n v="2.5"/>
    <n v="4"/>
    <s v="256GB SSD"/>
    <s v="Intel"/>
    <x v="0"/>
    <s v="HD Graphics 620"/>
    <x v="2"/>
    <n v="1.32"/>
    <n v="699"/>
    <x v="1"/>
  </r>
  <r>
    <x v="2"/>
    <x v="58"/>
    <x v="1"/>
    <n v="17.3"/>
    <s v="IPS Panel Full HD 1920x1080"/>
    <s v="Intel"/>
    <s v="Core i3 7130U"/>
    <n v="2.7"/>
    <n v="4"/>
    <s v="1TB HDD"/>
    <s v="Nvidia"/>
    <x v="3"/>
    <s v="GeForce MX130"/>
    <x v="2"/>
    <n v="3"/>
    <n v="655"/>
    <x v="1"/>
  </r>
  <r>
    <x v="5"/>
    <x v="85"/>
    <x v="1"/>
    <n v="14"/>
    <s v="IPS Panel Full HD 1920x1080"/>
    <s v="Intel"/>
    <s v="Core i5 8250U"/>
    <n v="1.6"/>
    <n v="8"/>
    <s v="256GB SSD"/>
    <s v="AMD"/>
    <x v="1"/>
    <s v="Radeon RX 550"/>
    <x v="2"/>
    <n v="1.75"/>
    <n v="1116.02"/>
    <x v="0"/>
  </r>
  <r>
    <x v="5"/>
    <x v="11"/>
    <x v="3"/>
    <n v="15.6"/>
    <s v="IPS Panel Full HD 1920x1080"/>
    <s v="Intel"/>
    <s v="Core i7 7700HQ"/>
    <n v="2.8"/>
    <n v="8"/>
    <s v="256GB SSD"/>
    <s v="Nvidia"/>
    <x v="3"/>
    <s v="GeForce GTX 1050M"/>
    <x v="1"/>
    <n v="2.4"/>
    <n v="869"/>
    <x v="0"/>
  </r>
  <r>
    <x v="9"/>
    <x v="86"/>
    <x v="1"/>
    <n v="15.6"/>
    <s v="1366x768"/>
    <s v="Intel"/>
    <s v="Core i5 6200U"/>
    <n v="2.2999999999999998"/>
    <n v="4"/>
    <s v="500GB HDD"/>
    <s v="Intel"/>
    <x v="0"/>
    <s v="HD Graphics 520"/>
    <x v="2"/>
    <n v="2.1"/>
    <n v="602"/>
    <x v="1"/>
  </r>
  <r>
    <x v="1"/>
    <x v="12"/>
    <x v="1"/>
    <n v="15.6"/>
    <s v="1366x768"/>
    <s v="AMD"/>
    <s v="A6-Series 9220"/>
    <n v="2.5"/>
    <n v="4"/>
    <s v="256GB SSD"/>
    <s v="AMD"/>
    <x v="2"/>
    <s v="Radeon R4 Graphics"/>
    <x v="2"/>
    <n v="1.86"/>
    <n v="369"/>
    <x v="1"/>
  </r>
  <r>
    <x v="3"/>
    <x v="59"/>
    <x v="0"/>
    <n v="14"/>
    <s v="Full HD 1920x1080"/>
    <s v="Intel"/>
    <s v="Core i7 8550U"/>
    <n v="1.8"/>
    <n v="8"/>
    <s v="256GB SSD"/>
    <s v="Intel"/>
    <x v="0"/>
    <s v="UHD Graphics 620"/>
    <x v="2"/>
    <n v="1.25"/>
    <n v="1099"/>
    <x v="0"/>
  </r>
  <r>
    <x v="1"/>
    <x v="87"/>
    <x v="0"/>
    <n v="12.5"/>
    <s v="IPS Panel 4K Ultra HD / Touchscreen 3840x2160"/>
    <s v="Intel"/>
    <s v="Core M 6Y75"/>
    <n v="1.2"/>
    <n v="8"/>
    <s v="512GB SSD"/>
    <s v="Intel"/>
    <x v="0"/>
    <s v="HD Graphics 515"/>
    <x v="2"/>
    <n v="0.97"/>
    <n v="2014"/>
    <x v="2"/>
  </r>
  <r>
    <x v="3"/>
    <x v="88"/>
    <x v="1"/>
    <n v="15.6"/>
    <s v="Full HD 1920x1080"/>
    <s v="Intel"/>
    <s v="Celeron Dual Core N3350"/>
    <n v="1.1000000000000001"/>
    <n v="4"/>
    <s v="1TB HDD"/>
    <s v="Intel"/>
    <x v="0"/>
    <s v="HD Graphics 500"/>
    <x v="2"/>
    <n v="2"/>
    <n v="344"/>
    <x v="1"/>
  </r>
  <r>
    <x v="7"/>
    <x v="89"/>
    <x v="3"/>
    <n v="17.3"/>
    <s v="Full HD 1920x1080"/>
    <s v="Intel"/>
    <s v="Core i7 7700HQ"/>
    <n v="2.8"/>
    <n v="16"/>
    <s v="256GB SSD +  1TB HDD"/>
    <s v="Nvidia"/>
    <x v="3"/>
    <s v="GeForce GTX 1070"/>
    <x v="2"/>
    <n v="2.9"/>
    <n v="2029"/>
    <x v="2"/>
  </r>
  <r>
    <x v="2"/>
    <x v="90"/>
    <x v="1"/>
    <n v="15.6"/>
    <s v="1366x768"/>
    <s v="Intel"/>
    <s v="Core i3 6006U"/>
    <n v="2"/>
    <n v="4"/>
    <s v="1TB HDD"/>
    <s v="Intel"/>
    <x v="0"/>
    <s v="HD Graphics 520"/>
    <x v="2"/>
    <n v="2.1"/>
    <n v="447"/>
    <x v="1"/>
  </r>
  <r>
    <x v="4"/>
    <x v="91"/>
    <x v="3"/>
    <n v="15.6"/>
    <s v="Full HD 1920x1080"/>
    <s v="Intel"/>
    <s v="Core i7 7700HQ"/>
    <n v="2.8"/>
    <n v="16"/>
    <s v="512GB SSD"/>
    <s v="Nvidia"/>
    <x v="3"/>
    <s v="GeForce GTX 1050"/>
    <x v="2"/>
    <n v="2.56"/>
    <n v="1249.26"/>
    <x v="0"/>
  </r>
  <r>
    <x v="4"/>
    <x v="92"/>
    <x v="3"/>
    <n v="15.6"/>
    <s v="Full HD 1920x1080"/>
    <s v="Intel"/>
    <s v="Core i7 7700HQ"/>
    <n v="2.8"/>
    <n v="8"/>
    <s v="1.0TB Hybrid"/>
    <s v="Nvidia"/>
    <x v="3"/>
    <s v="GeForce GTX 1050"/>
    <x v="2"/>
    <n v="2.62"/>
    <n v="899"/>
    <x v="0"/>
  </r>
  <r>
    <x v="5"/>
    <x v="93"/>
    <x v="1"/>
    <n v="15.6"/>
    <s v="1366x768"/>
    <s v="Intel"/>
    <s v="Core i5 7200U"/>
    <n v="2.5"/>
    <n v="4"/>
    <s v="128GB SSD"/>
    <s v="Intel"/>
    <x v="0"/>
    <s v="HD Graphics 620"/>
    <x v="2"/>
    <n v="1.9"/>
    <n v="498"/>
    <x v="1"/>
  </r>
  <r>
    <x v="7"/>
    <x v="94"/>
    <x v="3"/>
    <n v="17.3"/>
    <s v="Full HD 1920x1080"/>
    <s v="Intel"/>
    <s v="Core i7 7700HQ"/>
    <n v="2.8"/>
    <n v="16"/>
    <s v="256GB SSD +  1TB HDD"/>
    <s v="Nvidia"/>
    <x v="3"/>
    <s v="GeForce GTX 1060"/>
    <x v="2"/>
    <n v="2.8"/>
    <n v="1890"/>
    <x v="0"/>
  </r>
  <r>
    <x v="1"/>
    <x v="95"/>
    <x v="0"/>
    <n v="14"/>
    <s v="Full HD 1920x1080"/>
    <s v="Intel"/>
    <s v="Core i5 7500U"/>
    <n v="2.7"/>
    <n v="4"/>
    <s v="256GB SSD"/>
    <s v="Intel"/>
    <x v="0"/>
    <s v="HD Graphics 620"/>
    <x v="2"/>
    <n v="1.48"/>
    <n v="1082"/>
    <x v="0"/>
  </r>
  <r>
    <x v="1"/>
    <x v="96"/>
    <x v="1"/>
    <n v="15.6"/>
    <s v="Full HD 1920x1080"/>
    <s v="Intel"/>
    <s v="Core i5 8250U"/>
    <n v="1.6"/>
    <n v="6"/>
    <s v="256GB SSD"/>
    <s v="AMD"/>
    <x v="1"/>
    <s v="Radeon 520"/>
    <x v="2"/>
    <n v="1.91"/>
    <n v="619"/>
    <x v="1"/>
  </r>
  <r>
    <x v="5"/>
    <x v="97"/>
    <x v="4"/>
    <n v="14"/>
    <s v="IPS Panel Full HD / Touchscreen 1920x1080"/>
    <s v="Intel"/>
    <s v="Core i3 7100U"/>
    <n v="2.4"/>
    <n v="4"/>
    <s v="256GB SSD"/>
    <s v="Intel"/>
    <x v="0"/>
    <s v="HD Graphics 620"/>
    <x v="2"/>
    <n v="1.74"/>
    <n v="629"/>
    <x v="1"/>
  </r>
  <r>
    <x v="3"/>
    <x v="98"/>
    <x v="4"/>
    <n v="13.3"/>
    <s v="Full HD / Touchscreen 1920x1080"/>
    <s v="Intel"/>
    <s v="Core i5 8250U"/>
    <n v="1.6"/>
    <n v="8"/>
    <s v="256GB SSD"/>
    <s v="Intel"/>
    <x v="0"/>
    <s v="HD Graphics 620"/>
    <x v="2"/>
    <n v="1.1000000000000001"/>
    <n v="1315"/>
    <x v="0"/>
  </r>
  <r>
    <x v="4"/>
    <x v="99"/>
    <x v="4"/>
    <n v="15.6"/>
    <s v="Full HD / Touchscreen 1920x1080"/>
    <s v="Intel"/>
    <s v="Core i7 8550U"/>
    <n v="1.8"/>
    <n v="8"/>
    <s v="256GB SSD"/>
    <s v="Intel"/>
    <x v="0"/>
    <s v="UHD Graphics 620"/>
    <x v="2"/>
    <n v="1.56"/>
    <n v="1049"/>
    <x v="0"/>
  </r>
  <r>
    <x v="9"/>
    <x v="86"/>
    <x v="1"/>
    <n v="15.6"/>
    <s v="1366x768"/>
    <s v="Intel"/>
    <s v="Core i3 6006U"/>
    <n v="2.2000000000000002"/>
    <n v="4"/>
    <s v="500GB HDD"/>
    <s v="Intel"/>
    <x v="0"/>
    <s v="HD Graphics 520"/>
    <x v="2"/>
    <n v="2.1"/>
    <n v="447"/>
    <x v="1"/>
  </r>
  <r>
    <x v="3"/>
    <x v="100"/>
    <x v="1"/>
    <n v="15.6"/>
    <s v="1366x768"/>
    <s v="AMD"/>
    <s v="A9-Series 9420"/>
    <n v="3"/>
    <n v="4"/>
    <s v="1TB HDD"/>
    <s v="AMD"/>
    <x v="2"/>
    <s v="Radeon R5 M420"/>
    <x v="2"/>
    <n v="2.0299999999999998"/>
    <n v="403"/>
    <x v="1"/>
  </r>
  <r>
    <x v="2"/>
    <x v="101"/>
    <x v="1"/>
    <n v="17.3"/>
    <s v="IPS Panel Full HD 1920x1080"/>
    <s v="Intel"/>
    <s v="Core i5 8250U"/>
    <n v="1.6"/>
    <n v="4"/>
    <s v="256GB SSD"/>
    <s v="Nvidia"/>
    <x v="3"/>
    <s v="GeForce MX150"/>
    <x v="2"/>
    <n v="3"/>
    <n v="805"/>
    <x v="1"/>
  </r>
  <r>
    <x v="4"/>
    <x v="34"/>
    <x v="1"/>
    <n v="15.6"/>
    <s v="Full HD 1920x1080"/>
    <s v="Intel"/>
    <s v="Core i5 8250U"/>
    <n v="1.6"/>
    <n v="8"/>
    <s v="256GB SSD"/>
    <s v="AMD"/>
    <x v="1"/>
    <s v="Radeon 520"/>
    <x v="2"/>
    <n v="2.13"/>
    <n v="728"/>
    <x v="1"/>
  </r>
  <r>
    <x v="5"/>
    <x v="11"/>
    <x v="3"/>
    <n v="15.6"/>
    <s v="IPS Panel Full HD 1920x1080"/>
    <s v="Intel"/>
    <s v="Core i7 7700HQ"/>
    <n v="2.8"/>
    <n v="16"/>
    <s v="256GB SSD"/>
    <s v="Nvidia"/>
    <x v="3"/>
    <s v="GeForce GTX 1050 Ti"/>
    <x v="2"/>
    <n v="2.5"/>
    <n v="1079"/>
    <x v="0"/>
  </r>
  <r>
    <x v="2"/>
    <x v="102"/>
    <x v="1"/>
    <n v="15.6"/>
    <s v="1366x768"/>
    <s v="Intel"/>
    <s v="Celeron Dual Core N3350"/>
    <n v="1.1000000000000001"/>
    <n v="4"/>
    <s v="1TB HDD"/>
    <s v="Intel"/>
    <x v="0"/>
    <s v="HD Graphics 500"/>
    <x v="2"/>
    <n v="2.1"/>
    <n v="348"/>
    <x v="1"/>
  </r>
  <r>
    <x v="7"/>
    <x v="103"/>
    <x v="3"/>
    <n v="15.6"/>
    <s v="IPS Panel Full HD 1920x1080"/>
    <s v="Intel"/>
    <s v="Core i7 7700HQ"/>
    <n v="2.8"/>
    <n v="16"/>
    <s v="256GB SSD +  1TB HDD"/>
    <s v="Nvidia"/>
    <x v="3"/>
    <s v="GeForce GTX 1060"/>
    <x v="2"/>
    <n v="2.4"/>
    <n v="1799"/>
    <x v="0"/>
  </r>
  <r>
    <x v="2"/>
    <x v="3"/>
    <x v="1"/>
    <n v="15.6"/>
    <s v="1366x768"/>
    <s v="Intel"/>
    <s v="Pentium Quad Core N4200"/>
    <n v="1.1000000000000001"/>
    <n v="4"/>
    <s v="1TB HDD"/>
    <s v="Intel"/>
    <x v="0"/>
    <s v="HD Graphics 505"/>
    <x v="2"/>
    <n v="2.1"/>
    <n v="363.51"/>
    <x v="1"/>
  </r>
  <r>
    <x v="4"/>
    <x v="91"/>
    <x v="3"/>
    <n v="15.6"/>
    <s v="Full HD 1920x1080"/>
    <s v="Intel"/>
    <s v="Core i7 7700HQ"/>
    <n v="2.8"/>
    <n v="8"/>
    <s v="128GB SSD +  1TB HDD"/>
    <s v="Nvidia"/>
    <x v="3"/>
    <s v="GeForce GTX 1050"/>
    <x v="2"/>
    <n v="2.56"/>
    <n v="1060.49"/>
    <x v="0"/>
  </r>
  <r>
    <x v="2"/>
    <x v="101"/>
    <x v="1"/>
    <n v="17.3"/>
    <s v="IPS Panel Full HD 1920x1080"/>
    <s v="Intel"/>
    <s v="Core i5 8250U"/>
    <n v="1.6"/>
    <n v="8"/>
    <s v="256GB SSD"/>
    <s v="Nvidia"/>
    <x v="3"/>
    <s v="GeForce MX150"/>
    <x v="2"/>
    <n v="3"/>
    <n v="854"/>
    <x v="0"/>
  </r>
  <r>
    <x v="1"/>
    <x v="33"/>
    <x v="1"/>
    <n v="13.3"/>
    <s v="IPS Panel Full HD 1920x1080"/>
    <s v="Intel"/>
    <s v="Core i5 8250U"/>
    <n v="1.6"/>
    <n v="4"/>
    <s v="500GB HDD"/>
    <s v="Intel"/>
    <x v="0"/>
    <s v="UHD Graphics 620"/>
    <x v="2"/>
    <n v="1.49"/>
    <n v="754"/>
    <x v="1"/>
  </r>
  <r>
    <x v="10"/>
    <x v="104"/>
    <x v="0"/>
    <n v="13"/>
    <s v="IPS Panel Full HD 2160x1440"/>
    <s v="Intel"/>
    <s v="Core i5 7200U"/>
    <n v="2.5"/>
    <n v="8"/>
    <s v="256GB SSD"/>
    <s v="Intel"/>
    <x v="0"/>
    <s v="HD Graphics 620"/>
    <x v="2"/>
    <n v="1.05"/>
    <n v="1349"/>
    <x v="0"/>
  </r>
  <r>
    <x v="1"/>
    <x v="105"/>
    <x v="1"/>
    <n v="17.3"/>
    <s v="IPS Panel Full HD 1920x1080"/>
    <s v="Intel"/>
    <s v="Core i5 7200U"/>
    <n v="2.5"/>
    <n v="6"/>
    <s v="2TB HDD"/>
    <s v="AMD"/>
    <x v="1"/>
    <s v="Radeon 520"/>
    <x v="2"/>
    <n v="2.71"/>
    <n v="699"/>
    <x v="1"/>
  </r>
  <r>
    <x v="5"/>
    <x v="54"/>
    <x v="1"/>
    <n v="15.6"/>
    <s v="1366x768"/>
    <s v="AMD"/>
    <s v="A6-Series 9220"/>
    <n v="2.9"/>
    <n v="4"/>
    <s v="500GB HDD"/>
    <s v="AMD"/>
    <x v="2"/>
    <s v="Radeon R4 Graphics"/>
    <x v="1"/>
    <n v="2.2000000000000002"/>
    <n v="309"/>
    <x v="1"/>
  </r>
  <r>
    <x v="9"/>
    <x v="86"/>
    <x v="1"/>
    <n v="15.6"/>
    <s v="1366x768"/>
    <s v="Intel"/>
    <s v="Core i3 7100U"/>
    <n v="2.4"/>
    <n v="4"/>
    <s v="500GB HDD"/>
    <s v="Intel"/>
    <x v="0"/>
    <s v="HD Graphics 620"/>
    <x v="2"/>
    <n v="2"/>
    <n v="489"/>
    <x v="1"/>
  </r>
  <r>
    <x v="1"/>
    <x v="17"/>
    <x v="1"/>
    <n v="17.3"/>
    <s v="Full HD 1920x1080"/>
    <s v="Intel"/>
    <s v="Core i5 8250U"/>
    <n v="1.6"/>
    <n v="8"/>
    <s v="256GB SSD"/>
    <s v="Nvidia"/>
    <x v="3"/>
    <s v="GeForce 930MX"/>
    <x v="2"/>
    <n v="2.5"/>
    <n v="923"/>
    <x v="0"/>
  </r>
  <r>
    <x v="4"/>
    <x v="6"/>
    <x v="1"/>
    <n v="15.6"/>
    <s v="1366x768"/>
    <s v="Intel"/>
    <s v="Core i3 7100U"/>
    <n v="2.4"/>
    <n v="8"/>
    <s v="1TB HDD"/>
    <s v="Intel"/>
    <x v="0"/>
    <s v="HD Graphics 620"/>
    <x v="2"/>
    <n v="2.2999999999999998"/>
    <n v="459"/>
    <x v="1"/>
  </r>
  <r>
    <x v="2"/>
    <x v="90"/>
    <x v="1"/>
    <n v="15.6"/>
    <s v="1366x768"/>
    <s v="Intel"/>
    <s v="Core i3 6006U"/>
    <n v="2"/>
    <n v="4"/>
    <s v="128GB SSD"/>
    <s v="Intel"/>
    <x v="0"/>
    <s v="HD Graphics 520"/>
    <x v="2"/>
    <n v="2.1"/>
    <n v="449"/>
    <x v="1"/>
  </r>
  <r>
    <x v="7"/>
    <x v="106"/>
    <x v="3"/>
    <n v="18.399999999999999"/>
    <s v="Full HD 1920x1080"/>
    <s v="Intel"/>
    <s v="Core i7 6920HQ"/>
    <n v="2.9"/>
    <n v="32"/>
    <s v="512GB SSD +  1TB HDD"/>
    <s v="Nvidia"/>
    <x v="3"/>
    <s v="GTX 980 SLI"/>
    <x v="2"/>
    <n v="4.4000000000000004"/>
    <n v="2799"/>
    <x v="2"/>
  </r>
  <r>
    <x v="5"/>
    <x v="107"/>
    <x v="1"/>
    <n v="15.6"/>
    <s v="Full HD 1920x1080"/>
    <s v="Intel"/>
    <s v="Core i5 7200U"/>
    <n v="2.5"/>
    <n v="8"/>
    <s v="128GB SSD +  1TB HDD"/>
    <s v="AMD"/>
    <x v="1"/>
    <s v="R17M-M1-70"/>
    <x v="2"/>
    <n v="1.9"/>
    <n v="813"/>
    <x v="1"/>
  </r>
  <r>
    <x v="1"/>
    <x v="73"/>
    <x v="4"/>
    <n v="13.3"/>
    <s v="IPS Panel 4K Ultra HD / Touchscreen 3840x2160"/>
    <s v="Intel"/>
    <s v="Core i5 8250U"/>
    <n v="1.6"/>
    <n v="8"/>
    <s v="256GB SSD"/>
    <s v="Intel"/>
    <x v="0"/>
    <s v="UHD Graphics 620"/>
    <x v="2"/>
    <n v="1.29"/>
    <n v="1499"/>
    <x v="0"/>
  </r>
  <r>
    <x v="4"/>
    <x v="15"/>
    <x v="1"/>
    <n v="15.6"/>
    <s v="Full HD 1920x1080"/>
    <s v="Intel"/>
    <s v="Core i7 8550U"/>
    <n v="1.8"/>
    <n v="16"/>
    <s v="256GB SSD +  2TB HDD"/>
    <s v="AMD"/>
    <x v="1"/>
    <s v="Radeon 530"/>
    <x v="4"/>
    <n v="2.02"/>
    <n v="1049"/>
    <x v="0"/>
  </r>
  <r>
    <x v="4"/>
    <x v="9"/>
    <x v="0"/>
    <n v="13.3"/>
    <s v="Full HD 1920x1080"/>
    <s v="Intel"/>
    <s v="Core i5 8250U"/>
    <n v="1.6"/>
    <n v="8"/>
    <s v="256GB SSD"/>
    <s v="Intel"/>
    <x v="0"/>
    <s v="UHD Graphics 620"/>
    <x v="2"/>
    <n v="1.23"/>
    <n v="1399"/>
    <x v="0"/>
  </r>
  <r>
    <x v="5"/>
    <x v="108"/>
    <x v="4"/>
    <n v="13.9"/>
    <s v="IPS Panel 4K Ultra HD / Touchscreen 3840x2160"/>
    <s v="Intel"/>
    <s v="Core i7 8550U"/>
    <n v="1.8"/>
    <n v="16"/>
    <s v="512GB SSD"/>
    <s v="Intel"/>
    <x v="0"/>
    <s v="UHD Graphics 620"/>
    <x v="2"/>
    <n v="1.4"/>
    <n v="1849"/>
    <x v="0"/>
  </r>
  <r>
    <x v="9"/>
    <x v="86"/>
    <x v="1"/>
    <n v="15.6"/>
    <s v="1366x768"/>
    <s v="Intel"/>
    <s v="Core i5 7200U"/>
    <n v="2.5"/>
    <n v="8"/>
    <s v="128GB SSD"/>
    <s v="Intel"/>
    <x v="0"/>
    <s v="HD Graphics 620"/>
    <x v="2"/>
    <n v="2"/>
    <n v="793"/>
    <x v="1"/>
  </r>
  <r>
    <x v="11"/>
    <x v="109"/>
    <x v="1"/>
    <n v="15.6"/>
    <s v="IPS Panel Full HD 1920x1080"/>
    <s v="Intel"/>
    <s v="Core i5 8250U"/>
    <n v="1.6"/>
    <n v="8"/>
    <s v="256GB SSD"/>
    <s v="Nvidia"/>
    <x v="3"/>
    <s v="GeForce MX150"/>
    <x v="1"/>
    <n v="1.95"/>
    <n v="1199"/>
    <x v="0"/>
  </r>
  <r>
    <x v="4"/>
    <x v="28"/>
    <x v="1"/>
    <n v="17.3"/>
    <s v="Full HD / Touchscreen 1920x1080"/>
    <s v="Intel"/>
    <s v="Core i7 8550U"/>
    <n v="1.8"/>
    <n v="16"/>
    <s v="512GB SSD"/>
    <s v="Nvidia"/>
    <x v="3"/>
    <s v="GeForce 150MX"/>
    <x v="2"/>
    <n v="2.77"/>
    <n v="1549"/>
    <x v="0"/>
  </r>
  <r>
    <x v="4"/>
    <x v="110"/>
    <x v="1"/>
    <n v="15.6"/>
    <s v="4K Ultra HD / Touchscreen 3840x2160"/>
    <s v="Intel"/>
    <s v="Core i7 7700HQ"/>
    <n v="2.8"/>
    <n v="16"/>
    <s v="512GB SSD"/>
    <s v="Nvidia"/>
    <x v="3"/>
    <s v="GeForce GTX 1050"/>
    <x v="2"/>
    <n v="2.06"/>
    <n v="2397"/>
    <x v="2"/>
  </r>
  <r>
    <x v="5"/>
    <x v="11"/>
    <x v="3"/>
    <n v="15.6"/>
    <s v="IPS Panel Full HD 1920x1080"/>
    <s v="Intel"/>
    <s v="Core i5 7300HQ"/>
    <n v="2.5"/>
    <n v="8"/>
    <s v="256GB SSD"/>
    <s v="Nvidia"/>
    <x v="3"/>
    <s v="GeForce GTX 1050"/>
    <x v="1"/>
    <n v="2.4"/>
    <n v="779"/>
    <x v="1"/>
  </r>
  <r>
    <x v="2"/>
    <x v="111"/>
    <x v="0"/>
    <n v="13.3"/>
    <s v="IPS Panel Full HD 1920x1080"/>
    <s v="Intel"/>
    <s v="Core i5 7Y54"/>
    <n v="1.2"/>
    <n v="8"/>
    <s v="256GB SSD"/>
    <s v="Intel"/>
    <x v="0"/>
    <s v="HD Graphics 615"/>
    <x v="2"/>
    <n v="1.1200000000000001"/>
    <n v="989"/>
    <x v="0"/>
  </r>
  <r>
    <x v="4"/>
    <x v="22"/>
    <x v="1"/>
    <n v="17.3"/>
    <s v="Full HD 1920x1080"/>
    <s v="Intel"/>
    <s v="Core i7 8550U"/>
    <n v="1.8"/>
    <n v="8"/>
    <s v="128GB SSD +  1TB HDD"/>
    <s v="AMD"/>
    <x v="1"/>
    <s v="Radeon 530"/>
    <x v="2"/>
    <n v="2.8"/>
    <n v="1085"/>
    <x v="0"/>
  </r>
  <r>
    <x v="5"/>
    <x v="72"/>
    <x v="4"/>
    <n v="14"/>
    <s v="Touchscreen 2560x1440"/>
    <s v="Intel"/>
    <s v="Core i7 7500U"/>
    <n v="2.7"/>
    <n v="16"/>
    <s v="1TB SSD"/>
    <s v="Intel"/>
    <x v="0"/>
    <s v="HD Graphics 620"/>
    <x v="2"/>
    <n v="1.42"/>
    <n v="2824"/>
    <x v="2"/>
  </r>
  <r>
    <x v="12"/>
    <x v="112"/>
    <x v="1"/>
    <n v="14"/>
    <s v="IPS Panel Full HD 1920x1080"/>
    <s v="Intel"/>
    <s v="Celeron Dual Core N3350"/>
    <n v="1.1000000000000001"/>
    <n v="4"/>
    <s v="32GB Flash Storage"/>
    <s v="Intel"/>
    <x v="0"/>
    <s v="HD Graphics 500"/>
    <x v="2"/>
    <n v="1.3"/>
    <n v="260"/>
    <x v="1"/>
  </r>
  <r>
    <x v="11"/>
    <x v="109"/>
    <x v="0"/>
    <n v="13.3"/>
    <s v="IPS Panel Full HD 1920x1080"/>
    <s v="Intel"/>
    <s v="Core i5 7200U"/>
    <n v="2.5"/>
    <n v="8"/>
    <s v="256GB SSD"/>
    <s v="Nvidia"/>
    <x v="3"/>
    <s v="GeForce MX150"/>
    <x v="1"/>
    <n v="1.3"/>
    <n v="999.9"/>
    <x v="0"/>
  </r>
  <r>
    <x v="5"/>
    <x v="113"/>
    <x v="1"/>
    <n v="17.3"/>
    <s v="1600x900"/>
    <s v="Intel"/>
    <s v="Core i5 8250U"/>
    <n v="1.6"/>
    <n v="8"/>
    <s v="256GB SSD"/>
    <s v="Nvidia"/>
    <x v="3"/>
    <s v="GeForce MX150"/>
    <x v="1"/>
    <n v="2.8"/>
    <n v="698"/>
    <x v="1"/>
  </r>
  <r>
    <x v="4"/>
    <x v="13"/>
    <x v="4"/>
    <n v="13.3"/>
    <s v="IPS Panel Full HD / Touchscreen 1920x1080"/>
    <s v="Intel"/>
    <s v="Core i7 8550U"/>
    <n v="1.8"/>
    <n v="8"/>
    <s v="1TB HDD"/>
    <s v="Intel"/>
    <x v="0"/>
    <s v="UHD Graphics 620"/>
    <x v="2"/>
    <n v="1.62"/>
    <n v="839"/>
    <x v="1"/>
  </r>
  <r>
    <x v="1"/>
    <x v="17"/>
    <x v="1"/>
    <n v="17.3"/>
    <s v="IPS Panel Full HD 1920x1080"/>
    <s v="Intel"/>
    <s v="Core i5 8250U"/>
    <n v="1.6"/>
    <n v="8"/>
    <s v="1TB HDD"/>
    <s v="Nvidia"/>
    <x v="3"/>
    <s v="GeForce 930MX"/>
    <x v="2"/>
    <n v="2.5"/>
    <n v="914"/>
    <x v="0"/>
  </r>
  <r>
    <x v="13"/>
    <x v="114"/>
    <x v="3"/>
    <n v="17.3"/>
    <s v="4K Ultra HD / Touchscreen 3840x2160"/>
    <s v="Intel"/>
    <s v="Core i7 7820HK"/>
    <n v="2.9"/>
    <n v="32"/>
    <s v="1TB SSD"/>
    <s v="Nvidia"/>
    <x v="3"/>
    <s v="GeForce GTX 1080"/>
    <x v="2"/>
    <n v="3.49"/>
    <n v="6099"/>
    <x v="2"/>
  </r>
  <r>
    <x v="1"/>
    <x v="33"/>
    <x v="1"/>
    <n v="13.3"/>
    <s v="Full HD 1920x1080"/>
    <s v="Intel"/>
    <s v="Core i5 8250U"/>
    <n v="1.6"/>
    <n v="8"/>
    <s v="512GB SSD"/>
    <s v="Intel"/>
    <x v="0"/>
    <s v="UHD Graphics 620"/>
    <x v="2"/>
    <n v="1.49"/>
    <n v="959"/>
    <x v="0"/>
  </r>
  <r>
    <x v="1"/>
    <x v="115"/>
    <x v="3"/>
    <n v="17.3"/>
    <s v="IPS Panel Full HD 1920x1080"/>
    <s v="Intel"/>
    <s v="Core i7 7700HQ"/>
    <n v="2.8"/>
    <n v="16"/>
    <s v="256GB SSD +  1TB HDD"/>
    <s v="Nvidia"/>
    <x v="3"/>
    <s v="GeForce GTX 1050"/>
    <x v="2"/>
    <n v="3.35"/>
    <n v="1379"/>
    <x v="0"/>
  </r>
  <r>
    <x v="1"/>
    <x v="17"/>
    <x v="1"/>
    <n v="17.3"/>
    <s v="Full HD 1920x1080"/>
    <s v="Intel"/>
    <s v="Core i7 8550U"/>
    <n v="1.8"/>
    <n v="8"/>
    <s v="256GB SSD"/>
    <s v="Nvidia"/>
    <x v="3"/>
    <s v="GeForce 930MX"/>
    <x v="2"/>
    <n v="2.5"/>
    <n v="1045"/>
    <x v="0"/>
  </r>
  <r>
    <x v="4"/>
    <x v="25"/>
    <x v="3"/>
    <n v="15.6"/>
    <s v="IPS Panel 4K Ultra HD 3840x2160"/>
    <s v="Intel"/>
    <s v="Core i7 7700HQ"/>
    <n v="2.8"/>
    <n v="16"/>
    <s v="512GB SSD +  1TB HDD"/>
    <s v="Nvidia"/>
    <x v="3"/>
    <s v="GeForce GTX 1060"/>
    <x v="2"/>
    <n v="2.65"/>
    <n v="1845"/>
    <x v="0"/>
  </r>
  <r>
    <x v="5"/>
    <x v="116"/>
    <x v="1"/>
    <n v="15.6"/>
    <s v="1366x768"/>
    <s v="Intel"/>
    <s v="Core i5 6200U"/>
    <n v="2.2999999999999998"/>
    <n v="4"/>
    <s v="128GB SSD"/>
    <s v="Intel"/>
    <x v="0"/>
    <s v="HD Graphics 520"/>
    <x v="2"/>
    <n v="2.1"/>
    <n v="493"/>
    <x v="1"/>
  </r>
  <r>
    <x v="2"/>
    <x v="117"/>
    <x v="1"/>
    <n v="15.6"/>
    <s v="Full HD 1920x1080"/>
    <s v="Intel"/>
    <s v="Core i7 7500U"/>
    <n v="2.7"/>
    <n v="8"/>
    <s v="1TB HDD"/>
    <s v="Nvidia"/>
    <x v="3"/>
    <s v="GeForce 940MX"/>
    <x v="2"/>
    <n v="2.23"/>
    <n v="742"/>
    <x v="1"/>
  </r>
  <r>
    <x v="5"/>
    <x v="118"/>
    <x v="3"/>
    <n v="15.6"/>
    <s v="IPS Panel Full HD 1920x1080"/>
    <s v="Intel"/>
    <s v="Core i7 7700HQ"/>
    <n v="2.8"/>
    <n v="16"/>
    <s v="512GB SSD +  1TB HDD"/>
    <s v="Nvidia"/>
    <x v="3"/>
    <s v="GeForce GTX 1060"/>
    <x v="2"/>
    <n v="3.2"/>
    <n v="1749"/>
    <x v="0"/>
  </r>
  <r>
    <x v="4"/>
    <x v="119"/>
    <x v="5"/>
    <n v="15.6"/>
    <s v="4K Ultra HD 3840x2160"/>
    <s v="Intel"/>
    <s v="Xeon E3-1505M V6"/>
    <n v="3"/>
    <n v="16"/>
    <s v="256GB SSD +  1TB HDD"/>
    <s v="Nvidia"/>
    <x v="3"/>
    <s v="Quadro M1200"/>
    <x v="2"/>
    <n v="2.8"/>
    <n v="3055"/>
    <x v="2"/>
  </r>
  <r>
    <x v="5"/>
    <x v="11"/>
    <x v="3"/>
    <n v="15.6"/>
    <s v="Full HD 1920x1080"/>
    <s v="Intel"/>
    <s v="Core i7 7700HQ"/>
    <n v="2.8"/>
    <n v="16"/>
    <s v="512GB SSD"/>
    <s v="Nvidia"/>
    <x v="3"/>
    <s v="GeForce GTX 1060"/>
    <x v="1"/>
    <n v="2.4"/>
    <n v="1398"/>
    <x v="0"/>
  </r>
  <r>
    <x v="4"/>
    <x v="6"/>
    <x v="1"/>
    <n v="15.6"/>
    <s v="Touchscreen 1366x768"/>
    <s v="Intel"/>
    <s v="Core i3 7100U"/>
    <n v="2.4"/>
    <n v="6"/>
    <s v="1TB HDD"/>
    <s v="Intel"/>
    <x v="0"/>
    <s v="HD Graphics 620"/>
    <x v="2"/>
    <n v="2.2999999999999998"/>
    <n v="439"/>
    <x v="1"/>
  </r>
  <r>
    <x v="4"/>
    <x v="9"/>
    <x v="0"/>
    <n v="13.3"/>
    <s v="IPS Panel 4K Ultra HD / Touchscreen 3840x2160"/>
    <s v="Intel"/>
    <s v="Core i7 8550U"/>
    <n v="1.8"/>
    <n v="8"/>
    <s v="256GB SSD"/>
    <s v="Intel"/>
    <x v="0"/>
    <s v="UHD Graphics 620"/>
    <x v="2"/>
    <n v="1.21"/>
    <n v="1949"/>
    <x v="2"/>
  </r>
  <r>
    <x v="4"/>
    <x v="9"/>
    <x v="0"/>
    <n v="13.3"/>
    <s v="Full HD 1920x1080"/>
    <s v="Intel"/>
    <s v="Core i7 8550U"/>
    <n v="1.8"/>
    <n v="8"/>
    <s v="256GB SSD"/>
    <s v="Intel"/>
    <x v="0"/>
    <s v="UHD Graphics 620"/>
    <x v="2"/>
    <n v="1.2"/>
    <n v="1449"/>
    <x v="0"/>
  </r>
  <r>
    <x v="5"/>
    <x v="51"/>
    <x v="1"/>
    <n v="15.6"/>
    <s v="1366x768"/>
    <s v="Intel"/>
    <s v="Core i5 7200U"/>
    <n v="2.5"/>
    <n v="8"/>
    <s v="256GB SSD"/>
    <s v="Intel"/>
    <x v="0"/>
    <s v="HD Graphics 620"/>
    <x v="2"/>
    <n v="2.2000000000000002"/>
    <n v="597"/>
    <x v="1"/>
  </r>
  <r>
    <x v="2"/>
    <x v="120"/>
    <x v="1"/>
    <n v="15.6"/>
    <s v="Full HD 1920x1080"/>
    <s v="Intel"/>
    <s v="Core i7 7700HQ"/>
    <n v="2.8"/>
    <n v="8"/>
    <s v="1TB HDD"/>
    <s v="Nvidia"/>
    <x v="3"/>
    <s v="GeForce GTX 1050"/>
    <x v="4"/>
    <n v="2.4"/>
    <n v="779"/>
    <x v="1"/>
  </r>
  <r>
    <x v="3"/>
    <x v="121"/>
    <x v="3"/>
    <n v="17.3"/>
    <s v="Full HD 1920x1080"/>
    <s v="Intel"/>
    <s v="Core i7 7700HQ"/>
    <n v="2.8"/>
    <n v="16"/>
    <s v="256GB SSD +  1TB HDD"/>
    <s v="Nvidia"/>
    <x v="3"/>
    <s v="GeForce GTX 1050"/>
    <x v="2"/>
    <n v="2.9"/>
    <n v="1407"/>
    <x v="0"/>
  </r>
  <r>
    <x v="1"/>
    <x v="122"/>
    <x v="1"/>
    <n v="15.6"/>
    <s v="Full HD 1920x1080"/>
    <s v="Intel"/>
    <s v="Core i3 6006U"/>
    <n v="2"/>
    <n v="4"/>
    <s v="500GB HDD"/>
    <s v="Intel"/>
    <x v="0"/>
    <s v="HD Graphics 520"/>
    <x v="1"/>
    <n v="2.1"/>
    <n v="349"/>
    <x v="1"/>
  </r>
  <r>
    <x v="5"/>
    <x v="51"/>
    <x v="1"/>
    <n v="15.6"/>
    <s v="Full HD 1920x1080"/>
    <s v="Intel"/>
    <s v="Core i5 7200U"/>
    <n v="2.5"/>
    <n v="8"/>
    <s v="256GB SSD"/>
    <s v="Intel"/>
    <x v="0"/>
    <s v="HD Graphics 620"/>
    <x v="1"/>
    <n v="2.2000000000000002"/>
    <n v="549"/>
    <x v="1"/>
  </r>
  <r>
    <x v="10"/>
    <x v="104"/>
    <x v="0"/>
    <n v="13"/>
    <s v="IPS Panel Full HD 2160x1440"/>
    <s v="Intel"/>
    <s v="Core i7 7500U"/>
    <n v="2.7"/>
    <n v="8"/>
    <s v="512GB SSD"/>
    <s v="Intel"/>
    <x v="0"/>
    <s v="HD Graphics 620"/>
    <x v="2"/>
    <n v="1.05"/>
    <n v="1499"/>
    <x v="0"/>
  </r>
  <r>
    <x v="4"/>
    <x v="47"/>
    <x v="0"/>
    <n v="13.3"/>
    <s v="IPS Panel Full HD 1920x1080"/>
    <s v="Intel"/>
    <s v="Core i7 8550U"/>
    <n v="1.8"/>
    <n v="8"/>
    <s v="256GB SSD"/>
    <s v="AMD"/>
    <x v="1"/>
    <s v="Radeon 530"/>
    <x v="2"/>
    <n v="1.4"/>
    <n v="931.88"/>
    <x v="0"/>
  </r>
  <r>
    <x v="5"/>
    <x v="123"/>
    <x v="1"/>
    <n v="17.3"/>
    <s v="1600x900"/>
    <s v="Intel"/>
    <s v="Core i5 7200U"/>
    <n v="2.5"/>
    <n v="8"/>
    <s v="1TB HDD"/>
    <s v="Nvidia"/>
    <x v="3"/>
    <s v="GeForce GTX 940MX"/>
    <x v="1"/>
    <n v="2.8"/>
    <n v="589"/>
    <x v="1"/>
  </r>
  <r>
    <x v="1"/>
    <x v="53"/>
    <x v="1"/>
    <n v="14"/>
    <s v="Full HD 1920x1080"/>
    <s v="Intel"/>
    <s v="Core i7 8550U"/>
    <n v="1.8"/>
    <n v="8"/>
    <s v="256GB SSD"/>
    <s v="Nvidia"/>
    <x v="3"/>
    <s v="GeForce 930MX"/>
    <x v="2"/>
    <n v="1.63"/>
    <n v="1031"/>
    <x v="0"/>
  </r>
  <r>
    <x v="4"/>
    <x v="124"/>
    <x v="0"/>
    <n v="14"/>
    <s v="Full HD 1920x1080"/>
    <s v="Intel"/>
    <s v="Core i5 8250U"/>
    <n v="1.6"/>
    <n v="8"/>
    <s v="256GB SSD"/>
    <s v="Intel"/>
    <x v="0"/>
    <s v="UHD Graphics 620"/>
    <x v="2"/>
    <n v="1.6"/>
    <n v="1149"/>
    <x v="0"/>
  </r>
  <r>
    <x v="4"/>
    <x v="13"/>
    <x v="4"/>
    <n v="13.3"/>
    <s v="Full HD / Touchscreen 1920x1080"/>
    <s v="Intel"/>
    <s v="Core i7 8550U"/>
    <n v="1.8"/>
    <n v="16"/>
    <s v="512GB SSD"/>
    <s v="Intel"/>
    <x v="0"/>
    <s v="UHD Graphics 620"/>
    <x v="2"/>
    <n v="1.62"/>
    <n v="1279"/>
    <x v="0"/>
  </r>
  <r>
    <x v="4"/>
    <x v="34"/>
    <x v="1"/>
    <n v="15.6"/>
    <s v="Full HD 1920x1080"/>
    <s v="Intel"/>
    <s v="Core i5 8250U"/>
    <n v="1.6"/>
    <n v="8"/>
    <s v="256GB SSD"/>
    <s v="AMD"/>
    <x v="1"/>
    <s v="Radeon 520"/>
    <x v="4"/>
    <n v="2.2000000000000002"/>
    <n v="677.35"/>
    <x v="1"/>
  </r>
  <r>
    <x v="5"/>
    <x v="97"/>
    <x v="4"/>
    <n v="14"/>
    <s v="IPS Panel Full HD 1920x1080"/>
    <s v="Intel"/>
    <s v="Core i5 8250U"/>
    <n v="1.6"/>
    <n v="8"/>
    <s v="256GB SSD"/>
    <s v="Intel"/>
    <x v="0"/>
    <s v="UHD Graphics 620"/>
    <x v="2"/>
    <n v="1.74"/>
    <n v="899"/>
    <x v="0"/>
  </r>
  <r>
    <x v="9"/>
    <x v="125"/>
    <x v="0"/>
    <n v="13.3"/>
    <s v="Full HD 1920x1080"/>
    <s v="Intel"/>
    <s v="Core i7 6500U"/>
    <n v="2.5"/>
    <n v="8"/>
    <s v="256GB SSD"/>
    <s v="Intel"/>
    <x v="0"/>
    <s v="HD Graphics 520"/>
    <x v="2"/>
    <n v="1.2"/>
    <n v="1363"/>
    <x v="0"/>
  </r>
  <r>
    <x v="1"/>
    <x v="23"/>
    <x v="1"/>
    <n v="15.6"/>
    <s v="Full HD 1920x1080"/>
    <s v="Intel"/>
    <s v="Core i5 8250U"/>
    <n v="1.6"/>
    <n v="8"/>
    <s v="1TB HDD"/>
    <s v="Intel"/>
    <x v="0"/>
    <s v="UHD Graphics 620"/>
    <x v="2"/>
    <n v="2.1"/>
    <n v="794"/>
    <x v="1"/>
  </r>
  <r>
    <x v="4"/>
    <x v="126"/>
    <x v="3"/>
    <n v="17.3"/>
    <s v="IPS Panel Full HD 1920x1080"/>
    <s v="Intel"/>
    <s v="Core i7 7700HQ"/>
    <n v="2.8"/>
    <n v="16"/>
    <s v="256GB SSD +  1TB HDD"/>
    <s v="Nvidia"/>
    <x v="3"/>
    <s v="GeForce GTX 1060"/>
    <x v="2"/>
    <n v="4.42"/>
    <n v="2456.34"/>
    <x v="2"/>
  </r>
  <r>
    <x v="2"/>
    <x v="117"/>
    <x v="1"/>
    <n v="15.6"/>
    <s v="Full HD 1920x1080"/>
    <s v="Intel"/>
    <s v="Core i7 7500U"/>
    <n v="2.7"/>
    <n v="8"/>
    <s v="256GB SSD"/>
    <s v="Nvidia"/>
    <x v="3"/>
    <s v="GeForce 940MX"/>
    <x v="2"/>
    <n v="2.2000000000000002"/>
    <n v="832"/>
    <x v="1"/>
  </r>
  <r>
    <x v="4"/>
    <x v="79"/>
    <x v="1"/>
    <n v="15.6"/>
    <s v="Full HD / Touchscreen 1920x1080"/>
    <s v="Intel"/>
    <s v="Core i7 7500U"/>
    <n v="2.7"/>
    <n v="16"/>
    <s v="1TB HDD"/>
    <s v="AMD"/>
    <x v="1"/>
    <s v="Radeon R7 M445"/>
    <x v="2"/>
    <n v="2.2999999999999998"/>
    <n v="859.01"/>
    <x v="0"/>
  </r>
  <r>
    <x v="3"/>
    <x v="127"/>
    <x v="1"/>
    <n v="15.6"/>
    <s v="Full HD 1920x1080"/>
    <s v="Intel"/>
    <s v="Core i5 7200U"/>
    <n v="2.5"/>
    <n v="8"/>
    <s v="256GB SSD"/>
    <s v="Nvidia"/>
    <x v="3"/>
    <s v="GeForce 920MX"/>
    <x v="2"/>
    <n v="2"/>
    <n v="769"/>
    <x v="1"/>
  </r>
  <r>
    <x v="3"/>
    <x v="128"/>
    <x v="1"/>
    <n v="17.3"/>
    <s v="Full HD 1920x1080"/>
    <s v="Intel"/>
    <s v="Core i5 7200U"/>
    <n v="2.5"/>
    <n v="8"/>
    <s v="256GB SSD +  500GB HDD"/>
    <s v="Nvidia"/>
    <x v="3"/>
    <s v="GeForce GTX 950M"/>
    <x v="2"/>
    <n v="2.69"/>
    <n v="891"/>
    <x v="0"/>
  </r>
  <r>
    <x v="1"/>
    <x v="129"/>
    <x v="1"/>
    <n v="15.6"/>
    <s v="Full HD 1920x1080"/>
    <s v="Intel"/>
    <s v="Core i7 7500U"/>
    <n v="2.7"/>
    <n v="8"/>
    <s v="1TB HDD"/>
    <s v="AMD"/>
    <x v="1"/>
    <s v="FirePro W4190M"/>
    <x v="2"/>
    <n v="1.9"/>
    <n v="1269"/>
    <x v="0"/>
  </r>
  <r>
    <x v="3"/>
    <x v="130"/>
    <x v="1"/>
    <n v="15.6"/>
    <s v="1366x768"/>
    <s v="Intel"/>
    <s v="Core i3 7100U"/>
    <n v="2.4"/>
    <n v="4"/>
    <s v="1TB HDD"/>
    <s v="Intel"/>
    <x v="0"/>
    <s v="HD Graphics 620"/>
    <x v="2"/>
    <n v="2.37"/>
    <n v="398.99"/>
    <x v="1"/>
  </r>
  <r>
    <x v="1"/>
    <x v="131"/>
    <x v="1"/>
    <n v="15.6"/>
    <s v="1366x768"/>
    <s v="AMD"/>
    <s v="E-Series 9000e"/>
    <n v="1.5"/>
    <n v="4"/>
    <s v="500GB HDD"/>
    <s v="AMD"/>
    <x v="2"/>
    <s v="Radeon R2"/>
    <x v="2"/>
    <n v="2.1"/>
    <n v="330"/>
    <x v="1"/>
  </r>
  <r>
    <x v="5"/>
    <x v="118"/>
    <x v="3"/>
    <n v="15.6"/>
    <s v="IPS Panel Full HD 1920x1080"/>
    <s v="Intel"/>
    <s v="Core i7 7700HQ"/>
    <n v="2.8"/>
    <n v="16"/>
    <s v="256GB SSD +  1TB HDD"/>
    <s v="Nvidia"/>
    <x v="3"/>
    <s v="GeForce GTX 1060"/>
    <x v="2"/>
    <n v="3.2"/>
    <n v="1499"/>
    <x v="0"/>
  </r>
  <r>
    <x v="4"/>
    <x v="132"/>
    <x v="1"/>
    <n v="14"/>
    <s v="Full HD 1920x1080"/>
    <s v="Intel"/>
    <s v="Core i5 7200U"/>
    <n v="2.5"/>
    <n v="8"/>
    <s v="256GB SSD"/>
    <s v="Intel"/>
    <x v="0"/>
    <s v="HD Graphics 620"/>
    <x v="2"/>
    <n v="1.6"/>
    <n v="859"/>
    <x v="0"/>
  </r>
  <r>
    <x v="2"/>
    <x v="133"/>
    <x v="4"/>
    <n v="13.3"/>
    <s v="IPS Panel Full HD / Touchscreen 1920x1080"/>
    <s v="Intel"/>
    <s v="Core i5 6200U"/>
    <n v="2.2999999999999998"/>
    <n v="8"/>
    <s v="256GB SSD"/>
    <s v="Intel"/>
    <x v="0"/>
    <s v="HD Graphics 520"/>
    <x v="2"/>
    <n v="1.6"/>
    <n v="689"/>
    <x v="1"/>
  </r>
  <r>
    <x v="4"/>
    <x v="79"/>
    <x v="1"/>
    <n v="15.6"/>
    <s v="Full HD 1920x1080"/>
    <s v="Intel"/>
    <s v="Core i7 7500U"/>
    <n v="2.7"/>
    <n v="16"/>
    <s v="256GB SSD"/>
    <s v="AMD"/>
    <x v="1"/>
    <s v="Radeon R7 M445"/>
    <x v="4"/>
    <n v="2.36"/>
    <n v="899"/>
    <x v="0"/>
  </r>
  <r>
    <x v="2"/>
    <x v="90"/>
    <x v="1"/>
    <n v="15.6"/>
    <s v="1366x768"/>
    <s v="Intel"/>
    <s v="Core i3 6006U"/>
    <n v="2"/>
    <n v="4"/>
    <s v="1TB HDD"/>
    <s v="Intel"/>
    <x v="0"/>
    <s v="HD Graphics 520"/>
    <x v="4"/>
    <n v="2.1"/>
    <n v="390"/>
    <x v="1"/>
  </r>
  <r>
    <x v="3"/>
    <x v="134"/>
    <x v="1"/>
    <n v="15.6"/>
    <s v="Full HD 1920x1080"/>
    <s v="AMD"/>
    <s v="A10-Series A10-9620P"/>
    <n v="2.5"/>
    <n v="4"/>
    <s v="128GB SSD +  1TB HDD"/>
    <s v="AMD"/>
    <x v="2"/>
    <s v="Radeon R5 M430"/>
    <x v="2"/>
    <n v="2.2000000000000002"/>
    <n v="575"/>
    <x v="1"/>
  </r>
  <r>
    <x v="3"/>
    <x v="135"/>
    <x v="3"/>
    <n v="17.3"/>
    <s v="Full HD 1920x1080"/>
    <s v="Intel"/>
    <s v="Core i7 7820HK"/>
    <n v="2.9"/>
    <n v="32"/>
    <s v="512GB SSD +  1TB HDD"/>
    <s v="Nvidia"/>
    <x v="3"/>
    <s v="GeForce GTX 1080"/>
    <x v="2"/>
    <n v="4.7"/>
    <n v="3890"/>
    <x v="2"/>
  </r>
  <r>
    <x v="2"/>
    <x v="136"/>
    <x v="3"/>
    <n v="15.6"/>
    <s v="IPS Panel Full HD 1920x1080"/>
    <s v="Intel"/>
    <s v="Core i5 7300HQ"/>
    <n v="2.5"/>
    <n v="8"/>
    <s v="256GB SSD"/>
    <s v="Nvidia"/>
    <x v="3"/>
    <s v="GeForce GTX 1050"/>
    <x v="2"/>
    <n v="2.5"/>
    <n v="846"/>
    <x v="1"/>
  </r>
  <r>
    <x v="5"/>
    <x v="29"/>
    <x v="1"/>
    <n v="15.6"/>
    <s v="1366x768"/>
    <s v="Intel"/>
    <s v="Core i3 6006U"/>
    <n v="2"/>
    <n v="8"/>
    <s v="128GB SSD"/>
    <s v="Intel"/>
    <x v="0"/>
    <s v="HD Graphics 520"/>
    <x v="2"/>
    <n v="2.2000000000000002"/>
    <n v="589"/>
    <x v="1"/>
  </r>
  <r>
    <x v="3"/>
    <x v="137"/>
    <x v="1"/>
    <n v="17.3"/>
    <s v="Full HD 1920x1080"/>
    <s v="Intel"/>
    <s v="Core i7 8550U"/>
    <n v="1.8"/>
    <n v="8"/>
    <s v="128GB SSD +  1TB HDD"/>
    <s v="Nvidia"/>
    <x v="3"/>
    <s v="GeForce 150MX"/>
    <x v="2"/>
    <n v="2.1"/>
    <n v="1145"/>
    <x v="0"/>
  </r>
  <r>
    <x v="3"/>
    <x v="138"/>
    <x v="1"/>
    <n v="17.3"/>
    <s v="Full HD 1920x1080"/>
    <s v="Intel"/>
    <s v="Core i7 7500U"/>
    <n v="2.7"/>
    <n v="8"/>
    <s v="128GB SSD +  1TB HDD"/>
    <s v="Nvidia"/>
    <x v="3"/>
    <s v="GeForce GTX 950M"/>
    <x v="1"/>
    <n v="2.69"/>
    <n v="889"/>
    <x v="0"/>
  </r>
  <r>
    <x v="4"/>
    <x v="91"/>
    <x v="3"/>
    <n v="15.6"/>
    <s v="Full HD 1920x1080"/>
    <s v="Intel"/>
    <s v="Core i5 7300HQ"/>
    <n v="2.5"/>
    <n v="8"/>
    <s v="256GB SSD"/>
    <s v="Nvidia"/>
    <x v="3"/>
    <s v="GeForce GTX 1050"/>
    <x v="2"/>
    <n v="2.56"/>
    <n v="879"/>
    <x v="0"/>
  </r>
  <r>
    <x v="5"/>
    <x v="139"/>
    <x v="4"/>
    <n v="13.9"/>
    <s v="IPS Panel Full HD / Touchscreen 1920x1080"/>
    <s v="Intel"/>
    <s v="Core i7 7500U"/>
    <n v="2.7"/>
    <n v="8"/>
    <s v="256GB SSD"/>
    <s v="Intel"/>
    <x v="0"/>
    <s v="HD Graphics 620"/>
    <x v="2"/>
    <n v="1.38"/>
    <n v="1079"/>
    <x v="0"/>
  </r>
  <r>
    <x v="4"/>
    <x v="15"/>
    <x v="1"/>
    <n v="15.6"/>
    <s v="Full HD 1920x1080"/>
    <s v="Intel"/>
    <s v="Core i7 8550U"/>
    <n v="1.8"/>
    <n v="8"/>
    <s v="128GB SSD +  2TB HDD"/>
    <s v="AMD"/>
    <x v="1"/>
    <s v="Radeon 530"/>
    <x v="2"/>
    <n v="2.2000000000000002"/>
    <n v="985"/>
    <x v="0"/>
  </r>
  <r>
    <x v="1"/>
    <x v="140"/>
    <x v="1"/>
    <n v="15.6"/>
    <s v="Touchscreen 1366x768"/>
    <s v="Intel"/>
    <s v="Core i5 7200U"/>
    <n v="2.5"/>
    <n v="8"/>
    <s v="1TB HDD"/>
    <s v="Intel"/>
    <x v="0"/>
    <s v="HD Graphics 620"/>
    <x v="2"/>
    <n v="2.04"/>
    <n v="559"/>
    <x v="1"/>
  </r>
  <r>
    <x v="3"/>
    <x v="141"/>
    <x v="3"/>
    <n v="17.3"/>
    <s v="Full HD 1920x1080"/>
    <s v="Intel"/>
    <s v="Core i7 7820HK"/>
    <n v="2.9"/>
    <n v="16"/>
    <s v="256GB SSD"/>
    <s v="Nvidia"/>
    <x v="3"/>
    <s v="GeForce GTX 1080"/>
    <x v="2"/>
    <n v="3.6"/>
    <n v="2999"/>
    <x v="2"/>
  </r>
  <r>
    <x v="1"/>
    <x v="33"/>
    <x v="1"/>
    <n v="13.3"/>
    <s v="IPS Panel Full HD 1920x1080"/>
    <s v="Intel"/>
    <s v="Core i5 8250U"/>
    <n v="1.6"/>
    <n v="4"/>
    <s v="500GB HDD"/>
    <s v="Intel"/>
    <x v="0"/>
    <s v="UHD Graphics 620"/>
    <x v="2"/>
    <n v="1.49"/>
    <n v="675"/>
    <x v="1"/>
  </r>
  <r>
    <x v="0"/>
    <x v="0"/>
    <x v="0"/>
    <n v="13.3"/>
    <s v="IPS Panel Retina Display 2560x1600"/>
    <s v="Intel"/>
    <s v="Core i5"/>
    <n v="3.1"/>
    <n v="8"/>
    <s v="512GB SSD"/>
    <s v="Intel"/>
    <x v="0"/>
    <s v="Iris Plus Graphics 650"/>
    <x v="0"/>
    <n v="1.37"/>
    <n v="2040"/>
    <x v="2"/>
  </r>
  <r>
    <x v="4"/>
    <x v="99"/>
    <x v="4"/>
    <n v="15.6"/>
    <s v="IPS Panel Full HD / Touchscreen 1920x1080"/>
    <s v="Intel"/>
    <s v="Core i7 8550U"/>
    <n v="1.8"/>
    <n v="8"/>
    <s v="1TB HDD"/>
    <s v="Intel"/>
    <x v="0"/>
    <s v="UHD Graphics 620"/>
    <x v="2"/>
    <n v="2.08"/>
    <n v="819"/>
    <x v="1"/>
  </r>
  <r>
    <x v="3"/>
    <x v="142"/>
    <x v="3"/>
    <n v="17.3"/>
    <s v="Full HD 1920x1080"/>
    <s v="Intel"/>
    <s v="Core i7 7700HQ"/>
    <n v="2.8"/>
    <n v="16"/>
    <s v="256GB SSD +  1TB HDD"/>
    <s v="Nvidia"/>
    <x v="3"/>
    <s v="GeForce GTX 980M"/>
    <x v="2"/>
    <n v="4.3"/>
    <n v="1799"/>
    <x v="0"/>
  </r>
  <r>
    <x v="3"/>
    <x v="143"/>
    <x v="1"/>
    <n v="15.6"/>
    <s v="1366x768"/>
    <s v="AMD"/>
    <s v="A9-Series 9420"/>
    <n v="3"/>
    <n v="4"/>
    <s v="1TB HDD"/>
    <s v="AMD"/>
    <x v="2"/>
    <s v="Radeon R5 M420"/>
    <x v="2"/>
    <n v="1.68"/>
    <n v="469"/>
    <x v="1"/>
  </r>
  <r>
    <x v="5"/>
    <x v="108"/>
    <x v="4"/>
    <n v="13.9"/>
    <s v="IPS Panel Full HD / Touchscreen 1920x1080"/>
    <s v="Intel"/>
    <s v="Core i7 8550U"/>
    <n v="1.8"/>
    <n v="8"/>
    <s v="512GB SSD"/>
    <s v="Intel"/>
    <x v="0"/>
    <s v="UHD Graphics 620"/>
    <x v="2"/>
    <n v="1.37"/>
    <n v="1849"/>
    <x v="0"/>
  </r>
  <r>
    <x v="2"/>
    <x v="58"/>
    <x v="1"/>
    <n v="17.3"/>
    <s v="IPS Panel Full HD 1920x1080"/>
    <s v="Intel"/>
    <s v="Core i3 7130U"/>
    <n v="2.7"/>
    <n v="4"/>
    <s v="256GB SSD"/>
    <s v="Nvidia"/>
    <x v="3"/>
    <s v="GeForce MX130"/>
    <x v="2"/>
    <n v="3"/>
    <n v="702"/>
    <x v="1"/>
  </r>
  <r>
    <x v="4"/>
    <x v="144"/>
    <x v="0"/>
    <n v="13.3"/>
    <s v="Full HD 1920x1080"/>
    <s v="Intel"/>
    <s v="Core i5 8250U"/>
    <n v="1.6"/>
    <n v="8"/>
    <s v="256GB SSD"/>
    <s v="Intel"/>
    <x v="0"/>
    <s v="UHD Graphics 620"/>
    <x v="2"/>
    <n v="1.41"/>
    <n v="949"/>
    <x v="0"/>
  </r>
  <r>
    <x v="1"/>
    <x v="145"/>
    <x v="1"/>
    <n v="15.6"/>
    <s v="1366x768"/>
    <s v="AMD"/>
    <s v="A6-Series A6-9220"/>
    <n v="2.5"/>
    <n v="8"/>
    <s v="128GB SSD"/>
    <s v="AMD"/>
    <x v="2"/>
    <s v="Radeon R4 Graphics"/>
    <x v="2"/>
    <n v="1.91"/>
    <n v="445.9"/>
    <x v="1"/>
  </r>
  <r>
    <x v="1"/>
    <x v="146"/>
    <x v="1"/>
    <n v="17.3"/>
    <s v="IPS Panel Full HD 1920x1080"/>
    <s v="Intel"/>
    <s v="Core i7 8550U"/>
    <n v="1.8"/>
    <n v="16"/>
    <s v="1TB HDD"/>
    <s v="Nvidia"/>
    <x v="3"/>
    <s v="GeForce MX150"/>
    <x v="2"/>
    <n v="2.9"/>
    <n v="1059"/>
    <x v="0"/>
  </r>
  <r>
    <x v="7"/>
    <x v="147"/>
    <x v="3"/>
    <n v="17.3"/>
    <s v="Full HD 1920x1080"/>
    <s v="Intel"/>
    <s v="Core i7 7700HQ"/>
    <n v="2.8"/>
    <n v="16"/>
    <s v="512GB SSD +  1TB HDD"/>
    <s v="Nvidia"/>
    <x v="3"/>
    <s v="GeForce GTX 1070"/>
    <x v="2"/>
    <n v="4.1399999999999997"/>
    <n v="2499"/>
    <x v="2"/>
  </r>
  <r>
    <x v="5"/>
    <x v="148"/>
    <x v="4"/>
    <n v="15.6"/>
    <s v="IPS Panel Full HD / Touchscreen 1920x1080"/>
    <s v="Intel"/>
    <s v="Core i7 7700HQ"/>
    <n v="2.8"/>
    <n v="8"/>
    <s v="512GB SSD"/>
    <s v="Nvidia"/>
    <x v="3"/>
    <s v="GeForce GTX 1050M"/>
    <x v="2"/>
    <n v="2"/>
    <n v="1699"/>
    <x v="0"/>
  </r>
  <r>
    <x v="4"/>
    <x v="22"/>
    <x v="1"/>
    <n v="17.3"/>
    <s v="Full HD 1920x1080"/>
    <s v="Intel"/>
    <s v="Core i7 8550U"/>
    <n v="1.8"/>
    <n v="8"/>
    <s v="128GB SSD +  1TB HDD"/>
    <s v="AMD"/>
    <x v="1"/>
    <s v="Radeon 530"/>
    <x v="2"/>
    <n v="2.8"/>
    <n v="1142"/>
    <x v="0"/>
  </r>
  <r>
    <x v="5"/>
    <x v="29"/>
    <x v="1"/>
    <n v="15.6"/>
    <s v="Full HD 1920x1080"/>
    <s v="Intel"/>
    <s v="Core i3 6006U"/>
    <n v="2"/>
    <n v="4"/>
    <s v="256GB SSD"/>
    <s v="Intel"/>
    <x v="0"/>
    <s v="HD Graphics 520"/>
    <x v="1"/>
    <n v="2.2000000000000002"/>
    <n v="444"/>
    <x v="1"/>
  </r>
  <r>
    <x v="1"/>
    <x v="23"/>
    <x v="1"/>
    <n v="15.6"/>
    <s v="IPS Panel Full HD 1920x1080"/>
    <s v="Intel"/>
    <s v="Core i5 8250U"/>
    <n v="1.6"/>
    <n v="4"/>
    <s v="500GB HDD"/>
    <s v="Intel"/>
    <x v="0"/>
    <s v="HD Graphics 620"/>
    <x v="2"/>
    <n v="2.1"/>
    <n v="722"/>
    <x v="1"/>
  </r>
  <r>
    <x v="4"/>
    <x v="149"/>
    <x v="1"/>
    <n v="15.6"/>
    <s v="Full HD 1920x1080"/>
    <s v="Intel"/>
    <s v="Core i5 7200U"/>
    <n v="2.5"/>
    <n v="4"/>
    <s v="1TB HDD"/>
    <s v="Intel"/>
    <x v="0"/>
    <s v="HD Graphics 620"/>
    <x v="2"/>
    <n v="2.1800000000000002"/>
    <n v="657"/>
    <x v="1"/>
  </r>
  <r>
    <x v="4"/>
    <x v="6"/>
    <x v="1"/>
    <n v="15.6"/>
    <s v="Full HD 1920x1080"/>
    <s v="Intel"/>
    <s v="Core i5 7200U"/>
    <n v="2.5"/>
    <n v="8"/>
    <s v="1TB HDD"/>
    <s v="AMD"/>
    <x v="1"/>
    <s v="Radeon R5 M430"/>
    <x v="2"/>
    <n v="2.2400000000000002"/>
    <n v="565"/>
    <x v="1"/>
  </r>
  <r>
    <x v="4"/>
    <x v="99"/>
    <x v="4"/>
    <n v="15.6"/>
    <s v="Full HD / Touchscreen 1920x1080"/>
    <s v="Intel"/>
    <s v="Core i5 8250U"/>
    <n v="1.6"/>
    <n v="8"/>
    <s v="256GB SSD"/>
    <s v="Intel"/>
    <x v="0"/>
    <s v="UHD Graphics 620"/>
    <x v="2"/>
    <n v="2.67"/>
    <n v="799"/>
    <x v="1"/>
  </r>
  <r>
    <x v="3"/>
    <x v="98"/>
    <x v="4"/>
    <n v="13.3"/>
    <s v="Full HD / Touchscreen 1920x1080"/>
    <s v="Intel"/>
    <s v="Core i7 8550U"/>
    <n v="1.8"/>
    <n v="8"/>
    <s v="512GB SSD +  512GB SSD"/>
    <s v="Intel"/>
    <x v="0"/>
    <s v="UHD Graphics 620"/>
    <x v="2"/>
    <n v="1.1000000000000001"/>
    <n v="1499"/>
    <x v="0"/>
  </r>
  <r>
    <x v="5"/>
    <x v="51"/>
    <x v="1"/>
    <n v="15.6"/>
    <s v="Full HD 1920x1080"/>
    <s v="Intel"/>
    <s v="Core i5 7200U"/>
    <n v="2.5"/>
    <n v="4"/>
    <s v="1TB HDD"/>
    <s v="Intel"/>
    <x v="0"/>
    <s v="HD Graphics 620"/>
    <x v="1"/>
    <n v="2.2000000000000002"/>
    <n v="467"/>
    <x v="1"/>
  </r>
  <r>
    <x v="1"/>
    <x v="17"/>
    <x v="1"/>
    <n v="17.3"/>
    <s v="Full HD 1920x1080"/>
    <s v="Intel"/>
    <s v="Core i7 8550U"/>
    <n v="1.8"/>
    <n v="8"/>
    <s v="1TB HDD"/>
    <s v="Nvidia"/>
    <x v="3"/>
    <s v="GeForce 930MX"/>
    <x v="2"/>
    <n v="2.5"/>
    <n v="1018"/>
    <x v="0"/>
  </r>
  <r>
    <x v="5"/>
    <x v="150"/>
    <x v="1"/>
    <n v="15.6"/>
    <s v="Full HD 1920x1080"/>
    <s v="Intel"/>
    <s v="Core i7 8550U"/>
    <n v="1.8"/>
    <n v="8"/>
    <s v="256GB SSD"/>
    <s v="Intel"/>
    <x v="0"/>
    <s v="UHD Graphics 620"/>
    <x v="2"/>
    <n v="2.0499999999999998"/>
    <n v="880"/>
    <x v="0"/>
  </r>
  <r>
    <x v="0"/>
    <x v="0"/>
    <x v="0"/>
    <n v="13.3"/>
    <s v="IPS Panel Retina Display 2560x1600"/>
    <s v="Intel"/>
    <s v="Core i5"/>
    <n v="2.9"/>
    <n v="8"/>
    <s v="512GB SSD"/>
    <s v="Intel"/>
    <x v="0"/>
    <s v="Iris Graphics 550"/>
    <x v="0"/>
    <n v="1.37"/>
    <n v="1958.9"/>
    <x v="2"/>
  </r>
  <r>
    <x v="3"/>
    <x v="30"/>
    <x v="3"/>
    <n v="17.3"/>
    <s v="Full HD 1920x1080"/>
    <s v="AMD"/>
    <s v="Ryzen 1700"/>
    <n v="3"/>
    <n v="16"/>
    <s v="256GB SSD +  1TB HDD"/>
    <s v="AMD"/>
    <x v="2"/>
    <s v="Radeon RX 580"/>
    <x v="2"/>
    <n v="3.2"/>
    <n v="1549"/>
    <x v="0"/>
  </r>
  <r>
    <x v="4"/>
    <x v="34"/>
    <x v="1"/>
    <n v="15.6"/>
    <s v="Full HD 1920x1080"/>
    <s v="Intel"/>
    <s v="Core i7 8550U"/>
    <n v="1.8"/>
    <n v="8"/>
    <s v="256GB SSD"/>
    <s v="AMD"/>
    <x v="1"/>
    <s v="Radeon 520"/>
    <x v="4"/>
    <n v="2.14"/>
    <n v="735.07"/>
    <x v="1"/>
  </r>
  <r>
    <x v="5"/>
    <x v="151"/>
    <x v="4"/>
    <n v="14"/>
    <s v="Touchscreen 2560x1440"/>
    <s v="Intel"/>
    <s v="Core i7 6600U"/>
    <n v="2.6"/>
    <n v="16"/>
    <s v="512GB SSD"/>
    <s v="Intel"/>
    <x v="0"/>
    <s v="HD Graphics 520"/>
    <x v="2"/>
    <n v="1.36"/>
    <n v="2499"/>
    <x v="2"/>
  </r>
  <r>
    <x v="9"/>
    <x v="86"/>
    <x v="1"/>
    <n v="15.6"/>
    <s v="1366x768"/>
    <s v="Intel"/>
    <s v="Core i7 6500U"/>
    <n v="2.5"/>
    <n v="8"/>
    <s v="500GB HDD"/>
    <s v="Nvidia"/>
    <x v="3"/>
    <s v="GeForce 930M"/>
    <x v="2"/>
    <n v="2.2000000000000002"/>
    <n v="812"/>
    <x v="1"/>
  </r>
  <r>
    <x v="4"/>
    <x v="79"/>
    <x v="1"/>
    <n v="15.6"/>
    <s v="1366x768"/>
    <s v="Intel"/>
    <s v="Core i7 7500U"/>
    <n v="2.7"/>
    <n v="12"/>
    <s v="1TB HDD"/>
    <s v="Intel"/>
    <x v="0"/>
    <s v="HD Graphics 620"/>
    <x v="2"/>
    <n v="2.2999999999999998"/>
    <n v="713.07"/>
    <x v="1"/>
  </r>
  <r>
    <x v="4"/>
    <x v="22"/>
    <x v="1"/>
    <n v="17.3"/>
    <s v="Full HD 1920x1080"/>
    <s v="Intel"/>
    <s v="Core i7 8550U"/>
    <n v="1.8"/>
    <n v="8"/>
    <s v="128GB SSD +  1TB HDD"/>
    <s v="AMD"/>
    <x v="1"/>
    <s v="Radeon 530"/>
    <x v="4"/>
    <n v="2.8"/>
    <n v="1099"/>
    <x v="0"/>
  </r>
  <r>
    <x v="2"/>
    <x v="27"/>
    <x v="1"/>
    <n v="15.6"/>
    <s v="IPS Panel Full HD 1920x1080"/>
    <s v="Intel"/>
    <s v="Core i7 8550U"/>
    <n v="1.8"/>
    <n v="8"/>
    <s v="1TB HDD"/>
    <s v="Nvidia"/>
    <x v="3"/>
    <s v="GeForce MX130"/>
    <x v="2"/>
    <n v="2.2000000000000002"/>
    <n v="745"/>
    <x v="1"/>
  </r>
  <r>
    <x v="5"/>
    <x v="152"/>
    <x v="1"/>
    <n v="17.3"/>
    <s v="1600x900"/>
    <s v="Intel"/>
    <s v="Core i3 6006U"/>
    <n v="2"/>
    <n v="4"/>
    <s v="1TB HDD"/>
    <s v="Intel"/>
    <x v="0"/>
    <s v="HD Graphics 520"/>
    <x v="2"/>
    <n v="2.8"/>
    <n v="489"/>
    <x v="1"/>
  </r>
  <r>
    <x v="5"/>
    <x v="113"/>
    <x v="1"/>
    <n v="17.3"/>
    <s v="Full HD 1920x1080"/>
    <s v="Intel"/>
    <s v="Core i7 8550U"/>
    <n v="1.8"/>
    <n v="8"/>
    <s v="2TB HDD"/>
    <s v="Nvidia"/>
    <x v="3"/>
    <s v="GeForce MX150"/>
    <x v="1"/>
    <n v="2.8"/>
    <n v="849"/>
    <x v="1"/>
  </r>
  <r>
    <x v="5"/>
    <x v="123"/>
    <x v="1"/>
    <n v="17.3"/>
    <s v="1600x900"/>
    <s v="Intel"/>
    <s v="Core i7 7500U"/>
    <n v="2.7"/>
    <n v="6"/>
    <s v="128GB SSD +  1TB HDD"/>
    <s v="Nvidia"/>
    <x v="3"/>
    <s v="GeForce 940MX"/>
    <x v="2"/>
    <n v="2.8"/>
    <n v="859"/>
    <x v="0"/>
  </r>
  <r>
    <x v="4"/>
    <x v="6"/>
    <x v="1"/>
    <n v="15.6"/>
    <s v="Full HD 1920x1080"/>
    <s v="Intel"/>
    <s v="Core i3 6006U"/>
    <n v="2"/>
    <n v="4"/>
    <s v="1TB HDD"/>
    <s v="AMD"/>
    <x v="1"/>
    <s v="Radeon R5 M430"/>
    <x v="4"/>
    <n v="2.25"/>
    <n v="428"/>
    <x v="1"/>
  </r>
  <r>
    <x v="5"/>
    <x v="11"/>
    <x v="3"/>
    <n v="15.6"/>
    <s v="IPS Panel Full HD 1920x1080"/>
    <s v="Intel"/>
    <s v="Core i5 7300HQ"/>
    <n v="2.5"/>
    <n v="8"/>
    <s v="256GB SSD"/>
    <s v="Nvidia"/>
    <x v="3"/>
    <s v="GeForce GTX 1050"/>
    <x v="2"/>
    <n v="2.5"/>
    <n v="829"/>
    <x v="1"/>
  </r>
  <r>
    <x v="5"/>
    <x v="51"/>
    <x v="1"/>
    <n v="15.6"/>
    <s v="Full HD 1920x1080"/>
    <s v="Intel"/>
    <s v="Core i5 7200U"/>
    <n v="2.5"/>
    <n v="6"/>
    <s v="256GB SSD"/>
    <s v="Intel"/>
    <x v="0"/>
    <s v="HD Graphics 620"/>
    <x v="2"/>
    <n v="2.2000000000000002"/>
    <n v="579"/>
    <x v="1"/>
  </r>
  <r>
    <x v="2"/>
    <x v="101"/>
    <x v="1"/>
    <n v="15.6"/>
    <s v="IPS Panel Full HD 1920x1080"/>
    <s v="Intel"/>
    <s v="Core i7 8550U"/>
    <n v="1.8"/>
    <n v="8"/>
    <s v="256GB SSD"/>
    <s v="Nvidia"/>
    <x v="3"/>
    <s v="GeForce MX150"/>
    <x v="2"/>
    <n v="3"/>
    <n v="951"/>
    <x v="0"/>
  </r>
  <r>
    <x v="2"/>
    <x v="153"/>
    <x v="1"/>
    <n v="15.6"/>
    <s v="IPS Panel Full HD / Touchscreen 1920x1080"/>
    <s v="Intel"/>
    <s v="Core i7 7500U"/>
    <n v="2.7"/>
    <n v="12"/>
    <s v="1TB HDD"/>
    <s v="Intel"/>
    <x v="0"/>
    <s v="HD Graphics 620"/>
    <x v="2"/>
    <n v="2.15"/>
    <n v="659"/>
    <x v="1"/>
  </r>
  <r>
    <x v="5"/>
    <x v="154"/>
    <x v="1"/>
    <n v="15.6"/>
    <s v="IPS Panel Full HD 1920x1080"/>
    <s v="Intel"/>
    <s v="Core i7 7500U"/>
    <n v="2.7"/>
    <n v="8"/>
    <s v="256GB SSD"/>
    <s v="Intel"/>
    <x v="0"/>
    <s v="HD Graphics 630"/>
    <x v="2"/>
    <n v="1.95"/>
    <n v="1097"/>
    <x v="0"/>
  </r>
  <r>
    <x v="3"/>
    <x v="71"/>
    <x v="0"/>
    <n v="15.6"/>
    <s v="Full HD 1920x1080"/>
    <s v="Intel"/>
    <s v="Core i5 7200U"/>
    <n v="2.5"/>
    <n v="8"/>
    <s v="256GB SSD"/>
    <s v="Nvidia"/>
    <x v="3"/>
    <s v="GeForce 940MX"/>
    <x v="2"/>
    <n v="1.7"/>
    <n v="977"/>
    <x v="0"/>
  </r>
  <r>
    <x v="5"/>
    <x v="11"/>
    <x v="3"/>
    <n v="15.6"/>
    <s v="IPS Panel Full HD 1920x1080"/>
    <s v="Intel"/>
    <s v="Core i7 7700HQ"/>
    <n v="2.8"/>
    <n v="16"/>
    <s v="256GB SSD +  1TB HDD"/>
    <s v="Nvidia"/>
    <x v="3"/>
    <s v="GeForce GTX 1050 Ti"/>
    <x v="2"/>
    <n v="2.5"/>
    <n v="1179"/>
    <x v="0"/>
  </r>
  <r>
    <x v="5"/>
    <x v="8"/>
    <x v="1"/>
    <n v="15.6"/>
    <s v="Full HD 1920x1080"/>
    <s v="Intel"/>
    <s v="Core i7 7500U"/>
    <n v="2.7"/>
    <n v="8"/>
    <s v="1TB HDD"/>
    <s v="Nvidia"/>
    <x v="3"/>
    <s v="GeForce 940MX"/>
    <x v="1"/>
    <n v="2.2000000000000002"/>
    <n v="659.01"/>
    <x v="1"/>
  </r>
  <r>
    <x v="2"/>
    <x v="155"/>
    <x v="1"/>
    <n v="15.6"/>
    <s v="1366x768"/>
    <s v="Intel"/>
    <s v="Celeron Dual Core 3205U"/>
    <n v="1.5"/>
    <n v="2"/>
    <s v="16GB SSD"/>
    <s v="Intel"/>
    <x v="0"/>
    <s v="HD Graphics"/>
    <x v="7"/>
    <n v="2.19"/>
    <n v="199"/>
    <x v="1"/>
  </r>
  <r>
    <x v="3"/>
    <x v="156"/>
    <x v="3"/>
    <n v="17.3"/>
    <s v="Full HD 1920x1080"/>
    <s v="Intel"/>
    <s v="Core i7 7700HQ"/>
    <n v="2.8"/>
    <n v="8"/>
    <s v="1TB HDD"/>
    <s v="Nvidia"/>
    <x v="3"/>
    <s v="GeForce GTX 1050"/>
    <x v="2"/>
    <n v="3"/>
    <n v="1187"/>
    <x v="0"/>
  </r>
  <r>
    <x v="1"/>
    <x v="157"/>
    <x v="1"/>
    <n v="17.3"/>
    <s v="1600x900"/>
    <s v="Intel"/>
    <s v="Core i3 6006U"/>
    <n v="2"/>
    <n v="8"/>
    <s v="1TB HDD"/>
    <s v="Intel"/>
    <x v="0"/>
    <s v="HD Graphics 520"/>
    <x v="2"/>
    <n v="2.54"/>
    <n v="489"/>
    <x v="1"/>
  </r>
  <r>
    <x v="4"/>
    <x v="110"/>
    <x v="1"/>
    <n v="15.6"/>
    <s v="Full HD 1920x1080"/>
    <s v="Intel"/>
    <s v="Core i7 7700HQ"/>
    <n v="2.8"/>
    <n v="8"/>
    <s v="256GB SSD"/>
    <s v="Nvidia"/>
    <x v="3"/>
    <s v="GeForce GTX 1050"/>
    <x v="2"/>
    <n v="2"/>
    <n v="1829"/>
    <x v="0"/>
  </r>
  <r>
    <x v="5"/>
    <x v="158"/>
    <x v="1"/>
    <n v="15.6"/>
    <s v="Full HD 1920x1080"/>
    <s v="Intel"/>
    <s v="Core i5 8250U"/>
    <n v="1.6"/>
    <n v="8"/>
    <s v="256GB SSD"/>
    <s v="Intel"/>
    <x v="0"/>
    <s v="UHD Graphics 620"/>
    <x v="2"/>
    <n v="2.0499999999999998"/>
    <n v="739"/>
    <x v="1"/>
  </r>
  <r>
    <x v="5"/>
    <x v="118"/>
    <x v="3"/>
    <n v="15.6"/>
    <s v="IPS Panel Full HD 1920x1080"/>
    <s v="Intel"/>
    <s v="Core i7 7700HQ"/>
    <n v="2.8"/>
    <n v="8"/>
    <s v="1TB HDD"/>
    <s v="Nvidia"/>
    <x v="3"/>
    <s v="GeForce GTX 1060"/>
    <x v="2"/>
    <n v="3.2"/>
    <n v="1299"/>
    <x v="0"/>
  </r>
  <r>
    <x v="2"/>
    <x v="159"/>
    <x v="1"/>
    <n v="15.6"/>
    <s v="Full HD 1920x1080"/>
    <s v="Intel"/>
    <s v="Core i7 7700HQ"/>
    <n v="2.8"/>
    <n v="8"/>
    <s v="256GB SSD"/>
    <s v="Nvidia"/>
    <x v="3"/>
    <s v="GeForce GTX 1050 Ti"/>
    <x v="4"/>
    <n v="2.5"/>
    <n v="979"/>
    <x v="0"/>
  </r>
  <r>
    <x v="4"/>
    <x v="160"/>
    <x v="5"/>
    <n v="17.3"/>
    <s v="Full HD 1920x1080"/>
    <s v="Intel"/>
    <s v="Core i7 7820HQ"/>
    <n v="2.9"/>
    <n v="16"/>
    <s v="256GB SSD"/>
    <s v="Nvidia"/>
    <x v="3"/>
    <s v="Quadro M1200"/>
    <x v="2"/>
    <n v="3.42"/>
    <n v="2884.86"/>
    <x v="2"/>
  </r>
  <r>
    <x v="5"/>
    <x v="161"/>
    <x v="1"/>
    <n v="15.6"/>
    <s v="Full HD 1920x1080"/>
    <s v="AMD"/>
    <s v="A10-Series 9600P"/>
    <n v="2.4"/>
    <n v="6"/>
    <s v="1TB HDD"/>
    <s v="AMD"/>
    <x v="2"/>
    <s v="Radeon R5 430"/>
    <x v="2"/>
    <n v="2.4"/>
    <n v="499"/>
    <x v="1"/>
  </r>
  <r>
    <x v="3"/>
    <x v="162"/>
    <x v="0"/>
    <n v="15.6"/>
    <s v="Full HD 1920x1080"/>
    <s v="Intel"/>
    <s v="Core i7 7500U"/>
    <n v="2.7"/>
    <n v="16"/>
    <s v="512GB SSD"/>
    <s v="Nvidia"/>
    <x v="3"/>
    <s v="GeForce 940MX"/>
    <x v="2"/>
    <n v="1.63"/>
    <n v="1468"/>
    <x v="0"/>
  </r>
  <r>
    <x v="3"/>
    <x v="163"/>
    <x v="1"/>
    <n v="14"/>
    <s v="1366x768"/>
    <s v="Intel"/>
    <s v="Core i3 7100U"/>
    <n v="2.4"/>
    <n v="4"/>
    <s v="128GB SSD"/>
    <s v="Intel"/>
    <x v="0"/>
    <s v="HD Graphics 620"/>
    <x v="2"/>
    <n v="1.3"/>
    <n v="509"/>
    <x v="1"/>
  </r>
  <r>
    <x v="3"/>
    <x v="164"/>
    <x v="3"/>
    <n v="17.3"/>
    <s v="Full HD 1920x1080"/>
    <s v="Intel"/>
    <s v="Core i7 7700HQ"/>
    <n v="2.8"/>
    <n v="16"/>
    <s v="256GB SSD +  1TB HDD"/>
    <s v="Nvidia"/>
    <x v="3"/>
    <s v="GeForce GTX 1070"/>
    <x v="2"/>
    <n v="2.9"/>
    <n v="2122"/>
    <x v="2"/>
  </r>
  <r>
    <x v="5"/>
    <x v="123"/>
    <x v="1"/>
    <n v="17.3"/>
    <s v="1600x900"/>
    <s v="Intel"/>
    <s v="Core i5 7200U"/>
    <n v="2.5"/>
    <n v="6"/>
    <s v="1TB HDD"/>
    <s v="Nvidia"/>
    <x v="3"/>
    <s v="GeForce GTX 940M"/>
    <x v="2"/>
    <n v="2.8"/>
    <n v="649"/>
    <x v="1"/>
  </r>
  <r>
    <x v="5"/>
    <x v="51"/>
    <x v="1"/>
    <n v="15.6"/>
    <s v="1366x768"/>
    <s v="Intel"/>
    <s v="Core i5 7200U"/>
    <n v="2.5"/>
    <n v="8"/>
    <s v="2TB HDD"/>
    <s v="Nvidia"/>
    <x v="3"/>
    <s v="GeForce 940MX"/>
    <x v="1"/>
    <n v="2.2000000000000002"/>
    <n v="549"/>
    <x v="1"/>
  </r>
  <r>
    <x v="3"/>
    <x v="165"/>
    <x v="3"/>
    <n v="15.6"/>
    <s v="Full HD 1920x1080"/>
    <s v="Intel"/>
    <s v="Core i7 7700HQ"/>
    <n v="2.8"/>
    <n v="8"/>
    <s v="128GB SSD +  1TB HDD"/>
    <s v="Nvidia"/>
    <x v="3"/>
    <s v="GeForce GTX 1050 Ti"/>
    <x v="2"/>
    <n v="2.5"/>
    <n v="1265"/>
    <x v="0"/>
  </r>
  <r>
    <x v="5"/>
    <x v="166"/>
    <x v="1"/>
    <n v="15.6"/>
    <s v="1366x768"/>
    <s v="Intel"/>
    <s v="Pentium Quad Core N4200"/>
    <n v="1.1000000000000001"/>
    <n v="4"/>
    <s v="1TB HDD"/>
    <s v="Intel"/>
    <x v="0"/>
    <s v="HD Graphics 505"/>
    <x v="1"/>
    <n v="2.2000000000000002"/>
    <n v="359.99"/>
    <x v="1"/>
  </r>
  <r>
    <x v="1"/>
    <x v="167"/>
    <x v="4"/>
    <n v="13.3"/>
    <s v="Full HD / Touchscreen 1920x1080"/>
    <s v="Intel"/>
    <s v="Core i7 7600U"/>
    <n v="2.8"/>
    <n v="16"/>
    <s v="256GB SSD"/>
    <s v="Intel"/>
    <x v="0"/>
    <s v="HD Graphics 620"/>
    <x v="2"/>
    <n v="1.28"/>
    <n v="1975"/>
    <x v="2"/>
  </r>
  <r>
    <x v="9"/>
    <x v="86"/>
    <x v="1"/>
    <n v="15.6"/>
    <s v="IPS Panel Full HD 1920x1080"/>
    <s v="Intel"/>
    <s v="Core i7 6500U"/>
    <n v="2.5"/>
    <n v="8"/>
    <s v="256GB SSD"/>
    <s v="Nvidia"/>
    <x v="3"/>
    <s v="GeForce 930M"/>
    <x v="2"/>
    <n v="2.2000000000000002"/>
    <n v="1043"/>
    <x v="0"/>
  </r>
  <r>
    <x v="5"/>
    <x v="8"/>
    <x v="1"/>
    <n v="15.6"/>
    <s v="Full HD 1920x1080"/>
    <s v="Intel"/>
    <s v="Core i5 7200U"/>
    <n v="2.5"/>
    <n v="8"/>
    <s v="128GB SSD +  1TB HDD"/>
    <s v="Nvidia"/>
    <x v="3"/>
    <s v="GeForce 940MX"/>
    <x v="2"/>
    <n v="2.2999999999999998"/>
    <n v="819"/>
    <x v="1"/>
  </r>
  <r>
    <x v="1"/>
    <x v="2"/>
    <x v="1"/>
    <n v="15.6"/>
    <s v="Full HD 1920x1080"/>
    <s v="Intel"/>
    <s v="Core i3 6006U"/>
    <n v="2"/>
    <n v="4"/>
    <s v="1TB HDD"/>
    <s v="Intel"/>
    <x v="0"/>
    <s v="HD Graphics 520"/>
    <x v="2"/>
    <n v="1.86"/>
    <n v="469"/>
    <x v="1"/>
  </r>
  <r>
    <x v="5"/>
    <x v="168"/>
    <x v="1"/>
    <n v="13.3"/>
    <s v="IPS Panel Full HD 1920x1080"/>
    <s v="Intel"/>
    <s v="Core i5 7200U"/>
    <n v="2.5"/>
    <n v="8"/>
    <s v="256GB SSD"/>
    <s v="Intel"/>
    <x v="0"/>
    <s v="HD Graphics 620"/>
    <x v="2"/>
    <n v="1.1000000000000001"/>
    <n v="999"/>
    <x v="0"/>
  </r>
  <r>
    <x v="4"/>
    <x v="9"/>
    <x v="0"/>
    <n v="13.3"/>
    <s v="IPS Panel 4K Ultra HD / Touchscreen 3840x2160"/>
    <s v="Intel"/>
    <s v="Core i7 8550U"/>
    <n v="1.8"/>
    <n v="16"/>
    <s v="1TB SSD"/>
    <s v="Intel"/>
    <x v="0"/>
    <s v="UHD Graphics 620"/>
    <x v="2"/>
    <n v="1.21"/>
    <n v="2499"/>
    <x v="2"/>
  </r>
  <r>
    <x v="7"/>
    <x v="169"/>
    <x v="3"/>
    <n v="15.6"/>
    <s v="IPS Panel Full HD 1920x1080"/>
    <s v="Intel"/>
    <s v="Core i7 7700HQ"/>
    <n v="2.8"/>
    <n v="16"/>
    <s v="256GB SSD +  1TB HDD"/>
    <s v="Nvidia"/>
    <x v="3"/>
    <s v="GeForce GTX 1070"/>
    <x v="2"/>
    <n v="2.8"/>
    <n v="2099"/>
    <x v="2"/>
  </r>
  <r>
    <x v="2"/>
    <x v="170"/>
    <x v="1"/>
    <n v="15.6"/>
    <s v="Full HD 1920x1080"/>
    <s v="AMD"/>
    <s v="A8-Series 7410"/>
    <n v="2.2000000000000002"/>
    <n v="8"/>
    <s v="256GB SSD"/>
    <s v="AMD"/>
    <x v="2"/>
    <s v="Radeon R5"/>
    <x v="2"/>
    <n v="2.23"/>
    <n v="469"/>
    <x v="1"/>
  </r>
  <r>
    <x v="3"/>
    <x v="171"/>
    <x v="4"/>
    <n v="11.6"/>
    <s v="Touchscreen 1366x768"/>
    <s v="Intel"/>
    <s v="Celeron Dual Core N3350"/>
    <n v="1.1000000000000001"/>
    <n v="2"/>
    <s v="32GB Flash Storage"/>
    <s v="Intel"/>
    <x v="0"/>
    <s v="HD Graphics 500"/>
    <x v="2"/>
    <n v="1.1000000000000001"/>
    <n v="275"/>
    <x v="1"/>
  </r>
  <r>
    <x v="4"/>
    <x v="15"/>
    <x v="1"/>
    <n v="15.6"/>
    <s v="Full HD 1920x1080"/>
    <s v="Intel"/>
    <s v="Core i5 8250U"/>
    <n v="1.6"/>
    <n v="8"/>
    <s v="128GB SSD +  1TB HDD"/>
    <s v="AMD"/>
    <x v="1"/>
    <s v="Radeon 530"/>
    <x v="2"/>
    <n v="2.33"/>
    <n v="844"/>
    <x v="1"/>
  </r>
  <r>
    <x v="1"/>
    <x v="73"/>
    <x v="4"/>
    <n v="13.3"/>
    <s v="IPS Panel 4K Ultra HD / Touchscreen 3840x2160"/>
    <s v="Intel"/>
    <s v="Core i7 8550U"/>
    <n v="1.8"/>
    <n v="16"/>
    <s v="1TB SSD"/>
    <s v="Intel"/>
    <x v="0"/>
    <s v="UHD Graphics 620"/>
    <x v="2"/>
    <n v="1.29"/>
    <n v="2449"/>
    <x v="2"/>
  </r>
  <r>
    <x v="5"/>
    <x v="172"/>
    <x v="1"/>
    <n v="13.3"/>
    <s v="1366x768"/>
    <s v="Intel"/>
    <s v="Celeron Dual Core 3855U"/>
    <n v="1.6"/>
    <n v="4"/>
    <s v="16GB Flash Storage"/>
    <s v="Intel"/>
    <x v="0"/>
    <s v="HD Graphics 510"/>
    <x v="7"/>
    <n v="1.45"/>
    <n v="459.9"/>
    <x v="1"/>
  </r>
  <r>
    <x v="1"/>
    <x v="173"/>
    <x v="1"/>
    <n v="14"/>
    <s v="Full HD 1920x1080"/>
    <s v="Intel"/>
    <s v="Core i5 7200U"/>
    <n v="2.5"/>
    <n v="8"/>
    <s v="256GB SSD"/>
    <s v="Intel"/>
    <x v="0"/>
    <s v="HD Graphics 620"/>
    <x v="2"/>
    <n v="1.95"/>
    <n v="980"/>
    <x v="0"/>
  </r>
  <r>
    <x v="2"/>
    <x v="174"/>
    <x v="1"/>
    <n v="11.6"/>
    <s v="1366x768"/>
    <s v="Intel"/>
    <s v="Pentium Quad Core N3710"/>
    <n v="1.6"/>
    <n v="4"/>
    <s v="128GB Flash Storage"/>
    <s v="Intel"/>
    <x v="0"/>
    <s v="HD Graphics 405"/>
    <x v="2"/>
    <n v="1.4"/>
    <n v="485"/>
    <x v="1"/>
  </r>
  <r>
    <x v="1"/>
    <x v="95"/>
    <x v="1"/>
    <n v="14"/>
    <s v="Full HD 1920x1080"/>
    <s v="Intel"/>
    <s v="Core i7 7500U"/>
    <n v="2.7"/>
    <n v="8"/>
    <s v="256GB SSD"/>
    <s v="Intel"/>
    <x v="0"/>
    <s v="HD Graphics 620"/>
    <x v="2"/>
    <n v="1.48"/>
    <n v="1292"/>
    <x v="0"/>
  </r>
  <r>
    <x v="5"/>
    <x v="123"/>
    <x v="1"/>
    <n v="17.3"/>
    <s v="1600x900"/>
    <s v="Intel"/>
    <s v="Core i5 7200U"/>
    <n v="2.5"/>
    <n v="4"/>
    <s v="1TB HDD"/>
    <s v="Nvidia"/>
    <x v="3"/>
    <s v="GeForce 920MX"/>
    <x v="2"/>
    <n v="2.79"/>
    <n v="589"/>
    <x v="1"/>
  </r>
  <r>
    <x v="3"/>
    <x v="175"/>
    <x v="1"/>
    <n v="14"/>
    <s v="Full HD 1920x1080"/>
    <s v="Intel"/>
    <s v="Core i7 7500U"/>
    <n v="2.7"/>
    <n v="8"/>
    <s v="256GB SSD"/>
    <s v="Intel"/>
    <x v="0"/>
    <s v="HD Graphics 620"/>
    <x v="2"/>
    <n v="2"/>
    <n v="1094"/>
    <x v="0"/>
  </r>
  <r>
    <x v="1"/>
    <x v="23"/>
    <x v="1"/>
    <n v="15.6"/>
    <s v="IPS Panel Full HD 1366x768"/>
    <s v="Intel"/>
    <s v="Core i7 8550U"/>
    <n v="1.8"/>
    <n v="8"/>
    <s v="1TB HDD"/>
    <s v="Intel"/>
    <x v="0"/>
    <s v="UHD Graphics 620"/>
    <x v="2"/>
    <n v="2.1"/>
    <n v="902"/>
    <x v="0"/>
  </r>
  <r>
    <x v="2"/>
    <x v="58"/>
    <x v="1"/>
    <n v="15.6"/>
    <s v="1366x768"/>
    <s v="AMD"/>
    <s v="A12-Series 9720P"/>
    <n v="2.7"/>
    <n v="8"/>
    <s v="256GB SSD"/>
    <s v="AMD"/>
    <x v="2"/>
    <s v="Radeon RX 540"/>
    <x v="2"/>
    <n v="2.2000000000000002"/>
    <n v="659"/>
    <x v="1"/>
  </r>
  <r>
    <x v="5"/>
    <x v="21"/>
    <x v="1"/>
    <n v="14"/>
    <s v="1366x768"/>
    <s v="Intel"/>
    <s v="Celeron Dual Core N3350"/>
    <n v="1.1000000000000001"/>
    <n v="4"/>
    <s v="32GB Flash Storage"/>
    <s v="Intel"/>
    <x v="0"/>
    <s v="HD Graphics 500"/>
    <x v="2"/>
    <n v="1.44"/>
    <n v="292"/>
    <x v="1"/>
  </r>
  <r>
    <x v="2"/>
    <x v="176"/>
    <x v="1"/>
    <n v="15.6"/>
    <s v="1366x768"/>
    <s v="Intel"/>
    <s v="Core i5 7200U"/>
    <n v="2.5"/>
    <n v="6"/>
    <s v="1TB HDD"/>
    <s v="Intel"/>
    <x v="0"/>
    <s v="HD Graphics 620"/>
    <x v="2"/>
    <n v="2.23"/>
    <n v="549"/>
    <x v="1"/>
  </r>
  <r>
    <x v="3"/>
    <x v="71"/>
    <x v="0"/>
    <n v="15.6"/>
    <s v="Full HD 1920x1080"/>
    <s v="Intel"/>
    <s v="Core i7 7500U"/>
    <n v="2.7"/>
    <n v="8"/>
    <s v="256GB SSD"/>
    <s v="Nvidia"/>
    <x v="3"/>
    <s v="GeForce 940MX"/>
    <x v="2"/>
    <n v="1.7"/>
    <n v="1049.9000000000001"/>
    <x v="0"/>
  </r>
  <r>
    <x v="1"/>
    <x v="177"/>
    <x v="0"/>
    <n v="12.5"/>
    <s v="Full HD 1920x1080"/>
    <s v="Intel"/>
    <s v="Core i7 7500U"/>
    <n v="2.7"/>
    <n v="8"/>
    <s v="256GB SSD"/>
    <s v="Intel"/>
    <x v="0"/>
    <s v="HD Graphics 620"/>
    <x v="2"/>
    <n v="1.26"/>
    <n v="1335"/>
    <x v="0"/>
  </r>
  <r>
    <x v="4"/>
    <x v="110"/>
    <x v="1"/>
    <n v="15.6"/>
    <s v="4K Ultra HD / Touchscreen 3840x2160"/>
    <s v="Intel"/>
    <s v="Core i7 7700HQ"/>
    <n v="2.8"/>
    <n v="32"/>
    <s v="1TB SSD"/>
    <s v="Nvidia"/>
    <x v="3"/>
    <s v="GeForce GTX 1050"/>
    <x v="2"/>
    <n v="2.06"/>
    <n v="2639"/>
    <x v="2"/>
  </r>
  <r>
    <x v="7"/>
    <x v="178"/>
    <x v="3"/>
    <n v="17.3"/>
    <s v="Full HD 1920x1080"/>
    <s v="Intel"/>
    <s v="Core i7 7700HQ"/>
    <n v="2.8"/>
    <n v="8"/>
    <s v="256GB SSD +  1TB HDD"/>
    <s v="Nvidia"/>
    <x v="3"/>
    <s v="GeForce GTX 1050 Ti"/>
    <x v="2"/>
    <n v="2.7"/>
    <n v="1199"/>
    <x v="0"/>
  </r>
  <r>
    <x v="9"/>
    <x v="86"/>
    <x v="1"/>
    <n v="15.6"/>
    <s v="IPS Panel Full HD 1920x1080"/>
    <s v="Intel"/>
    <s v="Core i5 7200U"/>
    <n v="2.5"/>
    <n v="8"/>
    <s v="256GB SSD"/>
    <s v="Intel"/>
    <x v="0"/>
    <s v="HD Graphics 620"/>
    <x v="2"/>
    <n v="2"/>
    <n v="943"/>
    <x v="0"/>
  </r>
  <r>
    <x v="3"/>
    <x v="179"/>
    <x v="1"/>
    <n v="14"/>
    <s v="Full HD 1920x1080"/>
    <s v="Intel"/>
    <s v="Core i7 7500U"/>
    <n v="2.7"/>
    <n v="8"/>
    <s v="256GB SSD +  1TB HDD"/>
    <s v="Intel"/>
    <x v="0"/>
    <s v="HD Graphics 620"/>
    <x v="2"/>
    <n v="2"/>
    <n v="1334"/>
    <x v="0"/>
  </r>
  <r>
    <x v="5"/>
    <x v="180"/>
    <x v="1"/>
    <n v="15.6"/>
    <s v="Full HD 1920x1080"/>
    <s v="Intel"/>
    <s v="Core i3 6006U"/>
    <n v="2"/>
    <n v="4"/>
    <s v="1TB HDD"/>
    <s v="Intel"/>
    <x v="0"/>
    <s v="HD Graphics 520"/>
    <x v="2"/>
    <n v="1.85"/>
    <n v="449"/>
    <x v="1"/>
  </r>
  <r>
    <x v="3"/>
    <x v="181"/>
    <x v="3"/>
    <n v="15.6"/>
    <s v="Full HD 1920x1080"/>
    <s v="Intel"/>
    <s v="Core i7 7700HQ"/>
    <n v="2.8"/>
    <n v="8"/>
    <s v="256GB SSD"/>
    <s v="Nvidia"/>
    <x v="3"/>
    <s v="GeForce GTX 1050"/>
    <x v="2"/>
    <n v="2.5"/>
    <n v="999"/>
    <x v="0"/>
  </r>
  <r>
    <x v="1"/>
    <x v="95"/>
    <x v="1"/>
    <n v="14"/>
    <s v="Full HD 1920x1080"/>
    <s v="Intel"/>
    <s v="Core i5 7300U"/>
    <n v="2.6"/>
    <n v="8"/>
    <s v="256GB SSD"/>
    <s v="Intel"/>
    <x v="0"/>
    <s v="HD Graphics 620"/>
    <x v="2"/>
    <n v="1.48"/>
    <n v="1268"/>
    <x v="0"/>
  </r>
  <r>
    <x v="4"/>
    <x v="74"/>
    <x v="0"/>
    <n v="15.6"/>
    <s v="IPS Panel Full HD 1920x1080"/>
    <s v="Intel"/>
    <s v="Core i5 8250U"/>
    <n v="1.6"/>
    <n v="8"/>
    <s v="128GB SSD +  1TB HDD"/>
    <s v="Nvidia"/>
    <x v="3"/>
    <s v="GeForce 940MX"/>
    <x v="2"/>
    <n v="1.9"/>
    <n v="1049"/>
    <x v="0"/>
  </r>
  <r>
    <x v="1"/>
    <x v="182"/>
    <x v="1"/>
    <n v="15.6"/>
    <s v="Full HD 1920x1080"/>
    <s v="Intel"/>
    <s v="Core i5 7200U"/>
    <n v="2.5"/>
    <n v="8"/>
    <s v="256GB SSD"/>
    <s v="Intel"/>
    <x v="0"/>
    <s v="HD Graphics 620"/>
    <x v="2"/>
    <n v="1.84"/>
    <n v="1144"/>
    <x v="0"/>
  </r>
  <r>
    <x v="3"/>
    <x v="183"/>
    <x v="1"/>
    <n v="15.6"/>
    <s v="1366x768"/>
    <s v="Intel"/>
    <s v="Celeron Dual Core N3350"/>
    <n v="1.1000000000000001"/>
    <n v="4"/>
    <s v="1TB HDD"/>
    <s v="Intel"/>
    <x v="0"/>
    <s v="HD Graphics 500"/>
    <x v="4"/>
    <n v="2"/>
    <n v="274.99"/>
    <x v="1"/>
  </r>
  <r>
    <x v="4"/>
    <x v="74"/>
    <x v="1"/>
    <n v="15.6"/>
    <s v="Full HD 1920x1080"/>
    <s v="Intel"/>
    <s v="Core i5 8250U"/>
    <n v="1.6"/>
    <n v="8"/>
    <s v="256GB SSD"/>
    <s v="Nvidia"/>
    <x v="3"/>
    <s v="GeForce 940MX"/>
    <x v="2"/>
    <n v="2"/>
    <n v="1142.75"/>
    <x v="0"/>
  </r>
  <r>
    <x v="4"/>
    <x v="184"/>
    <x v="1"/>
    <n v="15.6"/>
    <s v="1366x768"/>
    <s v="Intel"/>
    <s v="Celeron Dual Core N3060"/>
    <n v="1.6"/>
    <n v="4"/>
    <s v="500GB HDD"/>
    <s v="Intel"/>
    <x v="0"/>
    <s v="HD Graphics"/>
    <x v="4"/>
    <n v="2.2000000000000002"/>
    <n v="274.89999999999998"/>
    <x v="1"/>
  </r>
  <r>
    <x v="5"/>
    <x v="185"/>
    <x v="1"/>
    <n v="15.6"/>
    <s v="Full HD 1920x1080"/>
    <s v="AMD"/>
    <s v="A12-Series 9720P"/>
    <n v="3.6"/>
    <n v="12"/>
    <s v="2TB HDD"/>
    <s v="AMD"/>
    <x v="2"/>
    <s v="Radeon 530"/>
    <x v="2"/>
    <n v="2.2000000000000002"/>
    <n v="899"/>
    <x v="0"/>
  </r>
  <r>
    <x v="1"/>
    <x v="23"/>
    <x v="1"/>
    <n v="15.6"/>
    <s v="IPS Panel Full HD 1920x1080"/>
    <s v="Intel"/>
    <s v="Core i3 7100U"/>
    <n v="2.4"/>
    <n v="8"/>
    <s v="1TB HDD"/>
    <s v="Nvidia"/>
    <x v="3"/>
    <s v="GeForce 930MX"/>
    <x v="2"/>
    <n v="2.1"/>
    <n v="716"/>
    <x v="1"/>
  </r>
  <r>
    <x v="5"/>
    <x v="108"/>
    <x v="4"/>
    <n v="13.9"/>
    <s v="IPS Panel 4K Ultra HD / Touchscreen 3840x2160"/>
    <s v="Intel"/>
    <s v="Core i7 8550U"/>
    <n v="1.8"/>
    <n v="16"/>
    <s v="512GB SSD"/>
    <s v="Intel"/>
    <x v="0"/>
    <s v="UHD Graphics 620"/>
    <x v="2"/>
    <n v="1.4"/>
    <n v="2099"/>
    <x v="2"/>
  </r>
  <r>
    <x v="4"/>
    <x v="9"/>
    <x v="0"/>
    <n v="13.3"/>
    <s v="Full HD 1920x1080"/>
    <s v="Intel"/>
    <s v="Core i7 8550U"/>
    <n v="1.8"/>
    <n v="8"/>
    <s v="256GB SSD"/>
    <s v="Intel"/>
    <x v="0"/>
    <s v="UHD Graphics 620"/>
    <x v="2"/>
    <n v="1.2"/>
    <n v="1579"/>
    <x v="0"/>
  </r>
  <r>
    <x v="5"/>
    <x v="11"/>
    <x v="3"/>
    <n v="15.6"/>
    <s v="IPS Panel Full HD 1920x1080"/>
    <s v="Intel"/>
    <s v="Core i7 7700HQ"/>
    <n v="2.8"/>
    <n v="16"/>
    <s v="256GB SSD +  2TB HDD"/>
    <s v="Nvidia"/>
    <x v="3"/>
    <s v="GeForce GTX 1050 Ti"/>
    <x v="2"/>
    <n v="2.4"/>
    <n v="1129"/>
    <x v="0"/>
  </r>
  <r>
    <x v="1"/>
    <x v="186"/>
    <x v="1"/>
    <n v="14"/>
    <s v="1366x768"/>
    <s v="Intel"/>
    <s v="Celeron Dual Core N3060"/>
    <n v="1.6"/>
    <n v="2"/>
    <s v="32GB Flash Storage"/>
    <s v="Intel"/>
    <x v="0"/>
    <s v="HD Graphics 400"/>
    <x v="2"/>
    <n v="1.44"/>
    <n v="279"/>
    <x v="1"/>
  </r>
  <r>
    <x v="4"/>
    <x v="16"/>
    <x v="0"/>
    <n v="15.6"/>
    <s v="Full HD 1920x1080"/>
    <s v="Intel"/>
    <s v="Core i7 8650U"/>
    <n v="1.9"/>
    <n v="16"/>
    <s v="512GB SSD +  256GB SSD"/>
    <s v="Intel"/>
    <x v="0"/>
    <s v="UHD Graphics 620"/>
    <x v="2"/>
    <n v="1.88"/>
    <n v="1607.96"/>
    <x v="0"/>
  </r>
  <r>
    <x v="3"/>
    <x v="171"/>
    <x v="4"/>
    <n v="11.6"/>
    <s v="Touchscreen 1366x768"/>
    <s v="Intel"/>
    <s v="Celeron Dual Core N3350"/>
    <n v="1.1000000000000001"/>
    <n v="4"/>
    <s v="32GB Flash Storage"/>
    <s v="Intel"/>
    <x v="0"/>
    <s v="HD Graphics 500"/>
    <x v="2"/>
    <n v="1.5"/>
    <n v="375"/>
    <x v="1"/>
  </r>
  <r>
    <x v="4"/>
    <x v="15"/>
    <x v="0"/>
    <n v="15.6"/>
    <s v="Full HD 1920x1080"/>
    <s v="Intel"/>
    <s v="Core i5 8250U"/>
    <n v="1.6"/>
    <n v="8"/>
    <s v="1TB HDD"/>
    <s v="AMD"/>
    <x v="1"/>
    <s v="Radeon 530"/>
    <x v="2"/>
    <n v="1.9"/>
    <n v="663"/>
    <x v="1"/>
  </r>
  <r>
    <x v="4"/>
    <x v="110"/>
    <x v="1"/>
    <n v="15.6"/>
    <s v="4K Ultra HD / Touchscreen 3840x2160"/>
    <s v="Intel"/>
    <s v="Core i7 7700HQ"/>
    <n v="2.8"/>
    <n v="16"/>
    <s v="512GB SSD"/>
    <s v="Nvidia"/>
    <x v="3"/>
    <s v="GeForce GTX 1050"/>
    <x v="2"/>
    <n v="2.06"/>
    <n v="2027.42"/>
    <x v="2"/>
  </r>
  <r>
    <x v="1"/>
    <x v="182"/>
    <x v="1"/>
    <n v="15.6"/>
    <s v="Full HD 1920x1080"/>
    <s v="Intel"/>
    <s v="Core i7 7500U"/>
    <n v="2.7"/>
    <n v="8"/>
    <s v="256GB SSD"/>
    <s v="Intel"/>
    <x v="0"/>
    <s v="HD Graphics 620"/>
    <x v="2"/>
    <n v="1.84"/>
    <n v="1304"/>
    <x v="0"/>
  </r>
  <r>
    <x v="7"/>
    <x v="187"/>
    <x v="3"/>
    <n v="17.3"/>
    <s v="Full HD 1920x1080"/>
    <s v="Intel"/>
    <s v="Core i7 7700HQ"/>
    <n v="2.8"/>
    <n v="8"/>
    <s v="128GB SSD +  1TB HDD"/>
    <s v="Nvidia"/>
    <x v="3"/>
    <s v="GeForce GTX 1060"/>
    <x v="2"/>
    <n v="2.7"/>
    <n v="1409"/>
    <x v="0"/>
  </r>
  <r>
    <x v="1"/>
    <x v="188"/>
    <x v="5"/>
    <n v="15.6"/>
    <s v="Full HD 1920x1080"/>
    <s v="Intel"/>
    <s v="Core i7 7700HQ"/>
    <n v="2.8"/>
    <n v="8"/>
    <s v="256GB SSD"/>
    <s v="Nvidia"/>
    <x v="3"/>
    <s v="Quadro M1200"/>
    <x v="2"/>
    <n v="2.6"/>
    <n v="1738.27"/>
    <x v="0"/>
  </r>
  <r>
    <x v="9"/>
    <x v="189"/>
    <x v="1"/>
    <n v="15.6"/>
    <s v="IPS Panel Full HD 1920x1080"/>
    <s v="Intel"/>
    <s v="Core i7 6500U"/>
    <n v="2.5"/>
    <n v="16"/>
    <s v="512GB SSD"/>
    <s v="Nvidia"/>
    <x v="3"/>
    <s v="GeForce 930M"/>
    <x v="2"/>
    <n v="2.4"/>
    <n v="1403"/>
    <x v="0"/>
  </r>
  <r>
    <x v="4"/>
    <x v="15"/>
    <x v="1"/>
    <n v="15.6"/>
    <s v="Full HD 1920x1080"/>
    <s v="Intel"/>
    <s v="Core i7 8550U"/>
    <n v="1.8"/>
    <n v="8"/>
    <s v="128GB SSD +  2TB HDD"/>
    <s v="AMD"/>
    <x v="1"/>
    <s v="Radeon 530"/>
    <x v="2"/>
    <n v="2.02"/>
    <n v="970.9"/>
    <x v="0"/>
  </r>
  <r>
    <x v="5"/>
    <x v="166"/>
    <x v="1"/>
    <n v="15.6"/>
    <s v="1366x768"/>
    <s v="Intel"/>
    <s v="Celeron Dual Core N3350"/>
    <n v="1.1000000000000001"/>
    <n v="4"/>
    <s v="1TB HDD"/>
    <s v="Intel"/>
    <x v="0"/>
    <s v="HD Graphics 500"/>
    <x v="1"/>
    <n v="2.2000000000000002"/>
    <n v="321.99"/>
    <x v="1"/>
  </r>
  <r>
    <x v="4"/>
    <x v="25"/>
    <x v="3"/>
    <n v="15.6"/>
    <s v="Full HD 1920x1080"/>
    <s v="Intel"/>
    <s v="Core i5 7300HQ"/>
    <n v="2.5"/>
    <n v="8"/>
    <s v="1TB HDD"/>
    <s v="Nvidia"/>
    <x v="3"/>
    <s v="GeForce GTX 1050"/>
    <x v="2"/>
    <n v="2.65"/>
    <n v="999"/>
    <x v="0"/>
  </r>
  <r>
    <x v="4"/>
    <x v="6"/>
    <x v="1"/>
    <n v="15.6"/>
    <s v="Touchscreen 1366x768"/>
    <s v="Intel"/>
    <s v="Core i5 7200U"/>
    <n v="2.5"/>
    <n v="8"/>
    <s v="2TB HDD"/>
    <s v="Intel"/>
    <x v="0"/>
    <s v="HD Graphics 620"/>
    <x v="2"/>
    <n v="2.36"/>
    <n v="557.37"/>
    <x v="1"/>
  </r>
  <r>
    <x v="4"/>
    <x v="190"/>
    <x v="1"/>
    <n v="14"/>
    <s v="Full HD 1920x1080"/>
    <s v="Intel"/>
    <s v="Core i5 7300U"/>
    <n v="2.6"/>
    <n v="8"/>
    <s v="256GB SSD"/>
    <s v="Intel"/>
    <x v="0"/>
    <s v="HD Graphics 620"/>
    <x v="2"/>
    <n v="1.36"/>
    <n v="1427"/>
    <x v="0"/>
  </r>
  <r>
    <x v="1"/>
    <x v="2"/>
    <x v="1"/>
    <n v="15.6"/>
    <s v="1366x768"/>
    <s v="Intel"/>
    <s v="Core i3 6006U"/>
    <n v="2"/>
    <n v="4"/>
    <s v="500GB HDD"/>
    <s v="Intel"/>
    <x v="0"/>
    <s v="HD Graphics 520"/>
    <x v="2"/>
    <n v="1.86"/>
    <n v="439"/>
    <x v="1"/>
  </r>
  <r>
    <x v="3"/>
    <x v="191"/>
    <x v="1"/>
    <n v="14"/>
    <s v="Full HD 1920x1080"/>
    <s v="Intel"/>
    <s v="Core i5 7200U"/>
    <n v="2.5"/>
    <n v="8"/>
    <s v="256GB SSD"/>
    <s v="Intel"/>
    <x v="0"/>
    <s v="HD Graphics 620"/>
    <x v="2"/>
    <n v="2"/>
    <n v="945"/>
    <x v="0"/>
  </r>
  <r>
    <x v="5"/>
    <x v="123"/>
    <x v="1"/>
    <n v="17.3"/>
    <s v="1600x900"/>
    <s v="Intel"/>
    <s v="Core i5 7200U"/>
    <n v="2.5"/>
    <n v="6"/>
    <s v="128GB SSD +  1TB HDD"/>
    <s v="Nvidia"/>
    <x v="3"/>
    <s v="GeForce GTX 940MX"/>
    <x v="2"/>
    <n v="2.8"/>
    <n v="719"/>
    <x v="1"/>
  </r>
  <r>
    <x v="1"/>
    <x v="2"/>
    <x v="1"/>
    <n v="15.6"/>
    <s v="Full HD 1920x1080"/>
    <s v="Intel"/>
    <s v="Core i5 7200U"/>
    <n v="2.5"/>
    <n v="8"/>
    <s v="1TB HDD"/>
    <s v="Intel"/>
    <x v="0"/>
    <s v="HD Graphics 620"/>
    <x v="2"/>
    <n v="1.86"/>
    <n v="639"/>
    <x v="1"/>
  </r>
  <r>
    <x v="5"/>
    <x v="29"/>
    <x v="1"/>
    <n v="15.6"/>
    <s v="1366x768"/>
    <s v="Intel"/>
    <s v="Core i3 6006U"/>
    <n v="2"/>
    <n v="8"/>
    <s v="256GB SSD"/>
    <s v="Nvidia"/>
    <x v="3"/>
    <s v="GeForce 920MX"/>
    <x v="1"/>
    <n v="2.2000000000000002"/>
    <n v="499"/>
    <x v="1"/>
  </r>
  <r>
    <x v="1"/>
    <x v="192"/>
    <x v="1"/>
    <n v="15.6"/>
    <s v="1366x768"/>
    <s v="Intel"/>
    <s v="Pentium Quad Core N3710"/>
    <n v="1.6"/>
    <n v="8"/>
    <s v="2TB HDD"/>
    <s v="Intel"/>
    <x v="0"/>
    <s v="HD Graphics 405"/>
    <x v="2"/>
    <n v="2.04"/>
    <n v="389"/>
    <x v="1"/>
  </r>
  <r>
    <x v="4"/>
    <x v="22"/>
    <x v="1"/>
    <n v="17.3"/>
    <s v="Full HD 1920x1080"/>
    <s v="Intel"/>
    <s v="Core i5 8250U"/>
    <n v="1.6"/>
    <n v="8"/>
    <s v="128GB SSD +  1TB HDD"/>
    <s v="AMD"/>
    <x v="1"/>
    <s v="Radeon 530"/>
    <x v="2"/>
    <n v="2.8"/>
    <n v="1085"/>
    <x v="0"/>
  </r>
  <r>
    <x v="5"/>
    <x v="11"/>
    <x v="3"/>
    <n v="15.6"/>
    <s v="IPS Panel Full HD 1920x1080"/>
    <s v="Intel"/>
    <s v="Core i5 7300HQ"/>
    <n v="2.5"/>
    <n v="8"/>
    <s v="128GB SSD +  1TB HDD"/>
    <s v="Nvidia"/>
    <x v="3"/>
    <s v="GeForce GTX 1050"/>
    <x v="1"/>
    <n v="2.4"/>
    <n v="809"/>
    <x v="1"/>
  </r>
  <r>
    <x v="4"/>
    <x v="79"/>
    <x v="1"/>
    <n v="15.6"/>
    <s v="Full HD 1920x1080"/>
    <s v="Intel"/>
    <s v="Core i7 7500U"/>
    <n v="2.7"/>
    <n v="8"/>
    <s v="256GB SSD"/>
    <s v="AMD"/>
    <x v="1"/>
    <s v="Radeon R7 M445"/>
    <x v="2"/>
    <n v="2.33"/>
    <n v="899"/>
    <x v="0"/>
  </r>
  <r>
    <x v="1"/>
    <x v="193"/>
    <x v="0"/>
    <n v="14"/>
    <s v="IPS Panel Full HD 1920x1080"/>
    <s v="Intel"/>
    <s v="Core i7 7500U"/>
    <n v="2.7"/>
    <n v="8"/>
    <s v="256GB SSD"/>
    <s v="Intel"/>
    <x v="0"/>
    <s v="HD Graphics 620"/>
    <x v="2"/>
    <n v="1.36"/>
    <n v="1750"/>
    <x v="0"/>
  </r>
  <r>
    <x v="3"/>
    <x v="98"/>
    <x v="4"/>
    <n v="15.6"/>
    <s v="Full HD / Touchscreen 1920x1080"/>
    <s v="Intel"/>
    <s v="Core i7 7500U"/>
    <n v="2.7"/>
    <n v="12"/>
    <s v="512GB SSD +  2TB HDD"/>
    <s v="Nvidia"/>
    <x v="3"/>
    <s v="GeForce GT 940MX"/>
    <x v="2"/>
    <n v="2.2599999999999998"/>
    <n v="1099"/>
    <x v="0"/>
  </r>
  <r>
    <x v="2"/>
    <x v="3"/>
    <x v="1"/>
    <n v="15.6"/>
    <s v="1366x768"/>
    <s v="AMD"/>
    <s v="A9-Series 9420"/>
    <n v="3"/>
    <n v="4"/>
    <s v="128GB SSD"/>
    <s v="AMD"/>
    <x v="2"/>
    <s v="Radeon R5"/>
    <x v="2"/>
    <n v="2.1"/>
    <n v="426"/>
    <x v="1"/>
  </r>
  <r>
    <x v="3"/>
    <x v="30"/>
    <x v="3"/>
    <n v="17.3"/>
    <s v="IPS Panel Full HD 1920x1080"/>
    <s v="AMD"/>
    <s v="Ryzen 1700"/>
    <n v="3"/>
    <n v="16"/>
    <s v="256GB SSD +  1TB HDD"/>
    <s v="AMD"/>
    <x v="2"/>
    <s v="Radeon RX 580"/>
    <x v="2"/>
    <n v="3.25"/>
    <n v="2199"/>
    <x v="2"/>
  </r>
  <r>
    <x v="5"/>
    <x v="194"/>
    <x v="1"/>
    <n v="17.3"/>
    <s v="1600x900"/>
    <s v="AMD"/>
    <s v="A8-Series 7410"/>
    <n v="2.2000000000000002"/>
    <n v="4"/>
    <s v="128GB SSD"/>
    <s v="AMD"/>
    <x v="2"/>
    <s v="Radeon R5"/>
    <x v="2"/>
    <n v="2.6"/>
    <n v="489"/>
    <x v="1"/>
  </r>
  <r>
    <x v="4"/>
    <x v="13"/>
    <x v="4"/>
    <n v="13.3"/>
    <s v="Full HD / Touchscreen 1920x1080"/>
    <s v="Intel"/>
    <s v="Core i7 8550U"/>
    <n v="1.8"/>
    <n v="8"/>
    <s v="256GB SSD"/>
    <s v="Intel"/>
    <x v="0"/>
    <s v="UHD Graphics 620"/>
    <x v="2"/>
    <n v="1.62"/>
    <n v="869.01"/>
    <x v="0"/>
  </r>
  <r>
    <x v="1"/>
    <x v="195"/>
    <x v="1"/>
    <n v="15.6"/>
    <s v="Full HD 1920x1080"/>
    <s v="AMD"/>
    <s v="A9-Series 9420"/>
    <n v="3"/>
    <n v="4"/>
    <s v="256GB SSD"/>
    <s v="AMD"/>
    <x v="2"/>
    <s v="Radeon R5"/>
    <x v="2"/>
    <n v="1.91"/>
    <n v="488.99"/>
    <x v="1"/>
  </r>
  <r>
    <x v="5"/>
    <x v="196"/>
    <x v="2"/>
    <n v="11.6"/>
    <s v="IPS Panel 1366x768"/>
    <s v="Intel"/>
    <s v="Celeron Quad Core N3450"/>
    <n v="1.1000000000000001"/>
    <n v="4"/>
    <s v="128GB SSD"/>
    <s v="Intel"/>
    <x v="0"/>
    <s v="HD Graphics 500"/>
    <x v="2"/>
    <n v="1.59"/>
    <n v="553"/>
    <x v="1"/>
  </r>
  <r>
    <x v="4"/>
    <x v="184"/>
    <x v="1"/>
    <n v="15.6"/>
    <s v="1366x768"/>
    <s v="Intel"/>
    <s v="Celeron Dual Core N3060"/>
    <n v="1.6"/>
    <n v="4"/>
    <s v="500GB HDD"/>
    <s v="Intel"/>
    <x v="0"/>
    <s v="HD Graphics 400"/>
    <x v="2"/>
    <n v="1.8"/>
    <n v="309"/>
    <x v="1"/>
  </r>
  <r>
    <x v="3"/>
    <x v="197"/>
    <x v="1"/>
    <n v="14"/>
    <s v="1366x768"/>
    <s v="Intel"/>
    <s v="Celeron Dual Core N3350"/>
    <n v="1.1000000000000001"/>
    <n v="4"/>
    <s v="32GB Flash Storage"/>
    <s v="Intel"/>
    <x v="0"/>
    <s v="HD Graphics 500"/>
    <x v="2"/>
    <n v="1.5"/>
    <n v="286"/>
    <x v="1"/>
  </r>
  <r>
    <x v="2"/>
    <x v="120"/>
    <x v="1"/>
    <n v="15.6"/>
    <s v="Full HD 1920x1080"/>
    <s v="Intel"/>
    <s v="Core i7 7700HQ"/>
    <n v="2.8"/>
    <n v="8"/>
    <s v="1TB HDD"/>
    <s v="Nvidia"/>
    <x v="3"/>
    <s v="GeForce GTX 1050"/>
    <x v="4"/>
    <n v="2.4"/>
    <n v="846"/>
    <x v="1"/>
  </r>
  <r>
    <x v="1"/>
    <x v="198"/>
    <x v="3"/>
    <n v="17.3"/>
    <s v="IPS Panel Full HD 1920x1080"/>
    <s v="Intel"/>
    <s v="Core i7 7700HQ"/>
    <n v="2.8"/>
    <n v="8"/>
    <s v="128GB SSD +  1TB HDD"/>
    <s v="Nvidia"/>
    <x v="3"/>
    <s v="GeForce GTX 1050"/>
    <x v="2"/>
    <n v="3.35"/>
    <n v="1191"/>
    <x v="0"/>
  </r>
  <r>
    <x v="5"/>
    <x v="199"/>
    <x v="1"/>
    <n v="15.6"/>
    <s v="Full HD 1920x1080"/>
    <s v="Intel"/>
    <s v="Core i3 6006U"/>
    <n v="2"/>
    <n v="4"/>
    <s v="128GB SSD"/>
    <s v="Intel"/>
    <x v="0"/>
    <s v="HD Graphics 520"/>
    <x v="1"/>
    <n v="1.85"/>
    <n v="403.5"/>
    <x v="1"/>
  </r>
  <r>
    <x v="3"/>
    <x v="30"/>
    <x v="3"/>
    <n v="15.6"/>
    <s v="IPS Panel Full HD 1920x1080"/>
    <s v="Intel"/>
    <s v="Core i7 7700HQ"/>
    <n v="2.8"/>
    <n v="8"/>
    <s v="128GB SSD +  1TB HDD"/>
    <s v="Nvidia"/>
    <x v="3"/>
    <s v="GeForce GTX 1060"/>
    <x v="2"/>
    <n v="2.2999999999999998"/>
    <n v="1655"/>
    <x v="0"/>
  </r>
  <r>
    <x v="5"/>
    <x v="200"/>
    <x v="1"/>
    <n v="14"/>
    <s v="IPS Panel Full HD 1920x1080"/>
    <s v="Intel"/>
    <s v="Core i5 7200U"/>
    <n v="2.5"/>
    <n v="8"/>
    <s v="256GB SSD"/>
    <s v="Nvidia"/>
    <x v="3"/>
    <s v="GeForce 940MX"/>
    <x v="2"/>
    <n v="1.5"/>
    <n v="1099"/>
    <x v="0"/>
  </r>
  <r>
    <x v="3"/>
    <x v="98"/>
    <x v="0"/>
    <n v="13.3"/>
    <s v="Full HD / Touchscreen 1920x1080"/>
    <s v="Intel"/>
    <s v="Core i7 7500U"/>
    <n v="2.7"/>
    <n v="16"/>
    <s v="512GB SSD"/>
    <s v="Intel"/>
    <x v="0"/>
    <s v="HD Graphics 620"/>
    <x v="2"/>
    <n v="1.1000000000000001"/>
    <n v="1748.9"/>
    <x v="0"/>
  </r>
  <r>
    <x v="5"/>
    <x v="151"/>
    <x v="0"/>
    <n v="14"/>
    <s v="IPS Panel 2560x1440"/>
    <s v="Intel"/>
    <s v="Core i7 7500U"/>
    <n v="2.7"/>
    <n v="8"/>
    <s v="512GB SSD"/>
    <s v="Intel"/>
    <x v="0"/>
    <s v="HD Graphics 620"/>
    <x v="2"/>
    <n v="1.1299999999999999"/>
    <n v="2282"/>
    <x v="2"/>
  </r>
  <r>
    <x v="5"/>
    <x v="201"/>
    <x v="1"/>
    <n v="13.3"/>
    <s v="IPS Panel Full HD 1920x1080"/>
    <s v="Intel"/>
    <s v="Core i3 7100U"/>
    <n v="2.4"/>
    <n v="4"/>
    <s v="128GB SSD"/>
    <s v="Intel"/>
    <x v="0"/>
    <s v="HD Graphics 620"/>
    <x v="2"/>
    <n v="1.5"/>
    <n v="549"/>
    <x v="1"/>
  </r>
  <r>
    <x v="4"/>
    <x v="202"/>
    <x v="5"/>
    <n v="15.6"/>
    <s v="Full HD 1920x1080"/>
    <s v="Intel"/>
    <s v="Core i5 6440HQ"/>
    <n v="2.6"/>
    <n v="8"/>
    <s v="500GB HDD"/>
    <s v="AMD"/>
    <x v="1"/>
    <s v="FirePro W5130M"/>
    <x v="2"/>
    <n v="2.23"/>
    <n v="1369"/>
    <x v="0"/>
  </r>
  <r>
    <x v="4"/>
    <x v="203"/>
    <x v="5"/>
    <n v="15.6"/>
    <s v="IPS Panel Full HD 1920x1080"/>
    <s v="Intel"/>
    <s v="Core i7 6820HQ"/>
    <n v="2.7"/>
    <n v="8"/>
    <s v="256GB SSD"/>
    <s v="Nvidia"/>
    <x v="3"/>
    <s v="Quadro M1200"/>
    <x v="2"/>
    <n v="2"/>
    <n v="2135"/>
    <x v="2"/>
  </r>
  <r>
    <x v="5"/>
    <x v="151"/>
    <x v="4"/>
    <n v="14"/>
    <s v="Touchscreen 2560x1440"/>
    <s v="Intel"/>
    <s v="Core i7 7500U"/>
    <n v="2.7"/>
    <n v="16"/>
    <s v="512GB SSD"/>
    <s v="Intel"/>
    <x v="0"/>
    <s v="HD Graphics 620"/>
    <x v="2"/>
    <n v="1.42"/>
    <n v="2509"/>
    <x v="2"/>
  </r>
  <r>
    <x v="3"/>
    <x v="204"/>
    <x v="3"/>
    <n v="17.3"/>
    <s v="Full HD 1920x1080"/>
    <s v="Intel"/>
    <s v="Core i7 7700HQ"/>
    <n v="2.8"/>
    <n v="8"/>
    <s v="1TB HDD"/>
    <s v="Nvidia"/>
    <x v="3"/>
    <s v="GeForce GTX 1050"/>
    <x v="2"/>
    <n v="3"/>
    <n v="1039"/>
    <x v="0"/>
  </r>
  <r>
    <x v="3"/>
    <x v="205"/>
    <x v="3"/>
    <n v="17.3"/>
    <s v="Full HD 1920x1080"/>
    <s v="Intel"/>
    <s v="Core i7 7700HQ"/>
    <n v="2.8"/>
    <n v="16"/>
    <s v="256GB SSD +  1TB HDD"/>
    <s v="Nvidia"/>
    <x v="3"/>
    <s v="GeForce GTX 1050 Ti"/>
    <x v="2"/>
    <n v="3"/>
    <n v="1591"/>
    <x v="0"/>
  </r>
  <r>
    <x v="2"/>
    <x v="58"/>
    <x v="1"/>
    <n v="15.6"/>
    <s v="IPS Panel 1366x768"/>
    <s v="Intel"/>
    <s v="Core i5 8250U"/>
    <n v="1.6"/>
    <n v="12"/>
    <s v="1TB HDD"/>
    <s v="Nvidia"/>
    <x v="3"/>
    <s v="GeForce MX130"/>
    <x v="2"/>
    <n v="2.2000000000000002"/>
    <n v="693.99"/>
    <x v="1"/>
  </r>
  <r>
    <x v="7"/>
    <x v="206"/>
    <x v="3"/>
    <n v="17.3"/>
    <s v="Full HD 1920x1080"/>
    <s v="Intel"/>
    <s v="Core i7 7700HQ"/>
    <n v="2.8"/>
    <n v="8"/>
    <s v="256GB SSD"/>
    <s v="Nvidia"/>
    <x v="3"/>
    <s v="GeForce GTX 1050 Ti"/>
    <x v="2"/>
    <n v="2.7"/>
    <n v="1349"/>
    <x v="0"/>
  </r>
  <r>
    <x v="4"/>
    <x v="79"/>
    <x v="1"/>
    <n v="15.6"/>
    <s v="Full HD 1920x1080"/>
    <s v="Intel"/>
    <s v="Core i7 7500U"/>
    <n v="2.7"/>
    <n v="8"/>
    <s v="256GB SSD"/>
    <s v="AMD"/>
    <x v="1"/>
    <s v="Radeon R7 M445"/>
    <x v="4"/>
    <n v="2.33"/>
    <n v="778.87"/>
    <x v="1"/>
  </r>
  <r>
    <x v="1"/>
    <x v="207"/>
    <x v="0"/>
    <n v="15.6"/>
    <s v="Full HD 1920x1080"/>
    <s v="AMD"/>
    <s v="A9-Series 9420"/>
    <n v="3"/>
    <n v="4"/>
    <s v="256GB SSD"/>
    <s v="AMD"/>
    <x v="2"/>
    <s v="Radeon 520"/>
    <x v="2"/>
    <n v="1.91"/>
    <n v="499"/>
    <x v="1"/>
  </r>
  <r>
    <x v="5"/>
    <x v="208"/>
    <x v="1"/>
    <n v="15.6"/>
    <s v="IPS Panel Full HD 1920x1080"/>
    <s v="Intel"/>
    <s v="Core i7 8550U"/>
    <n v="1.8"/>
    <n v="8"/>
    <s v="256GB SSD"/>
    <s v="AMD"/>
    <x v="1"/>
    <s v="Radeon RX 550"/>
    <x v="2"/>
    <n v="2.1"/>
    <n v="1229.56"/>
    <x v="0"/>
  </r>
  <r>
    <x v="5"/>
    <x v="209"/>
    <x v="1"/>
    <n v="14"/>
    <s v="IPS Panel Full HD 1920x1080"/>
    <s v="Intel"/>
    <s v="Core i5 7200U"/>
    <n v="2.5"/>
    <n v="8"/>
    <s v="256GB SSD"/>
    <s v="Intel"/>
    <x v="0"/>
    <s v="HD Graphics 620"/>
    <x v="2"/>
    <n v="1.9"/>
    <n v="938"/>
    <x v="0"/>
  </r>
  <r>
    <x v="4"/>
    <x v="210"/>
    <x v="5"/>
    <n v="15.6"/>
    <s v="4K Ultra HD / Touchscreen 3840x2160"/>
    <s v="Intel"/>
    <s v="Core i7 7700HQ"/>
    <n v="2.8"/>
    <n v="8"/>
    <s v="256GB SSD"/>
    <s v="Nvidia"/>
    <x v="3"/>
    <s v="Quadro M1200"/>
    <x v="2"/>
    <n v="1.78"/>
    <n v="2712"/>
    <x v="2"/>
  </r>
  <r>
    <x v="5"/>
    <x v="151"/>
    <x v="0"/>
    <n v="14"/>
    <s v="IPS Panel 2560x1440"/>
    <s v="Intel"/>
    <s v="Core i7 7500U"/>
    <n v="2.7"/>
    <n v="16"/>
    <s v="1TB SSD"/>
    <s v="Intel"/>
    <x v="0"/>
    <s v="HD Graphics 620"/>
    <x v="2"/>
    <n v="1.1299999999999999"/>
    <n v="2625"/>
    <x v="2"/>
  </r>
  <r>
    <x v="5"/>
    <x v="166"/>
    <x v="1"/>
    <n v="15.6"/>
    <s v="1366x768"/>
    <s v="Intel"/>
    <s v="Celeron Dual Core N3350"/>
    <n v="1.1000000000000001"/>
    <n v="4"/>
    <s v="1TB HDD"/>
    <s v="Intel"/>
    <x v="0"/>
    <s v="HD Graphics 500"/>
    <x v="2"/>
    <n v="2.2000000000000002"/>
    <n v="306"/>
    <x v="1"/>
  </r>
  <r>
    <x v="3"/>
    <x v="211"/>
    <x v="3"/>
    <n v="17.3"/>
    <s v="Full HD 1920x1080"/>
    <s v="Intel"/>
    <s v="Core i7 7700HQ"/>
    <n v="2.8"/>
    <n v="16"/>
    <s v="256GB SSD +  1TB HDD"/>
    <s v="Nvidia"/>
    <x v="3"/>
    <s v="GeForce GTX 1050"/>
    <x v="2"/>
    <n v="2.9"/>
    <n v="1529"/>
    <x v="0"/>
  </r>
  <r>
    <x v="5"/>
    <x v="208"/>
    <x v="1"/>
    <n v="15.6"/>
    <s v="IPS Panel Full HD 1920x1080"/>
    <s v="Intel"/>
    <s v="Core i5 8250U"/>
    <n v="1.6"/>
    <n v="8"/>
    <s v="256GB SSD +  1TB HDD"/>
    <s v="AMD"/>
    <x v="1"/>
    <s v="Radeon RX 550"/>
    <x v="2"/>
    <n v="2.1"/>
    <n v="1144.5"/>
    <x v="0"/>
  </r>
  <r>
    <x v="2"/>
    <x v="120"/>
    <x v="1"/>
    <n v="15.6"/>
    <s v="Full HD 1920x1080"/>
    <s v="Intel"/>
    <s v="Core i7 7700HQ"/>
    <n v="2.8"/>
    <n v="8"/>
    <s v="256GB SSD"/>
    <s v="Nvidia"/>
    <x v="3"/>
    <s v="GeForce GTX 1050"/>
    <x v="4"/>
    <n v="2.5"/>
    <n v="879"/>
    <x v="0"/>
  </r>
  <r>
    <x v="7"/>
    <x v="212"/>
    <x v="3"/>
    <n v="17.3"/>
    <s v="Full HD 1920x1080"/>
    <s v="Intel"/>
    <s v="Core i7 7700HQ"/>
    <n v="2.8"/>
    <n v="16"/>
    <s v="256GB SSD +  1TB HDD"/>
    <s v="Nvidia"/>
    <x v="3"/>
    <s v="GeForce GTX 1070"/>
    <x v="2"/>
    <n v="2.8"/>
    <n v="2249"/>
    <x v="2"/>
  </r>
  <r>
    <x v="3"/>
    <x v="213"/>
    <x v="0"/>
    <n v="14"/>
    <s v="Full HD 1920x1080"/>
    <s v="Intel"/>
    <s v="Core i7 7500U"/>
    <n v="2.7"/>
    <n v="8"/>
    <s v="512GB SSD"/>
    <s v="Intel"/>
    <x v="0"/>
    <s v="HD Graphics 620"/>
    <x v="2"/>
    <n v="1.1000000000000001"/>
    <n v="1873"/>
    <x v="0"/>
  </r>
  <r>
    <x v="9"/>
    <x v="214"/>
    <x v="0"/>
    <n v="13.3"/>
    <s v="Full HD 1920x1080"/>
    <s v="Intel"/>
    <s v="Core i7 6500U"/>
    <n v="2.5"/>
    <n v="16"/>
    <s v="512GB SSD"/>
    <s v="Intel"/>
    <x v="0"/>
    <s v="HD Graphics 520"/>
    <x v="2"/>
    <n v="1.2"/>
    <n v="1747"/>
    <x v="0"/>
  </r>
  <r>
    <x v="4"/>
    <x v="190"/>
    <x v="0"/>
    <n v="14"/>
    <s v="Full HD 1920x1080"/>
    <s v="Intel"/>
    <s v="Core i7 7600U"/>
    <n v="2.8"/>
    <n v="8"/>
    <s v="512GB SSD"/>
    <s v="Intel"/>
    <x v="0"/>
    <s v="HD Graphics"/>
    <x v="2"/>
    <n v="1.36"/>
    <n v="1680"/>
    <x v="0"/>
  </r>
  <r>
    <x v="5"/>
    <x v="29"/>
    <x v="1"/>
    <n v="15.6"/>
    <s v="Full HD 1920x1080"/>
    <s v="Intel"/>
    <s v="Core i3 6006U"/>
    <n v="2"/>
    <n v="4"/>
    <s v="500GB HDD"/>
    <s v="Intel"/>
    <x v="0"/>
    <s v="HD Graphics 520"/>
    <x v="2"/>
    <n v="2.2000000000000002"/>
    <n v="409"/>
    <x v="1"/>
  </r>
  <r>
    <x v="5"/>
    <x v="215"/>
    <x v="1"/>
    <n v="11.6"/>
    <s v="1366x768"/>
    <s v="Intel"/>
    <s v="Celeron Dual Core N3350"/>
    <n v="1.1000000000000001"/>
    <n v="2"/>
    <s v="32GB Flash Storage"/>
    <s v="Intel"/>
    <x v="0"/>
    <s v="HD Graphics 500"/>
    <x v="2"/>
    <n v="1.1499999999999999"/>
    <n v="304.45"/>
    <x v="1"/>
  </r>
  <r>
    <x v="5"/>
    <x v="216"/>
    <x v="5"/>
    <n v="15.6"/>
    <s v="Full HD 1920x1080"/>
    <s v="Intel"/>
    <s v="Core i7 7700HQ"/>
    <n v="2.8"/>
    <n v="8"/>
    <s v="512GB SSD"/>
    <s v="Nvidia"/>
    <x v="3"/>
    <s v="Quadro M1200"/>
    <x v="2"/>
    <n v="2.67"/>
    <n v="1925"/>
    <x v="2"/>
  </r>
  <r>
    <x v="5"/>
    <x v="217"/>
    <x v="0"/>
    <n v="14"/>
    <s v="IPS Panel Full HD 2560x1440"/>
    <s v="Intel"/>
    <s v="Core i7 7700HQ"/>
    <n v="2.8"/>
    <n v="8"/>
    <s v="512GB SSD"/>
    <s v="Nvidia"/>
    <x v="3"/>
    <s v="GeForce GT 940MX"/>
    <x v="2"/>
    <n v="1.7"/>
    <n v="1943"/>
    <x v="2"/>
  </r>
  <r>
    <x v="1"/>
    <x v="218"/>
    <x v="1"/>
    <n v="15.6"/>
    <s v="Full HD 1920x1080"/>
    <s v="Intel"/>
    <s v="Core i3 6006U"/>
    <n v="2"/>
    <n v="4"/>
    <s v="1TB HDD"/>
    <s v="AMD"/>
    <x v="1"/>
    <s v="Radeon 520"/>
    <x v="2"/>
    <n v="2.1"/>
    <n v="469"/>
    <x v="1"/>
  </r>
  <r>
    <x v="2"/>
    <x v="133"/>
    <x v="4"/>
    <n v="13.3"/>
    <s v="IPS Panel Full HD / Touchscreen 1920x1080"/>
    <s v="Intel"/>
    <s v="Core i7 6500U"/>
    <n v="2.5"/>
    <n v="8"/>
    <s v="256GB SSD"/>
    <s v="Intel"/>
    <x v="0"/>
    <s v="HD Graphics 520"/>
    <x v="2"/>
    <n v="1.6"/>
    <n v="789.01"/>
    <x v="1"/>
  </r>
  <r>
    <x v="3"/>
    <x v="98"/>
    <x v="4"/>
    <n v="13.3"/>
    <s v="IPS Panel Full HD / Touchscreen 1920x1080"/>
    <s v="Intel"/>
    <s v="Core i5 7200U"/>
    <n v="2.5"/>
    <n v="8"/>
    <s v="256GB SSD"/>
    <s v="Intel"/>
    <x v="0"/>
    <s v="HD Graphics 620"/>
    <x v="2"/>
    <n v="1.27"/>
    <n v="928"/>
    <x v="0"/>
  </r>
  <r>
    <x v="4"/>
    <x v="6"/>
    <x v="1"/>
    <n v="15.6"/>
    <s v="Full HD 1920x1080"/>
    <s v="Intel"/>
    <s v="Core i5 7200U"/>
    <n v="2.5"/>
    <n v="4"/>
    <s v="256GB SSD"/>
    <s v="AMD"/>
    <x v="1"/>
    <s v="Radeon R5 M430"/>
    <x v="4"/>
    <n v="2.2999999999999998"/>
    <n v="598.9"/>
    <x v="1"/>
  </r>
  <r>
    <x v="4"/>
    <x v="219"/>
    <x v="1"/>
    <n v="13.3"/>
    <s v="1366x768"/>
    <s v="Intel"/>
    <s v="Core i3 6006U"/>
    <n v="2"/>
    <n v="4"/>
    <s v="128GB SSD"/>
    <s v="Intel"/>
    <x v="0"/>
    <s v="HD Graphics 520"/>
    <x v="2"/>
    <n v="1.65"/>
    <n v="689"/>
    <x v="1"/>
  </r>
  <r>
    <x v="1"/>
    <x v="193"/>
    <x v="0"/>
    <n v="14"/>
    <s v="Full HD 1920x1080"/>
    <s v="Intel"/>
    <s v="Core i7 6500U"/>
    <n v="2.5"/>
    <n v="8"/>
    <s v="256GB SSD"/>
    <s v="Intel"/>
    <x v="0"/>
    <s v="HD Graphics 520"/>
    <x v="2"/>
    <n v="1.43"/>
    <n v="1500"/>
    <x v="0"/>
  </r>
  <r>
    <x v="4"/>
    <x v="6"/>
    <x v="1"/>
    <n v="15.6"/>
    <s v="1366x768"/>
    <s v="Intel"/>
    <s v="Core i5 7200U"/>
    <n v="2.5"/>
    <n v="8"/>
    <s v="1TB HDD"/>
    <s v="Intel"/>
    <x v="0"/>
    <s v="HD Graphics 620"/>
    <x v="2"/>
    <n v="2.14"/>
    <n v="539.95000000000005"/>
    <x v="1"/>
  </r>
  <r>
    <x v="5"/>
    <x v="85"/>
    <x v="0"/>
    <n v="14"/>
    <s v="IPS Panel Full HD 1920x1080"/>
    <s v="Intel"/>
    <s v="Core i7 8550U"/>
    <n v="1.8"/>
    <n v="8"/>
    <s v="256GB SSD"/>
    <s v="AMD"/>
    <x v="1"/>
    <s v="Radeon RX 550"/>
    <x v="2"/>
    <n v="1.75"/>
    <n v="1215.3800000000001"/>
    <x v="0"/>
  </r>
  <r>
    <x v="5"/>
    <x v="148"/>
    <x v="4"/>
    <n v="15.6"/>
    <s v="IPS Panel 4K Ultra HD / Touchscreen 3840x2160"/>
    <s v="Intel"/>
    <s v="Core i7 7700HQ"/>
    <n v="2.8"/>
    <n v="16"/>
    <s v="512GB SSD"/>
    <s v="Nvidia"/>
    <x v="3"/>
    <s v="GeForce GTX 1050"/>
    <x v="2"/>
    <n v="2"/>
    <n v="1899"/>
    <x v="0"/>
  </r>
  <r>
    <x v="6"/>
    <x v="220"/>
    <x v="1"/>
    <n v="12.3"/>
    <s v="IPS Panel Retina Display 2736x1824"/>
    <s v="Intel"/>
    <s v="Celeron Quad Core N3450"/>
    <n v="1.1000000000000001"/>
    <n v="6"/>
    <s v="64GB Flash Storage"/>
    <s v="Intel"/>
    <x v="0"/>
    <s v="HD Graphics 500"/>
    <x v="2"/>
    <n v="1.4"/>
    <n v="449"/>
    <x v="1"/>
  </r>
  <r>
    <x v="1"/>
    <x v="221"/>
    <x v="1"/>
    <n v="15.6"/>
    <s v="Full HD 1920x1080"/>
    <s v="Intel"/>
    <s v="Core i7 7820HQ"/>
    <n v="2.9"/>
    <n v="8"/>
    <s v="256GB SSD"/>
    <s v="Intel"/>
    <x v="0"/>
    <s v="HD Graphics 630"/>
    <x v="2"/>
    <n v="2.31"/>
    <n v="1427"/>
    <x v="0"/>
  </r>
  <r>
    <x v="3"/>
    <x v="222"/>
    <x v="1"/>
    <n v="15.6"/>
    <s v="Full HD 1920x1080"/>
    <s v="Intel"/>
    <s v="Core i3 7100U"/>
    <n v="2.4"/>
    <n v="8"/>
    <s v="1TB HDD"/>
    <s v="Nvidia"/>
    <x v="3"/>
    <s v="GeForce 940MX"/>
    <x v="4"/>
    <n v="2.2999999999999998"/>
    <n v="597"/>
    <x v="1"/>
  </r>
  <r>
    <x v="4"/>
    <x v="126"/>
    <x v="3"/>
    <n v="17.3"/>
    <s v="IPS Panel 2560x1440"/>
    <s v="Intel"/>
    <s v="Core i7 7820HK"/>
    <n v="2.9"/>
    <n v="16"/>
    <s v="256GB SSD +  1TB HDD"/>
    <s v="Nvidia"/>
    <x v="3"/>
    <s v="GeForce GTX 1070"/>
    <x v="2"/>
    <n v="4.42"/>
    <n v="2799"/>
    <x v="2"/>
  </r>
  <r>
    <x v="4"/>
    <x v="25"/>
    <x v="3"/>
    <n v="15.6"/>
    <s v="IPS Panel Full HD 1920x1080"/>
    <s v="Intel"/>
    <s v="Core i7 7700HQ"/>
    <n v="2.8"/>
    <n v="8"/>
    <s v="128GB SSD +  1TB HDD"/>
    <s v="Nvidia"/>
    <x v="3"/>
    <s v="GeForce GTX 1050 Ti"/>
    <x v="2"/>
    <n v="2.62"/>
    <n v="1159"/>
    <x v="0"/>
  </r>
  <r>
    <x v="4"/>
    <x v="15"/>
    <x v="1"/>
    <n v="15.6"/>
    <s v="Full HD 1920x1080"/>
    <s v="Intel"/>
    <s v="Core i7 8550U"/>
    <n v="1.8"/>
    <n v="8"/>
    <s v="256GB SSD +  2TB HDD"/>
    <s v="AMD"/>
    <x v="1"/>
    <s v="Radeon 530"/>
    <x v="2"/>
    <n v="2.02"/>
    <n v="1142.4000000000001"/>
    <x v="0"/>
  </r>
  <r>
    <x v="4"/>
    <x v="223"/>
    <x v="0"/>
    <n v="14"/>
    <s v="Full HD 1920x1080"/>
    <s v="Intel"/>
    <s v="Core i7 7600U"/>
    <n v="2.8"/>
    <n v="8"/>
    <s v="256GB SSD"/>
    <s v="Intel"/>
    <x v="0"/>
    <s v="HD Graphics 620"/>
    <x v="4"/>
    <n v="1.6"/>
    <n v="1099"/>
    <x v="0"/>
  </r>
  <r>
    <x v="1"/>
    <x v="224"/>
    <x v="3"/>
    <n v="17.3"/>
    <s v="Full HD 1920x1080"/>
    <s v="Intel"/>
    <s v="Core i7 7700HQ"/>
    <n v="2.8"/>
    <n v="12"/>
    <s v="256GB SSD +  1TB HDD"/>
    <s v="Nvidia"/>
    <x v="3"/>
    <s v="GeForce GTX 1070"/>
    <x v="2"/>
    <n v="3.35"/>
    <n v="1999"/>
    <x v="2"/>
  </r>
  <r>
    <x v="14"/>
    <x v="225"/>
    <x v="4"/>
    <n v="11.6"/>
    <s v="IPS Panel Full HD / Touchscreen 1920x1080"/>
    <s v="Intel"/>
    <s v="Celeron Dual Core N3350"/>
    <n v="1.1000000000000001"/>
    <n v="4"/>
    <s v="32GB SSD"/>
    <s v="Intel"/>
    <x v="0"/>
    <s v="HD Graphics 500"/>
    <x v="2"/>
    <n v="1.1599999999999999"/>
    <n v="299"/>
    <x v="1"/>
  </r>
  <r>
    <x v="15"/>
    <x v="226"/>
    <x v="2"/>
    <n v="11.6"/>
    <s v="1366x768"/>
    <s v="Intel"/>
    <s v="Celeron Dual Core N3060"/>
    <n v="1.6"/>
    <n v="4"/>
    <s v="16GB Flash Storage"/>
    <s v="Intel"/>
    <x v="0"/>
    <s v="HD Graphics 400"/>
    <x v="7"/>
    <n v="1.1499999999999999"/>
    <n v="269"/>
    <x v="1"/>
  </r>
  <r>
    <x v="5"/>
    <x v="172"/>
    <x v="1"/>
    <n v="13.3"/>
    <s v="IPS Panel Full HD 1920x1080"/>
    <s v="Intel"/>
    <s v="Core i7 7500U"/>
    <n v="2.7"/>
    <n v="8"/>
    <s v="256GB SSD"/>
    <s v="Intel"/>
    <x v="0"/>
    <s v="HD Graphics 620"/>
    <x v="2"/>
    <n v="1.4"/>
    <n v="1010"/>
    <x v="0"/>
  </r>
  <r>
    <x v="5"/>
    <x v="227"/>
    <x v="1"/>
    <n v="14"/>
    <s v="IPS Panel Full HD 1920x1080"/>
    <s v="Intel"/>
    <s v="Core i3 7130U"/>
    <n v="2.7"/>
    <n v="4"/>
    <s v="128GB SSD"/>
    <s v="Intel"/>
    <x v="0"/>
    <s v="HD Graphics 620"/>
    <x v="2"/>
    <n v="1.7"/>
    <n v="599"/>
    <x v="1"/>
  </r>
  <r>
    <x v="5"/>
    <x v="154"/>
    <x v="5"/>
    <n v="15.6"/>
    <s v="IPS Panel 4K Ultra HD 3840x2160"/>
    <s v="Intel"/>
    <s v="Core i7 7600U"/>
    <n v="2.8"/>
    <n v="16"/>
    <s v="512GB SSD"/>
    <s v="Nvidia"/>
    <x v="3"/>
    <s v="GeForce 940MX"/>
    <x v="2"/>
    <n v="2.2999999999999998"/>
    <n v="2445"/>
    <x v="2"/>
  </r>
  <r>
    <x v="5"/>
    <x v="216"/>
    <x v="1"/>
    <n v="15.6"/>
    <s v="Full HD 1920x1080"/>
    <s v="Intel"/>
    <s v="Core i7 7820HQ"/>
    <n v="2.9"/>
    <n v="16"/>
    <s v="512GB SSD"/>
    <s v="Nvidia"/>
    <x v="3"/>
    <s v="Quadro M2200M"/>
    <x v="2"/>
    <n v="2.5"/>
    <n v="2449"/>
    <x v="2"/>
  </r>
  <r>
    <x v="3"/>
    <x v="30"/>
    <x v="3"/>
    <n v="17.3"/>
    <s v="Full HD 1920x1080"/>
    <s v="AMD"/>
    <s v="Ryzen 1600"/>
    <n v="3.2"/>
    <n v="8"/>
    <s v="256GB SSD +  1TB HDD"/>
    <s v="AMD"/>
    <x v="2"/>
    <s v="Radeon RX 580"/>
    <x v="2"/>
    <n v="3.2"/>
    <n v="1695"/>
    <x v="0"/>
  </r>
  <r>
    <x v="1"/>
    <x v="228"/>
    <x v="1"/>
    <n v="15.6"/>
    <s v="1366x768"/>
    <s v="Intel"/>
    <s v="Celeron Dual Core N3060"/>
    <n v="1.6"/>
    <n v="4"/>
    <s v="500GB HDD"/>
    <s v="Intel"/>
    <x v="0"/>
    <s v="HD Graphics 400"/>
    <x v="2"/>
    <n v="2.1"/>
    <n v="347"/>
    <x v="1"/>
  </r>
  <r>
    <x v="16"/>
    <x v="229"/>
    <x v="0"/>
    <n v="12.3"/>
    <s v="Touchscreen 2400x1600"/>
    <s v="Intel"/>
    <s v="Core i7 7Y75"/>
    <n v="1.3"/>
    <n v="16"/>
    <s v="512GB SSD"/>
    <s v="Intel"/>
    <x v="0"/>
    <s v="HD Graphics 615"/>
    <x v="7"/>
    <n v="1.1000000000000001"/>
    <n v="2199"/>
    <x v="2"/>
  </r>
  <r>
    <x v="5"/>
    <x v="230"/>
    <x v="0"/>
    <n v="14"/>
    <s v="2560x1440"/>
    <s v="Intel"/>
    <s v="Core i7 7500U"/>
    <n v="2.7"/>
    <n v="24"/>
    <s v="512GB SSD"/>
    <s v="Intel"/>
    <x v="0"/>
    <s v="HD Graphics 620"/>
    <x v="2"/>
    <n v="1.32"/>
    <n v="2382"/>
    <x v="2"/>
  </r>
  <r>
    <x v="3"/>
    <x v="36"/>
    <x v="1"/>
    <n v="15.6"/>
    <s v="Full HD 1920x1080"/>
    <s v="Intel"/>
    <s v="Core i5 7200U"/>
    <n v="2.5"/>
    <n v="4"/>
    <s v="256GB SSD"/>
    <s v="Intel"/>
    <x v="0"/>
    <s v="HD Graphics 620"/>
    <x v="4"/>
    <n v="2"/>
    <n v="559"/>
    <x v="1"/>
  </r>
  <r>
    <x v="5"/>
    <x v="54"/>
    <x v="1"/>
    <n v="17.3"/>
    <s v="1600x900"/>
    <s v="AMD"/>
    <s v="A6-Series 9220"/>
    <n v="2.5"/>
    <n v="8"/>
    <s v="1TB HDD"/>
    <s v="AMD"/>
    <x v="2"/>
    <s v="Radeon R4"/>
    <x v="2"/>
    <n v="2.8"/>
    <n v="519"/>
    <x v="1"/>
  </r>
  <r>
    <x v="4"/>
    <x v="15"/>
    <x v="1"/>
    <n v="15.6"/>
    <s v="Full HD 1920x1080"/>
    <s v="Intel"/>
    <s v="Core i5 8250U"/>
    <n v="1.6"/>
    <n v="4"/>
    <s v="256GB SSD"/>
    <s v="AMD"/>
    <x v="1"/>
    <s v="Radeon 530"/>
    <x v="2"/>
    <n v="2.2000000000000002"/>
    <n v="749"/>
    <x v="1"/>
  </r>
  <r>
    <x v="5"/>
    <x v="231"/>
    <x v="0"/>
    <n v="12.5"/>
    <s v="IPS Panel Full HD 1920x1080"/>
    <s v="Intel"/>
    <s v="Core i5 7200U"/>
    <n v="2.5"/>
    <n v="8"/>
    <s v="256GB SSD"/>
    <s v="Intel"/>
    <x v="0"/>
    <s v="HD Graphics 620"/>
    <x v="2"/>
    <n v="1.36"/>
    <n v="1429"/>
    <x v="0"/>
  </r>
  <r>
    <x v="5"/>
    <x v="166"/>
    <x v="1"/>
    <n v="15.6"/>
    <s v="Full HD 1920x1080"/>
    <s v="Intel"/>
    <s v="Pentium Quad Core N4200"/>
    <n v="1.1000000000000001"/>
    <n v="4"/>
    <s v="128GB SSD"/>
    <s v="Intel"/>
    <x v="0"/>
    <s v="HD Graphics 505"/>
    <x v="2"/>
    <n v="2.2000000000000002"/>
    <n v="349"/>
    <x v="1"/>
  </r>
  <r>
    <x v="1"/>
    <x v="232"/>
    <x v="3"/>
    <n v="15.6"/>
    <s v="IPS Panel Full HD 1920x1080"/>
    <s v="Intel"/>
    <s v="Core i7 7700HQ"/>
    <n v="2.8"/>
    <n v="8"/>
    <s v="128GB SSD +  1TB HDD"/>
    <s v="Nvidia"/>
    <x v="3"/>
    <s v="GeForce GTX 1050"/>
    <x v="2"/>
    <n v="2.2000000000000002"/>
    <n v="1099"/>
    <x v="0"/>
  </r>
  <r>
    <x v="4"/>
    <x v="223"/>
    <x v="1"/>
    <n v="14"/>
    <s v="Full HD 1920x1080"/>
    <s v="Intel"/>
    <s v="Core i5 7440HQ"/>
    <n v="2.8"/>
    <n v="8"/>
    <s v="256GB SSD"/>
    <s v="Nvidia"/>
    <x v="3"/>
    <s v="GeForce 930MX"/>
    <x v="2"/>
    <n v="1.64"/>
    <n v="1179"/>
    <x v="0"/>
  </r>
  <r>
    <x v="2"/>
    <x v="233"/>
    <x v="1"/>
    <n v="15.6"/>
    <s v="1366x768"/>
    <s v="Intel"/>
    <s v="Core i5 7200U"/>
    <n v="2.5"/>
    <n v="4"/>
    <s v="500GB HDD"/>
    <s v="Intel"/>
    <x v="0"/>
    <s v="HD Graphics 620"/>
    <x v="4"/>
    <n v="2.4"/>
    <n v="441.8"/>
    <x v="1"/>
  </r>
  <r>
    <x v="4"/>
    <x v="234"/>
    <x v="5"/>
    <n v="15.6"/>
    <s v="Full HD 1920x1080"/>
    <s v="Intel"/>
    <s v="Xeon E3-1505M V6"/>
    <n v="3"/>
    <n v="8"/>
    <s v="64GB Flash Storage +  1TB HDD"/>
    <s v="Nvidia"/>
    <x v="3"/>
    <s v="Quadro M620"/>
    <x v="2"/>
    <n v="2.23"/>
    <n v="1993"/>
    <x v="2"/>
  </r>
  <r>
    <x v="7"/>
    <x v="235"/>
    <x v="3"/>
    <n v="15.6"/>
    <s v="Full HD 1920x1080"/>
    <s v="Intel"/>
    <s v="Core i5 7300HQ"/>
    <n v="2.5"/>
    <n v="8"/>
    <s v="256GB SSD"/>
    <s v="Nvidia"/>
    <x v="3"/>
    <s v="GeForce GTX 1050"/>
    <x v="2"/>
    <n v="2.2000000000000002"/>
    <n v="1027.74"/>
    <x v="0"/>
  </r>
  <r>
    <x v="8"/>
    <x v="46"/>
    <x v="0"/>
    <n v="13.5"/>
    <s v="Touchscreen 2256x1504"/>
    <s v="Intel"/>
    <s v="Core i7 7660U"/>
    <n v="2.5"/>
    <n v="16"/>
    <s v="512GB SSD"/>
    <s v="Intel"/>
    <x v="0"/>
    <s v="Iris Plus Graphics 640"/>
    <x v="6"/>
    <n v="1.25"/>
    <n v="2589"/>
    <x v="2"/>
  </r>
  <r>
    <x v="1"/>
    <x v="236"/>
    <x v="1"/>
    <n v="15.6"/>
    <s v="1366x768"/>
    <s v="Intel"/>
    <s v="Core i5 7200U"/>
    <n v="2.5"/>
    <n v="8"/>
    <s v="128GB SSD"/>
    <s v="Intel"/>
    <x v="0"/>
    <s v="HD Graphics 620"/>
    <x v="2"/>
    <n v="1.91"/>
    <n v="589"/>
    <x v="1"/>
  </r>
  <r>
    <x v="4"/>
    <x v="234"/>
    <x v="5"/>
    <n v="15.6"/>
    <s v="IPS Panel Full HD 1920x1080"/>
    <s v="Intel"/>
    <s v="Core i7 6820HQ"/>
    <n v="2.7"/>
    <n v="16"/>
    <s v="256GB SSD"/>
    <s v="Nvidia"/>
    <x v="3"/>
    <s v="Quadro M620"/>
    <x v="2"/>
    <n v="2.17"/>
    <n v="1975"/>
    <x v="2"/>
  </r>
  <r>
    <x v="1"/>
    <x v="221"/>
    <x v="5"/>
    <n v="15.6"/>
    <s v="IPS Panel Full HD 1920x1080"/>
    <s v="Intel"/>
    <s v="Core i7 7820HQ"/>
    <n v="2.9"/>
    <n v="8"/>
    <s v="512GB SSD"/>
    <s v="Intel"/>
    <x v="0"/>
    <s v="HD Graphics 620"/>
    <x v="2"/>
    <n v="2.31"/>
    <n v="1534"/>
    <x v="0"/>
  </r>
  <r>
    <x v="5"/>
    <x v="70"/>
    <x v="1"/>
    <n v="14"/>
    <s v="Full HD 1920x1080"/>
    <s v="Intel"/>
    <s v="Core i5 7200U"/>
    <n v="2.5"/>
    <n v="8"/>
    <s v="256GB SSD"/>
    <s v="Intel"/>
    <x v="0"/>
    <s v="HD Graphics 620"/>
    <x v="2"/>
    <n v="1.65"/>
    <n v="1345"/>
    <x v="0"/>
  </r>
  <r>
    <x v="4"/>
    <x v="15"/>
    <x v="1"/>
    <n v="15.6"/>
    <s v="Full HD 1920x1080"/>
    <s v="Intel"/>
    <s v="Core i7 8550U"/>
    <n v="1.8"/>
    <n v="8"/>
    <s v="128GB SSD +  1TB HDD"/>
    <s v="AMD"/>
    <x v="1"/>
    <s v="Radeon 530"/>
    <x v="2"/>
    <n v="2.36"/>
    <n v="979"/>
    <x v="0"/>
  </r>
  <r>
    <x v="4"/>
    <x v="237"/>
    <x v="4"/>
    <n v="11.6"/>
    <s v="Touchscreen 1366x768"/>
    <s v="Intel"/>
    <s v="Pentium Quad Core N3710"/>
    <n v="1.6"/>
    <n v="4"/>
    <s v="500GB HDD"/>
    <s v="Intel"/>
    <x v="0"/>
    <s v="HD Graphics 405"/>
    <x v="2"/>
    <n v="1.47"/>
    <n v="479"/>
    <x v="1"/>
  </r>
  <r>
    <x v="4"/>
    <x v="126"/>
    <x v="1"/>
    <n v="17.3"/>
    <s v="IPS Panel Full HD 1920x1080"/>
    <s v="Intel"/>
    <s v="Core i7 7700HQ"/>
    <n v="2.7"/>
    <n v="8"/>
    <s v="1TB HDD"/>
    <s v="Nvidia"/>
    <x v="3"/>
    <s v="GeForce GTX 1060"/>
    <x v="2"/>
    <n v="4.42"/>
    <n v="2046"/>
    <x v="2"/>
  </r>
  <r>
    <x v="8"/>
    <x v="46"/>
    <x v="0"/>
    <n v="13.5"/>
    <s v="Touchscreen 2256x1504"/>
    <s v="Intel"/>
    <s v="Core M m3-7Y30"/>
    <n v="2.2000000000000002"/>
    <n v="4"/>
    <s v="128GB SSD"/>
    <s v="Intel"/>
    <x v="0"/>
    <s v="HD Graphics 615"/>
    <x v="6"/>
    <n v="1.252"/>
    <n v="989"/>
    <x v="0"/>
  </r>
  <r>
    <x v="8"/>
    <x v="46"/>
    <x v="0"/>
    <n v="13.5"/>
    <s v="Touchscreen 2256x1504"/>
    <s v="Intel"/>
    <s v="Core i7 7660U"/>
    <n v="2.5"/>
    <n v="8"/>
    <s v="256GB SSD"/>
    <s v="Intel"/>
    <x v="0"/>
    <s v="Iris Plus Graphics 640"/>
    <x v="6"/>
    <n v="1.25"/>
    <n v="1799"/>
    <x v="0"/>
  </r>
  <r>
    <x v="1"/>
    <x v="238"/>
    <x v="1"/>
    <n v="17.3"/>
    <s v="1600x900"/>
    <s v="Intel"/>
    <s v="Core i3 6006U"/>
    <n v="2"/>
    <n v="8"/>
    <s v="256GB SSD"/>
    <s v="Intel"/>
    <x v="0"/>
    <s v="HD Graphics 520"/>
    <x v="2"/>
    <n v="2.5"/>
    <n v="639.9"/>
    <x v="1"/>
  </r>
  <r>
    <x v="2"/>
    <x v="117"/>
    <x v="1"/>
    <n v="15.6"/>
    <s v="Full HD 1920x1080"/>
    <s v="Intel"/>
    <s v="Core i3 6006U"/>
    <n v="2"/>
    <n v="4"/>
    <s v="1TB HDD"/>
    <s v="Nvidia"/>
    <x v="3"/>
    <s v="GeForce 940MX"/>
    <x v="2"/>
    <n v="2.23"/>
    <n v="544"/>
    <x v="1"/>
  </r>
  <r>
    <x v="2"/>
    <x v="174"/>
    <x v="2"/>
    <n v="11.6"/>
    <s v="1366x768"/>
    <s v="Intel"/>
    <s v="Celeron Dual Core N3060"/>
    <n v="1.6"/>
    <n v="4"/>
    <s v="128GB SSD"/>
    <s v="Intel"/>
    <x v="0"/>
    <s v="HD Graphics 400"/>
    <x v="2"/>
    <n v="1.4"/>
    <n v="435"/>
    <x v="1"/>
  </r>
  <r>
    <x v="3"/>
    <x v="239"/>
    <x v="1"/>
    <n v="15.6"/>
    <s v="Full HD 1920x1080"/>
    <s v="Intel"/>
    <s v="Core i5 7200U"/>
    <n v="2.5"/>
    <n v="8"/>
    <s v="1TB HDD"/>
    <s v="Intel"/>
    <x v="0"/>
    <s v="HD Graphics 620"/>
    <x v="2"/>
    <n v="2.37"/>
    <n v="749"/>
    <x v="1"/>
  </r>
  <r>
    <x v="5"/>
    <x v="240"/>
    <x v="1"/>
    <n v="14"/>
    <s v="IPS Panel Full HD 1920x1080"/>
    <s v="Intel"/>
    <s v="Core i7 7500U"/>
    <n v="2.7"/>
    <n v="8"/>
    <s v="512GB SSD"/>
    <s v="AMD"/>
    <x v="1"/>
    <s v="Radeon R7 M460"/>
    <x v="1"/>
    <n v="1.5"/>
    <n v="799"/>
    <x v="1"/>
  </r>
  <r>
    <x v="5"/>
    <x v="216"/>
    <x v="1"/>
    <n v="15.6"/>
    <s v="Full HD 1920x1080"/>
    <s v="Intel"/>
    <s v="Core i7 7820HQ"/>
    <n v="2.9"/>
    <n v="8"/>
    <s v="256GB SSD"/>
    <s v="Nvidia"/>
    <x v="3"/>
    <s v="Quadro M2200M"/>
    <x v="2"/>
    <n v="2.67"/>
    <n v="2090"/>
    <x v="2"/>
  </r>
  <r>
    <x v="3"/>
    <x v="241"/>
    <x v="1"/>
    <n v="15.6"/>
    <s v="1366x768"/>
    <s v="Intel"/>
    <s v="Pentium Quad Core N4200"/>
    <n v="1.1000000000000001"/>
    <n v="4"/>
    <s v="500GB HDD"/>
    <s v="Intel"/>
    <x v="0"/>
    <s v="HD Graphics 500"/>
    <x v="2"/>
    <n v="2"/>
    <n v="304"/>
    <x v="1"/>
  </r>
  <r>
    <x v="2"/>
    <x v="58"/>
    <x v="1"/>
    <n v="15.6"/>
    <s v="1366x768"/>
    <s v="Intel"/>
    <s v="Core i3 6006U"/>
    <n v="2"/>
    <n v="4"/>
    <s v="500GB HDD"/>
    <s v="Nvidia"/>
    <x v="3"/>
    <s v="GeForce GTX 940MX"/>
    <x v="2"/>
    <n v="2.2000000000000002"/>
    <n v="469"/>
    <x v="1"/>
  </r>
  <r>
    <x v="4"/>
    <x v="15"/>
    <x v="1"/>
    <n v="15.6"/>
    <s v="Full HD 1920x1080"/>
    <s v="Intel"/>
    <s v="Core i5 8250U"/>
    <n v="1.6"/>
    <n v="8"/>
    <s v="2TB HDD"/>
    <s v="AMD"/>
    <x v="1"/>
    <s v="Radeon 530"/>
    <x v="2"/>
    <n v="2.02"/>
    <n v="759"/>
    <x v="1"/>
  </r>
  <r>
    <x v="1"/>
    <x v="242"/>
    <x v="3"/>
    <n v="17.3"/>
    <s v="IPS Panel Full HD 1920x1080"/>
    <s v="Intel"/>
    <s v="Core i7 7700HQ"/>
    <n v="2.8"/>
    <n v="12"/>
    <s v="1TB HDD"/>
    <s v="Nvidia"/>
    <x v="3"/>
    <s v="GeForce GTX 1060"/>
    <x v="2"/>
    <n v="3.78"/>
    <n v="1699"/>
    <x v="0"/>
  </r>
  <r>
    <x v="5"/>
    <x v="243"/>
    <x v="0"/>
    <n v="14"/>
    <s v="IPS Panel Quad HD+ 2560x1440"/>
    <s v="Intel"/>
    <s v="Core i7 6600U"/>
    <n v="2.6"/>
    <n v="12"/>
    <s v="256GB SSD"/>
    <s v="Intel"/>
    <x v="0"/>
    <s v="HD Graphics 520"/>
    <x v="2"/>
    <n v="1.4"/>
    <n v="1858"/>
    <x v="0"/>
  </r>
  <r>
    <x v="1"/>
    <x v="73"/>
    <x v="4"/>
    <n v="13.3"/>
    <s v="IPS Panel 4K Ultra HD / Touchscreen 3840x2160"/>
    <s v="Intel"/>
    <s v="Core i7 8550U"/>
    <n v="1.8"/>
    <n v="8"/>
    <s v="512GB SSD"/>
    <s v="Intel"/>
    <x v="0"/>
    <s v="UHD Graphics 620"/>
    <x v="2"/>
    <n v="1.29"/>
    <n v="1999"/>
    <x v="2"/>
  </r>
  <r>
    <x v="1"/>
    <x v="129"/>
    <x v="1"/>
    <n v="15.6"/>
    <s v="Full HD 1920x1080"/>
    <s v="Intel"/>
    <s v="Core i5 7200U"/>
    <n v="2.5"/>
    <n v="8"/>
    <s v="500GB HDD"/>
    <s v="AMD"/>
    <x v="1"/>
    <s v="FirePro W4190M"/>
    <x v="2"/>
    <n v="1.9"/>
    <n v="1154"/>
    <x v="0"/>
  </r>
  <r>
    <x v="16"/>
    <x v="229"/>
    <x v="0"/>
    <n v="12.3"/>
    <s v="Touchscreen 2400x1600"/>
    <s v="Intel"/>
    <s v="Core i5 7Y57"/>
    <n v="1.2"/>
    <n v="8"/>
    <s v="128GB SSD"/>
    <s v="Intel"/>
    <x v="0"/>
    <s v="HD Graphics 615"/>
    <x v="7"/>
    <n v="1.1000000000000001"/>
    <n v="1275"/>
    <x v="0"/>
  </r>
  <r>
    <x v="4"/>
    <x v="244"/>
    <x v="0"/>
    <n v="13.3"/>
    <s v="Full HD / Touchscreen 1920x1080"/>
    <s v="Intel"/>
    <s v="Core i5 8250U"/>
    <n v="1.6"/>
    <n v="8"/>
    <s v="256GB SSD"/>
    <s v="Intel"/>
    <x v="0"/>
    <s v="UHD Graphics 620"/>
    <x v="2"/>
    <n v="1.42"/>
    <n v="1841.85"/>
    <x v="0"/>
  </r>
  <r>
    <x v="3"/>
    <x v="42"/>
    <x v="1"/>
    <n v="15.6"/>
    <s v="IPS Panel 4K Ultra HD 3840x2160"/>
    <s v="Intel"/>
    <s v="Core i7 6700HQ"/>
    <n v="2.6"/>
    <n v="12"/>
    <s v="128GB SSD +  1TB HDD"/>
    <s v="Intel"/>
    <x v="0"/>
    <s v="HD Graphics 530"/>
    <x v="2"/>
    <n v="2.06"/>
    <n v="1299"/>
    <x v="0"/>
  </r>
  <r>
    <x v="4"/>
    <x v="245"/>
    <x v="1"/>
    <n v="14"/>
    <s v="1366x768"/>
    <s v="Intel"/>
    <s v="Core i3 6100U"/>
    <n v="2.2999999999999998"/>
    <n v="8"/>
    <s v="128GB SSD"/>
    <s v="Intel"/>
    <x v="0"/>
    <s v="HD Graphics 520"/>
    <x v="2"/>
    <n v="1.79"/>
    <n v="740"/>
    <x v="1"/>
  </r>
  <r>
    <x v="4"/>
    <x v="210"/>
    <x v="5"/>
    <n v="15.6"/>
    <s v="Full HD 1920x1080"/>
    <s v="Intel"/>
    <s v="Core i7 7700HQ"/>
    <n v="2.8"/>
    <n v="8"/>
    <s v="256GB SSD"/>
    <s v="Nvidia"/>
    <x v="3"/>
    <s v="Quadro M1200"/>
    <x v="2"/>
    <n v="1.78"/>
    <n v="2408"/>
    <x v="2"/>
  </r>
  <r>
    <x v="5"/>
    <x v="70"/>
    <x v="1"/>
    <n v="14"/>
    <s v="Full HD 1920x1080"/>
    <s v="Intel"/>
    <s v="Core i5 7200U"/>
    <n v="2.5"/>
    <n v="8"/>
    <s v="180GB SSD"/>
    <s v="Intel"/>
    <x v="0"/>
    <s v="HD Graphics 620"/>
    <x v="2"/>
    <n v="1.7"/>
    <n v="1364"/>
    <x v="0"/>
  </r>
  <r>
    <x v="4"/>
    <x v="34"/>
    <x v="1"/>
    <n v="15.6"/>
    <s v="Full HD 1920x1080"/>
    <s v="Intel"/>
    <s v="Core i5 8250U"/>
    <n v="1.6"/>
    <n v="8"/>
    <s v="1TB HDD"/>
    <s v="AMD"/>
    <x v="1"/>
    <s v="Radeon 520"/>
    <x v="2"/>
    <n v="2.2000000000000002"/>
    <n v="675"/>
    <x v="1"/>
  </r>
  <r>
    <x v="9"/>
    <x v="246"/>
    <x v="1"/>
    <n v="13.3"/>
    <s v="IPS Panel Full HD 1920x1080"/>
    <s v="Intel"/>
    <s v="Core i5 7200U"/>
    <n v="2.5"/>
    <n v="8"/>
    <s v="256GB SSD"/>
    <s v="Intel"/>
    <x v="0"/>
    <s v="HD Graphics 620"/>
    <x v="2"/>
    <n v="1.05"/>
    <n v="1672"/>
    <x v="0"/>
  </r>
  <r>
    <x v="4"/>
    <x v="74"/>
    <x v="1"/>
    <n v="15.6"/>
    <s v="IPS Panel Full HD 1920x1080"/>
    <s v="Intel"/>
    <s v="Core i7 8550U"/>
    <n v="1.8"/>
    <n v="8"/>
    <s v="512GB SSD"/>
    <s v="Nvidia"/>
    <x v="3"/>
    <s v="GeForce 940MX"/>
    <x v="2"/>
    <n v="2.16"/>
    <n v="1262"/>
    <x v="0"/>
  </r>
  <r>
    <x v="4"/>
    <x v="149"/>
    <x v="1"/>
    <n v="15.6"/>
    <s v="1366x768"/>
    <s v="Intel"/>
    <s v="Core i3 7100U"/>
    <n v="2.4"/>
    <n v="4"/>
    <s v="1TB HDD"/>
    <s v="Intel"/>
    <x v="0"/>
    <s v="HD Graphics 620"/>
    <x v="2"/>
    <n v="2.1800000000000002"/>
    <n v="586.6"/>
    <x v="1"/>
  </r>
  <r>
    <x v="1"/>
    <x v="33"/>
    <x v="1"/>
    <n v="13.3"/>
    <s v="IPS Panel Full HD 1920x1080"/>
    <s v="Intel"/>
    <s v="Core i5 8250U"/>
    <n v="1.6"/>
    <n v="4"/>
    <s v="128GB SSD"/>
    <s v="Intel"/>
    <x v="0"/>
    <s v="UHD Graphics 620"/>
    <x v="2"/>
    <n v="1.49"/>
    <n v="726"/>
    <x v="1"/>
  </r>
  <r>
    <x v="6"/>
    <x v="247"/>
    <x v="1"/>
    <n v="15.6"/>
    <s v="Full HD 1920x1080"/>
    <s v="Intel"/>
    <s v="Atom x5-Z8350"/>
    <n v="1.44"/>
    <n v="4"/>
    <s v="64GB Flash Storage"/>
    <s v="Intel"/>
    <x v="0"/>
    <s v="HD Graphics"/>
    <x v="2"/>
    <n v="1.89"/>
    <n v="248.9"/>
    <x v="1"/>
  </r>
  <r>
    <x v="5"/>
    <x v="248"/>
    <x v="1"/>
    <n v="15.6"/>
    <s v="1366x768"/>
    <s v="Intel"/>
    <s v="Core i3 6006U"/>
    <n v="2"/>
    <n v="4"/>
    <s v="128GB SSD"/>
    <s v="Intel"/>
    <x v="0"/>
    <s v="HD Graphics 520"/>
    <x v="2"/>
    <n v="2.2999999999999998"/>
    <n v="565"/>
    <x v="1"/>
  </r>
  <r>
    <x v="5"/>
    <x v="85"/>
    <x v="1"/>
    <n v="14"/>
    <s v="IPS Panel Full HD 1920x1080"/>
    <s v="Intel"/>
    <s v="Core i5 8250U"/>
    <n v="1.6"/>
    <n v="8"/>
    <s v="256GB SSD"/>
    <s v="Intel"/>
    <x v="0"/>
    <s v="UHD Graphics 620"/>
    <x v="2"/>
    <n v="1.75"/>
    <n v="1049"/>
    <x v="0"/>
  </r>
  <r>
    <x v="4"/>
    <x v="234"/>
    <x v="5"/>
    <n v="15.6"/>
    <s v="IPS Panel Full HD 1920x1080"/>
    <s v="Intel"/>
    <s v="Core i7 6820HQ"/>
    <n v="2.7"/>
    <n v="16"/>
    <s v="512GB SSD"/>
    <s v="Nvidia"/>
    <x v="3"/>
    <s v="Quadro M620"/>
    <x v="2"/>
    <n v="2.17"/>
    <n v="2338"/>
    <x v="2"/>
  </r>
  <r>
    <x v="4"/>
    <x v="110"/>
    <x v="1"/>
    <n v="15.6"/>
    <s v="Full HD 1920x1080"/>
    <s v="Intel"/>
    <s v="Core i7 7700HQ"/>
    <n v="2.8"/>
    <n v="16"/>
    <s v="512GB SSD"/>
    <s v="Nvidia"/>
    <x v="3"/>
    <s v="GeForce GTX 1050"/>
    <x v="2"/>
    <n v="2.06"/>
    <n v="1899"/>
    <x v="0"/>
  </r>
  <r>
    <x v="5"/>
    <x v="231"/>
    <x v="0"/>
    <n v="12.5"/>
    <s v="IPS Panel Full HD 1920x1080"/>
    <s v="Intel"/>
    <s v="Core i7 7500U"/>
    <n v="2.7"/>
    <n v="16"/>
    <s v="512GB SSD"/>
    <s v="Intel"/>
    <x v="0"/>
    <s v="HD Graphics 620"/>
    <x v="2"/>
    <n v="1.36"/>
    <n v="1798"/>
    <x v="0"/>
  </r>
  <r>
    <x v="3"/>
    <x v="249"/>
    <x v="0"/>
    <n v="12.5"/>
    <s v="Full HD 1920x1080"/>
    <s v="Intel"/>
    <s v="Core i7 7500U"/>
    <n v="2.7"/>
    <n v="16"/>
    <s v="512GB SSD"/>
    <s v="Intel"/>
    <x v="0"/>
    <s v="HD Graphics 620"/>
    <x v="2"/>
    <n v="0.91"/>
    <n v="1950"/>
    <x v="2"/>
  </r>
  <r>
    <x v="5"/>
    <x v="248"/>
    <x v="1"/>
    <n v="15.6"/>
    <s v="IPS Panel Full HD 1920x1080"/>
    <s v="Intel"/>
    <s v="Core i5 7200U"/>
    <n v="2.5"/>
    <n v="8"/>
    <s v="256GB SSD"/>
    <s v="Nvidia"/>
    <x v="3"/>
    <s v="GeForce 940MX"/>
    <x v="2"/>
    <n v="2.2999999999999998"/>
    <n v="1011.99"/>
    <x v="0"/>
  </r>
  <r>
    <x v="9"/>
    <x v="250"/>
    <x v="0"/>
    <n v="13.3"/>
    <s v="Full HD / Touchscreen 1920x1080"/>
    <s v="Intel"/>
    <s v="Core i7 7500U"/>
    <n v="2.7"/>
    <n v="32"/>
    <s v="512GB SSD"/>
    <s v="Intel"/>
    <x v="0"/>
    <s v="HD Graphics 620"/>
    <x v="2"/>
    <n v="1.05"/>
    <n v="2799"/>
    <x v="2"/>
  </r>
  <r>
    <x v="3"/>
    <x v="137"/>
    <x v="3"/>
    <n v="15.6"/>
    <s v="Full HD 1920x1080"/>
    <s v="Intel"/>
    <s v="Core i7 7700HQ"/>
    <n v="2.8"/>
    <n v="8"/>
    <s v="128GB SSD +  1TB HDD"/>
    <s v="Nvidia"/>
    <x v="3"/>
    <s v="GeForce GTX 1050"/>
    <x v="2"/>
    <n v="1.99"/>
    <n v="1350"/>
    <x v="0"/>
  </r>
  <r>
    <x v="2"/>
    <x v="58"/>
    <x v="1"/>
    <n v="15.6"/>
    <s v="1366x768"/>
    <s v="AMD"/>
    <s v="A10-Series 9620P"/>
    <n v="2.5"/>
    <n v="8"/>
    <s v="1TB HDD"/>
    <s v="AMD"/>
    <x v="2"/>
    <s v="Radeon RX 540"/>
    <x v="2"/>
    <n v="2.2000000000000002"/>
    <n v="579"/>
    <x v="1"/>
  </r>
  <r>
    <x v="3"/>
    <x v="251"/>
    <x v="3"/>
    <n v="17.3"/>
    <s v="IPS Panel Full HD / Touchscreen 1920x1080"/>
    <s v="Intel"/>
    <s v="Core i7 6700HQ"/>
    <n v="2.6"/>
    <n v="24"/>
    <s v="256GB SSD +  1TB HDD"/>
    <s v="Nvidia"/>
    <x v="3"/>
    <s v="GeForce GTX 965M"/>
    <x v="2"/>
    <n v="4.33"/>
    <n v="1269"/>
    <x v="0"/>
  </r>
  <r>
    <x v="5"/>
    <x v="252"/>
    <x v="0"/>
    <n v="12.5"/>
    <s v="IPS Panel 1366x768"/>
    <s v="Intel"/>
    <s v="Core i5 6200U"/>
    <n v="2.2999999999999998"/>
    <n v="8"/>
    <s v="180GB SSD"/>
    <s v="Intel"/>
    <x v="0"/>
    <s v="HD Graphics 520"/>
    <x v="2"/>
    <n v="1.3"/>
    <n v="1099"/>
    <x v="0"/>
  </r>
  <r>
    <x v="5"/>
    <x v="253"/>
    <x v="1"/>
    <n v="15.6"/>
    <s v="Full HD 1920x1080"/>
    <s v="Intel"/>
    <s v="Core i7 8550U"/>
    <n v="1.8"/>
    <n v="8"/>
    <s v="256GB SSD"/>
    <s v="Intel"/>
    <x v="0"/>
    <s v="UHD Graphics 620"/>
    <x v="2"/>
    <n v="2.17"/>
    <n v="898.9"/>
    <x v="0"/>
  </r>
  <r>
    <x v="1"/>
    <x v="95"/>
    <x v="1"/>
    <n v="14"/>
    <s v="Full HD 1920x1080"/>
    <s v="Intel"/>
    <s v="Core i7 7600U"/>
    <n v="2.8"/>
    <n v="8"/>
    <s v="1TB SSD"/>
    <s v="Intel"/>
    <x v="0"/>
    <s v="HD Graphics 620"/>
    <x v="2"/>
    <n v="1.48"/>
    <n v="1749"/>
    <x v="0"/>
  </r>
  <r>
    <x v="5"/>
    <x v="172"/>
    <x v="1"/>
    <n v="13.3"/>
    <s v="IPS Panel Full HD 1920x1080"/>
    <s v="Intel"/>
    <s v="Core i3 7100U"/>
    <n v="2.4"/>
    <n v="8"/>
    <s v="256GB SSD"/>
    <s v="Intel"/>
    <x v="0"/>
    <s v="HD Graphics 620"/>
    <x v="2"/>
    <n v="1.4"/>
    <n v="949"/>
    <x v="0"/>
  </r>
  <r>
    <x v="5"/>
    <x v="254"/>
    <x v="1"/>
    <n v="15.6"/>
    <s v="IPS Panel Full HD 1920x1080"/>
    <s v="Intel"/>
    <s v="Core i5 7200U"/>
    <n v="2.5"/>
    <n v="8"/>
    <s v="256GB SSD"/>
    <s v="Intel"/>
    <x v="0"/>
    <s v="HD Graphics 620"/>
    <x v="2"/>
    <n v="2.2999999999999998"/>
    <n v="911"/>
    <x v="0"/>
  </r>
  <r>
    <x v="3"/>
    <x v="255"/>
    <x v="2"/>
    <n v="11.6"/>
    <s v="1366x768"/>
    <s v="Intel"/>
    <s v="Celeron Dual Core N3350"/>
    <n v="1.1000000000000001"/>
    <n v="4"/>
    <s v="64GB Flash Storage"/>
    <s v="Intel"/>
    <x v="0"/>
    <s v="HD Graphics 500"/>
    <x v="6"/>
    <n v="1.2"/>
    <n v="340"/>
    <x v="1"/>
  </r>
  <r>
    <x v="1"/>
    <x v="256"/>
    <x v="1"/>
    <n v="15.6"/>
    <s v="1366x768"/>
    <s v="Intel"/>
    <s v="Core i5 7200U"/>
    <n v="2.5"/>
    <n v="8"/>
    <s v="256GB SSD"/>
    <s v="AMD"/>
    <x v="1"/>
    <s v="Radeon 520"/>
    <x v="2"/>
    <n v="1.91"/>
    <n v="618.99"/>
    <x v="1"/>
  </r>
  <r>
    <x v="5"/>
    <x v="108"/>
    <x v="4"/>
    <n v="13.9"/>
    <s v="IPS Panel Full HD / Touchscreen 1920x1080"/>
    <s v="Intel"/>
    <s v="Core i5 8250U"/>
    <n v="1.6"/>
    <n v="8"/>
    <s v="256GB SSD"/>
    <s v="Intel"/>
    <x v="0"/>
    <s v="UHD Graphics 620"/>
    <x v="2"/>
    <n v="1.4"/>
    <n v="1599"/>
    <x v="0"/>
  </r>
  <r>
    <x v="5"/>
    <x v="257"/>
    <x v="1"/>
    <n v="14"/>
    <s v="1366x768"/>
    <s v="Intel"/>
    <s v="Celeron Dual Core N3350"/>
    <n v="1.1000000000000001"/>
    <n v="4"/>
    <s v="500GB HDD"/>
    <s v="Intel"/>
    <x v="0"/>
    <s v="HD Graphics 500"/>
    <x v="2"/>
    <n v="2.1"/>
    <n v="299"/>
    <x v="1"/>
  </r>
  <r>
    <x v="5"/>
    <x v="258"/>
    <x v="2"/>
    <n v="11.6"/>
    <s v="1366x768"/>
    <s v="Intel"/>
    <s v="Celeron Dual Core N3060"/>
    <n v="1.6"/>
    <n v="4"/>
    <s v="16GB SSD"/>
    <s v="Intel"/>
    <x v="0"/>
    <s v="HD Graphics 400"/>
    <x v="7"/>
    <n v="1.25"/>
    <n v="265"/>
    <x v="1"/>
  </r>
  <r>
    <x v="5"/>
    <x v="172"/>
    <x v="1"/>
    <n v="13.3"/>
    <s v="Full HD 1920x1080"/>
    <s v="Intel"/>
    <s v="Core i5 7200U"/>
    <n v="2.5"/>
    <n v="8"/>
    <s v="256GB SSD"/>
    <s v="Intel"/>
    <x v="0"/>
    <s v="HD Graphics 620"/>
    <x v="2"/>
    <n v="1.44"/>
    <n v="949"/>
    <x v="0"/>
  </r>
  <r>
    <x v="3"/>
    <x v="259"/>
    <x v="1"/>
    <n v="15.6"/>
    <s v="Full HD 1920x1080"/>
    <s v="Intel"/>
    <s v="Core i7 7500U"/>
    <n v="2.7"/>
    <n v="8"/>
    <s v="256GB SSD +  1TB HDD"/>
    <s v="Intel"/>
    <x v="0"/>
    <s v="HD Graphics 620"/>
    <x v="2"/>
    <n v="2"/>
    <n v="1224"/>
    <x v="0"/>
  </r>
  <r>
    <x v="2"/>
    <x v="260"/>
    <x v="1"/>
    <n v="15.6"/>
    <s v="IPS Panel Full HD 1920x1080"/>
    <s v="Intel"/>
    <s v="Core i5 8250U"/>
    <n v="1.6"/>
    <n v="4"/>
    <s v="1TB HDD"/>
    <s v="Nvidia"/>
    <x v="3"/>
    <s v="GeForce MX150"/>
    <x v="2"/>
    <n v="2.2000000000000002"/>
    <n v="613"/>
    <x v="1"/>
  </r>
  <r>
    <x v="1"/>
    <x v="261"/>
    <x v="0"/>
    <n v="13.3"/>
    <s v="IPS Panel Full HD 1920x1080"/>
    <s v="Intel"/>
    <s v="Core i7 7500U"/>
    <n v="2.7"/>
    <n v="8"/>
    <s v="512GB SSD"/>
    <s v="Intel"/>
    <x v="0"/>
    <s v="HD Graphics 620"/>
    <x v="2"/>
    <n v="1.34"/>
    <n v="1323"/>
    <x v="0"/>
  </r>
  <r>
    <x v="5"/>
    <x v="11"/>
    <x v="3"/>
    <n v="15.6"/>
    <s v="IPS Panel Full HD 1920x1080"/>
    <s v="Intel"/>
    <s v="Core i7 7700HQ"/>
    <n v="2.8"/>
    <n v="8"/>
    <s v="256GB SSD +  1TB HDD"/>
    <s v="Nvidia"/>
    <x v="3"/>
    <s v="GeForce GTX 1060"/>
    <x v="1"/>
    <n v="2.4"/>
    <n v="1149"/>
    <x v="0"/>
  </r>
  <r>
    <x v="4"/>
    <x v="9"/>
    <x v="0"/>
    <n v="13.3"/>
    <s v="IPS Panel Full HD / Touchscreen 1920x1080"/>
    <s v="Intel"/>
    <s v="Core i5 7200U"/>
    <n v="2.5"/>
    <n v="8"/>
    <s v="128GB SSD"/>
    <s v="Intel"/>
    <x v="0"/>
    <s v="HD Graphics 620"/>
    <x v="2"/>
    <n v="1.29"/>
    <n v="899"/>
    <x v="0"/>
  </r>
  <r>
    <x v="2"/>
    <x v="27"/>
    <x v="1"/>
    <n v="15.6"/>
    <s v="Full HD 1920x1080"/>
    <s v="Intel"/>
    <s v="Core i7 7500U"/>
    <n v="2.7"/>
    <n v="4"/>
    <s v="500GB HDD"/>
    <s v="Nvidia"/>
    <x v="3"/>
    <s v="GeForce 940MX"/>
    <x v="2"/>
    <n v="2.2000000000000002"/>
    <n v="639"/>
    <x v="1"/>
  </r>
  <r>
    <x v="4"/>
    <x v="262"/>
    <x v="1"/>
    <n v="15.6"/>
    <s v="Full HD 1920x1080"/>
    <s v="Intel"/>
    <s v="Core i5 7200U"/>
    <n v="2.5"/>
    <n v="8"/>
    <s v="1TB HDD"/>
    <s v="Intel"/>
    <x v="0"/>
    <s v="HD Graphics 620"/>
    <x v="2"/>
    <n v="2.1800000000000002"/>
    <n v="836"/>
    <x v="1"/>
  </r>
  <r>
    <x v="4"/>
    <x v="15"/>
    <x v="1"/>
    <n v="15.6"/>
    <s v="Full HD 1920x1080"/>
    <s v="Intel"/>
    <s v="Core i7 8550U"/>
    <n v="1.8"/>
    <n v="16"/>
    <s v="256GB SSD +  2TB HDD"/>
    <s v="AMD"/>
    <x v="1"/>
    <s v="Radeon 530"/>
    <x v="2"/>
    <n v="2.2000000000000002"/>
    <n v="1219.24"/>
    <x v="0"/>
  </r>
  <r>
    <x v="11"/>
    <x v="109"/>
    <x v="1"/>
    <n v="15.6"/>
    <s v="IPS Panel Full HD 1920x1080"/>
    <s v="Intel"/>
    <s v="Core i7 8550U"/>
    <n v="1.8"/>
    <n v="16"/>
    <s v="256GB SSD"/>
    <s v="Nvidia"/>
    <x v="3"/>
    <s v="GeForce MX150"/>
    <x v="1"/>
    <n v="1.95"/>
    <n v="1399.95"/>
    <x v="0"/>
  </r>
  <r>
    <x v="3"/>
    <x v="263"/>
    <x v="2"/>
    <n v="11.6"/>
    <s v="1366x768"/>
    <s v="Intel"/>
    <s v="Celeron Dual Core N3350"/>
    <n v="1.1000000000000001"/>
    <n v="2"/>
    <s v="32GB Flash Storage"/>
    <s v="Intel"/>
    <x v="0"/>
    <s v="HD Graphics 500"/>
    <x v="2"/>
    <n v="1.1000000000000001"/>
    <n v="245"/>
    <x v="1"/>
  </r>
  <r>
    <x v="1"/>
    <x v="264"/>
    <x v="1"/>
    <n v="15.6"/>
    <s v="Touchscreen 1366x768"/>
    <s v="Intel"/>
    <s v="Core i5 8250U"/>
    <n v="1.6"/>
    <n v="4"/>
    <s v="1TB HDD"/>
    <s v="Intel"/>
    <x v="0"/>
    <s v="UHD Graphics 620"/>
    <x v="2"/>
    <n v="2.04"/>
    <n v="521.47"/>
    <x v="1"/>
  </r>
  <r>
    <x v="3"/>
    <x v="265"/>
    <x v="3"/>
    <n v="15.6"/>
    <s v="Full HD 1920x1080"/>
    <s v="Intel"/>
    <s v="Core i7 7700HQ"/>
    <n v="2.8"/>
    <n v="24"/>
    <s v="512GB SSD"/>
    <s v="Nvidia"/>
    <x v="3"/>
    <s v="GeForce GTX1080"/>
    <x v="2"/>
    <n v="2.2400000000000002"/>
    <n v="2968"/>
    <x v="2"/>
  </r>
  <r>
    <x v="1"/>
    <x v="23"/>
    <x v="1"/>
    <n v="15.6"/>
    <s v="Full HD 1920x1080"/>
    <s v="Intel"/>
    <s v="Core i5 7200U"/>
    <n v="2.5"/>
    <n v="8"/>
    <s v="256GB SSD"/>
    <s v="Nvidia"/>
    <x v="3"/>
    <s v="GeForce 930MX"/>
    <x v="2"/>
    <n v="2.04"/>
    <n v="889"/>
    <x v="0"/>
  </r>
  <r>
    <x v="3"/>
    <x v="266"/>
    <x v="3"/>
    <n v="17.3"/>
    <s v="Full HD 1920x1080"/>
    <s v="Intel"/>
    <s v="Core i7 7700HQ"/>
    <n v="2.8"/>
    <n v="16"/>
    <s v="256GB SSD +  1TB HDD"/>
    <s v="Nvidia"/>
    <x v="3"/>
    <s v="GeForce GTX1050 Ti"/>
    <x v="2"/>
    <n v="3"/>
    <n v="1504"/>
    <x v="0"/>
  </r>
  <r>
    <x v="5"/>
    <x v="118"/>
    <x v="3"/>
    <n v="15.6"/>
    <s v="IPS Panel Full HD 1920x1080"/>
    <s v="Intel"/>
    <s v="Core i7 7700HQ"/>
    <n v="2.8"/>
    <n v="8"/>
    <s v="256GB SSD +  1TB HDD"/>
    <s v="Nvidia"/>
    <x v="3"/>
    <s v="GeForce GTX 1060"/>
    <x v="2"/>
    <n v="3.2"/>
    <n v="1399"/>
    <x v="0"/>
  </r>
  <r>
    <x v="1"/>
    <x v="73"/>
    <x v="0"/>
    <n v="13.3"/>
    <s v="IPS Panel Full HD 1920x1080"/>
    <s v="Intel"/>
    <s v="Core i7 7500U"/>
    <n v="2.7"/>
    <n v="8"/>
    <s v="256GB SSD"/>
    <s v="Intel"/>
    <x v="0"/>
    <s v="HD Graphics 620"/>
    <x v="2"/>
    <n v="1.32"/>
    <n v="1399"/>
    <x v="0"/>
  </r>
  <r>
    <x v="4"/>
    <x v="223"/>
    <x v="1"/>
    <n v="14"/>
    <s v="Full HD 1920x1080"/>
    <s v="Intel"/>
    <s v="Core i5 7300U"/>
    <n v="2.6"/>
    <n v="8"/>
    <s v="256GB SSD"/>
    <s v="Intel"/>
    <x v="0"/>
    <s v="HD Graphics 620"/>
    <x v="2"/>
    <n v="1.64"/>
    <n v="1279.73"/>
    <x v="0"/>
  </r>
  <r>
    <x v="1"/>
    <x v="53"/>
    <x v="1"/>
    <n v="15.6"/>
    <s v="1366x768"/>
    <s v="Intel"/>
    <s v="Core i3 6006U"/>
    <n v="2"/>
    <n v="4"/>
    <s v="128GB SSD"/>
    <s v="Intel"/>
    <x v="0"/>
    <s v="HD Graphics 520"/>
    <x v="2"/>
    <n v="1.63"/>
    <n v="689"/>
    <x v="1"/>
  </r>
  <r>
    <x v="4"/>
    <x v="22"/>
    <x v="1"/>
    <n v="17.3"/>
    <s v="IPS Panel Full HD 1920x1080"/>
    <s v="Intel"/>
    <s v="Core i5 8250U"/>
    <n v="1.6"/>
    <n v="8"/>
    <s v="128GB SSD +  1TB HDD"/>
    <s v="AMD"/>
    <x v="1"/>
    <s v="Radeon 530"/>
    <x v="4"/>
    <n v="2.8"/>
    <n v="889"/>
    <x v="0"/>
  </r>
  <r>
    <x v="5"/>
    <x v="209"/>
    <x v="1"/>
    <n v="14"/>
    <s v="Full HD 1920x1080"/>
    <s v="Intel"/>
    <s v="Core i5 6200U"/>
    <n v="2.2999999999999998"/>
    <n v="8"/>
    <s v="256GB SSD"/>
    <s v="Intel"/>
    <x v="0"/>
    <s v="HD Graphics 520"/>
    <x v="8"/>
    <n v="2.02"/>
    <n v="1340"/>
    <x v="0"/>
  </r>
  <r>
    <x v="5"/>
    <x v="8"/>
    <x v="1"/>
    <n v="15.6"/>
    <s v="Full HD 1920x1080"/>
    <s v="Intel"/>
    <s v="Core i7 7500U"/>
    <n v="2.7"/>
    <n v="4"/>
    <s v="1TB HDD"/>
    <s v="Nvidia"/>
    <x v="3"/>
    <s v="GeForce 920MX"/>
    <x v="2"/>
    <n v="2.2000000000000002"/>
    <n v="799"/>
    <x v="1"/>
  </r>
  <r>
    <x v="5"/>
    <x v="29"/>
    <x v="1"/>
    <n v="15.6"/>
    <s v="1366x768"/>
    <s v="Intel"/>
    <s v="Core i3 6006U"/>
    <n v="2"/>
    <n v="8"/>
    <s v="2TB HDD"/>
    <s v="Nvidia"/>
    <x v="3"/>
    <s v="GeForce 920MX"/>
    <x v="1"/>
    <n v="2.2000000000000002"/>
    <n v="459"/>
    <x v="1"/>
  </r>
  <r>
    <x v="4"/>
    <x v="6"/>
    <x v="1"/>
    <n v="15.6"/>
    <s v="Full HD 1920x1080"/>
    <s v="Intel"/>
    <s v="Core i5 7200U"/>
    <n v="2.5"/>
    <n v="4"/>
    <s v="500GB HDD"/>
    <s v="AMD"/>
    <x v="1"/>
    <s v="Radeon R5 M430"/>
    <x v="2"/>
    <n v="2.2999999999999998"/>
    <n v="585"/>
    <x v="1"/>
  </r>
  <r>
    <x v="4"/>
    <x v="267"/>
    <x v="1"/>
    <n v="15.6"/>
    <s v="Full HD 1920x1080"/>
    <s v="Intel"/>
    <s v="Core i5 7440HQ"/>
    <n v="2.8"/>
    <n v="8"/>
    <s v="256GB SSD"/>
    <s v="Intel"/>
    <x v="0"/>
    <s v="HD Graphics 620"/>
    <x v="2"/>
    <n v="1.9"/>
    <n v="1377"/>
    <x v="0"/>
  </r>
  <r>
    <x v="4"/>
    <x v="126"/>
    <x v="3"/>
    <n v="17.3"/>
    <s v="IPS Panel Full HD 1920x1080"/>
    <s v="Intel"/>
    <s v="Core i7 7700HQ"/>
    <n v="2.8"/>
    <n v="16"/>
    <s v="128GB SSD +  1TB HDD"/>
    <s v="Nvidia"/>
    <x v="3"/>
    <s v="GeForce GTX 1070"/>
    <x v="2"/>
    <n v="4.42"/>
    <n v="3012.77"/>
    <x v="2"/>
  </r>
  <r>
    <x v="9"/>
    <x v="86"/>
    <x v="1"/>
    <n v="15.6"/>
    <s v="IPS Panel Full HD 1920x1080"/>
    <s v="Intel"/>
    <s v="Core i5 7200U"/>
    <n v="2.5"/>
    <n v="8"/>
    <s v="500GB HDD"/>
    <s v="Intel"/>
    <x v="0"/>
    <s v="HD Graphics 620"/>
    <x v="2"/>
    <n v="2"/>
    <n v="860"/>
    <x v="0"/>
  </r>
  <r>
    <x v="3"/>
    <x v="268"/>
    <x v="1"/>
    <n v="15.6"/>
    <s v="IPS Panel 4K Ultra HD 3840x2160"/>
    <s v="Intel"/>
    <s v="Core i7 7500U"/>
    <n v="2.7"/>
    <n v="8"/>
    <s v="256GB SSD +  1TB HDD"/>
    <s v="Nvidia"/>
    <x v="3"/>
    <s v="GeForce GTX 960M"/>
    <x v="2"/>
    <n v="2"/>
    <n v="1299"/>
    <x v="0"/>
  </r>
  <r>
    <x v="14"/>
    <x v="269"/>
    <x v="1"/>
    <n v="13.3"/>
    <s v="IPS Panel Full HD 1920x1080"/>
    <s v="Intel"/>
    <s v="Celeron Quad Core N3450"/>
    <n v="1.1000000000000001"/>
    <n v="4"/>
    <s v="32GB SSD"/>
    <s v="Intel"/>
    <x v="0"/>
    <s v="HD Graphics 500"/>
    <x v="2"/>
    <n v="1.2"/>
    <n v="369"/>
    <x v="1"/>
  </r>
  <r>
    <x v="3"/>
    <x v="30"/>
    <x v="3"/>
    <n v="15.6"/>
    <s v="IPS Panel Full HD 1920x1080"/>
    <s v="Intel"/>
    <s v="Core i5 7300HQ"/>
    <n v="2.5"/>
    <n v="8"/>
    <s v="128GB SSD +  1TB HDD"/>
    <s v="Nvidia"/>
    <x v="3"/>
    <s v="GeForce GTX 1060"/>
    <x v="2"/>
    <n v="2.2999999999999998"/>
    <n v="1649"/>
    <x v="0"/>
  </r>
  <r>
    <x v="4"/>
    <x v="267"/>
    <x v="1"/>
    <n v="15.6"/>
    <s v="Full HD 1920x1080"/>
    <s v="Intel"/>
    <s v="Core i7 7600U"/>
    <n v="2.8"/>
    <n v="8"/>
    <s v="256GB SSD"/>
    <s v="Nvidia"/>
    <x v="3"/>
    <s v="GeForce 930MX"/>
    <x v="2"/>
    <n v="1.93"/>
    <n v="1369"/>
    <x v="0"/>
  </r>
  <r>
    <x v="4"/>
    <x v="15"/>
    <x v="1"/>
    <n v="15.6"/>
    <s v="Full HD 1920x1080"/>
    <s v="Intel"/>
    <s v="Core i5 8250U"/>
    <n v="1.6"/>
    <n v="8"/>
    <s v="256GB SSD"/>
    <s v="AMD"/>
    <x v="1"/>
    <s v="Radeon 530"/>
    <x v="2"/>
    <n v="2.2000000000000002"/>
    <n v="797.41"/>
    <x v="1"/>
  </r>
  <r>
    <x v="1"/>
    <x v="2"/>
    <x v="1"/>
    <n v="15.6"/>
    <s v="Full HD 1920x1080"/>
    <s v="Intel"/>
    <s v="Pentium Quad Core N3710"/>
    <n v="1.6"/>
    <n v="4"/>
    <s v="256GB SSD"/>
    <s v="Intel"/>
    <x v="0"/>
    <s v="HD Graphics 405"/>
    <x v="2"/>
    <n v="1.86"/>
    <n v="398.99"/>
    <x v="1"/>
  </r>
  <r>
    <x v="1"/>
    <x v="270"/>
    <x v="3"/>
    <n v="17.3"/>
    <s v="Full HD 1920x1080"/>
    <s v="Intel"/>
    <s v="Core i7 7700HQ"/>
    <n v="2.8"/>
    <n v="12"/>
    <s v="1TB HDD"/>
    <s v="Nvidia"/>
    <x v="3"/>
    <s v="GeForce GTX 1060"/>
    <x v="2"/>
    <n v="2.62"/>
    <n v="1799"/>
    <x v="0"/>
  </r>
  <r>
    <x v="5"/>
    <x v="271"/>
    <x v="1"/>
    <n v="14"/>
    <s v="IPS Panel Full HD 1920x1080"/>
    <s v="Intel"/>
    <s v="Core i7 7500U"/>
    <n v="2.7"/>
    <n v="8"/>
    <s v="256GB SSD"/>
    <s v="Nvidia"/>
    <x v="3"/>
    <s v="GeForce 940MX"/>
    <x v="2"/>
    <n v="1.87"/>
    <n v="859"/>
    <x v="0"/>
  </r>
  <r>
    <x v="4"/>
    <x v="9"/>
    <x v="0"/>
    <n v="13.3"/>
    <s v="Quad HD+ / Touchscreen 3200x1800"/>
    <s v="Intel"/>
    <s v="Core i7 8550U"/>
    <n v="1.8"/>
    <n v="8"/>
    <s v="256GB SSD"/>
    <s v="Intel"/>
    <x v="0"/>
    <s v="UHD Graphics 620"/>
    <x v="2"/>
    <n v="1.2"/>
    <n v="1399"/>
    <x v="0"/>
  </r>
  <r>
    <x v="4"/>
    <x v="132"/>
    <x v="1"/>
    <n v="14"/>
    <s v="Full HD 1920x1080"/>
    <s v="Intel"/>
    <s v="Core i3 6006U"/>
    <n v="2"/>
    <n v="4"/>
    <s v="128GB SSD"/>
    <s v="Intel"/>
    <x v="0"/>
    <s v="HD Graphics 520"/>
    <x v="2"/>
    <n v="1.6"/>
    <n v="735.87"/>
    <x v="1"/>
  </r>
  <r>
    <x v="1"/>
    <x v="272"/>
    <x v="0"/>
    <n v="13.3"/>
    <s v="IPS Panel Quad HD+ 3200x1800"/>
    <s v="Intel"/>
    <s v="Core i7 7500U"/>
    <n v="2.7"/>
    <n v="8"/>
    <s v="256GB SSD"/>
    <s v="Intel"/>
    <x v="0"/>
    <s v="HD Graphics 620"/>
    <x v="2"/>
    <n v="1.34"/>
    <n v="1145"/>
    <x v="0"/>
  </r>
  <r>
    <x v="2"/>
    <x v="120"/>
    <x v="3"/>
    <n v="15.6"/>
    <s v="Full HD 1920x1080"/>
    <s v="Intel"/>
    <s v="Core i5 7300HQ"/>
    <n v="2.5"/>
    <n v="8"/>
    <s v="1TB HDD"/>
    <s v="Nvidia"/>
    <x v="3"/>
    <s v="GeForce GTX 1050"/>
    <x v="4"/>
    <n v="2.4"/>
    <n v="798"/>
    <x v="1"/>
  </r>
  <r>
    <x v="3"/>
    <x v="273"/>
    <x v="1"/>
    <n v="15.6"/>
    <s v="1366x768"/>
    <s v="AMD"/>
    <s v="E-Series 7110"/>
    <n v="1.8"/>
    <n v="4"/>
    <s v="500GB HDD"/>
    <s v="AMD"/>
    <x v="2"/>
    <s v="Radeon R2 Graphics"/>
    <x v="2"/>
    <n v="2"/>
    <n v="349"/>
    <x v="1"/>
  </r>
  <r>
    <x v="1"/>
    <x v="23"/>
    <x v="1"/>
    <n v="15.6"/>
    <s v="Full HD 1920x1080"/>
    <s v="Intel"/>
    <s v="Core i3 7100U"/>
    <n v="2.4"/>
    <n v="4"/>
    <s v="128GB SSD"/>
    <s v="Intel"/>
    <x v="0"/>
    <s v="HD Graphics 620"/>
    <x v="2"/>
    <n v="2.1"/>
    <n v="705.5"/>
    <x v="1"/>
  </r>
  <r>
    <x v="5"/>
    <x v="271"/>
    <x v="1"/>
    <n v="14"/>
    <s v="Full HD 1920x1080"/>
    <s v="Intel"/>
    <s v="Core i5 7200U"/>
    <n v="2.5"/>
    <n v="4"/>
    <s v="500GB HDD"/>
    <s v="Intel"/>
    <x v="0"/>
    <s v="HD Graphics 620"/>
    <x v="2"/>
    <n v="1.87"/>
    <n v="785"/>
    <x v="1"/>
  </r>
  <r>
    <x v="5"/>
    <x v="274"/>
    <x v="1"/>
    <n v="15.6"/>
    <s v="Full HD 1920x1080"/>
    <s v="Intel"/>
    <s v="Core i5 6200U"/>
    <n v="2.2999999999999998"/>
    <n v="4"/>
    <s v="1TB HDD"/>
    <s v="Intel"/>
    <x v="0"/>
    <s v="HD Graphics 520"/>
    <x v="1"/>
    <n v="2.15"/>
    <n v="462.35"/>
    <x v="1"/>
  </r>
  <r>
    <x v="1"/>
    <x v="2"/>
    <x v="1"/>
    <n v="15.6"/>
    <s v="Full HD 1920x1080"/>
    <s v="Intel"/>
    <s v="Core i3 6006U"/>
    <n v="2"/>
    <n v="4"/>
    <s v="500GB HDD"/>
    <s v="Intel"/>
    <x v="0"/>
    <s v="HD Graphics 520"/>
    <x v="2"/>
    <n v="1.86"/>
    <n v="397"/>
    <x v="1"/>
  </r>
  <r>
    <x v="5"/>
    <x v="154"/>
    <x v="1"/>
    <n v="15.6"/>
    <s v="IPS Panel Full HD 1920x1080"/>
    <s v="Intel"/>
    <s v="Core i7 7500U"/>
    <n v="2.7"/>
    <n v="8"/>
    <s v="512GB SSD"/>
    <s v="Intel"/>
    <x v="0"/>
    <s v="HD Graphics 620"/>
    <x v="2"/>
    <n v="1.99"/>
    <n v="1729"/>
    <x v="0"/>
  </r>
  <r>
    <x v="5"/>
    <x v="29"/>
    <x v="1"/>
    <n v="15.6"/>
    <s v="Full HD 1920x1080"/>
    <s v="Intel"/>
    <s v="Core i3 6006U"/>
    <n v="2"/>
    <n v="4"/>
    <s v="128GB SSD"/>
    <s v="Intel"/>
    <x v="0"/>
    <s v="HD Graphics 520"/>
    <x v="2"/>
    <n v="2.2000000000000002"/>
    <n v="499"/>
    <x v="1"/>
  </r>
  <r>
    <x v="4"/>
    <x v="267"/>
    <x v="1"/>
    <n v="15.6"/>
    <s v="Full HD 1920x1080"/>
    <s v="Intel"/>
    <s v="Core i5 7200U"/>
    <n v="2.5"/>
    <n v="8"/>
    <s v="256GB SSD"/>
    <s v="Intel"/>
    <x v="0"/>
    <s v="HD Graphics 620"/>
    <x v="2"/>
    <n v="1.9"/>
    <n v="1116.99"/>
    <x v="0"/>
  </r>
  <r>
    <x v="4"/>
    <x v="126"/>
    <x v="3"/>
    <n v="17.3"/>
    <s v="IPS Panel Full HD 1920x1080"/>
    <s v="Intel"/>
    <s v="Core i7 7700HQ"/>
    <n v="2.8"/>
    <n v="16"/>
    <s v="256GB SSD +  1TB HDD"/>
    <s v="Nvidia"/>
    <x v="3"/>
    <s v="GeForce GTX 1070"/>
    <x v="2"/>
    <n v="4.42"/>
    <n v="2699"/>
    <x v="2"/>
  </r>
  <r>
    <x v="1"/>
    <x v="275"/>
    <x v="1"/>
    <n v="17.3"/>
    <s v="1600x900"/>
    <s v="Intel"/>
    <s v="Core i3 6006U"/>
    <n v="2"/>
    <n v="8"/>
    <s v="1TB HDD"/>
    <s v="Intel"/>
    <x v="0"/>
    <s v="HD Graphics 520"/>
    <x v="2"/>
    <n v="2.65"/>
    <n v="544.15"/>
    <x v="1"/>
  </r>
  <r>
    <x v="1"/>
    <x v="17"/>
    <x v="1"/>
    <n v="17.3"/>
    <s v="Full HD 1920x1080"/>
    <s v="Intel"/>
    <s v="Core i7 7500U"/>
    <n v="2.7"/>
    <n v="8"/>
    <s v="1TB HDD"/>
    <s v="Nvidia"/>
    <x v="3"/>
    <s v="GeForce 930MX"/>
    <x v="2"/>
    <n v="2.63"/>
    <n v="1280"/>
    <x v="0"/>
  </r>
  <r>
    <x v="3"/>
    <x v="276"/>
    <x v="1"/>
    <n v="15.6"/>
    <s v="1366x768"/>
    <s v="Intel"/>
    <s v="Celeron Dual Core N3350"/>
    <n v="1.1000000000000001"/>
    <n v="4"/>
    <s v="500GB HDD"/>
    <s v="Intel"/>
    <x v="0"/>
    <s v="HD Graphics 500"/>
    <x v="4"/>
    <n v="2"/>
    <n v="224"/>
    <x v="1"/>
  </r>
  <r>
    <x v="14"/>
    <x v="277"/>
    <x v="1"/>
    <n v="13.3"/>
    <s v="IPS Panel Full HD 1920x1080"/>
    <s v="Intel"/>
    <s v="Atom x5-Z8350"/>
    <n v="1.44"/>
    <n v="4"/>
    <s v="32GB Flash Storage"/>
    <s v="Intel"/>
    <x v="0"/>
    <s v="HD Graphics"/>
    <x v="2"/>
    <n v="1.35"/>
    <n v="255"/>
    <x v="1"/>
  </r>
  <r>
    <x v="5"/>
    <x v="123"/>
    <x v="1"/>
    <n v="17.3"/>
    <s v="1600x900"/>
    <s v="Intel"/>
    <s v="Core i7 7500U"/>
    <n v="2.7"/>
    <n v="6"/>
    <s v="128GB SSD +  1TB HDD"/>
    <s v="Nvidia"/>
    <x v="3"/>
    <s v="GeForce 940MX"/>
    <x v="2"/>
    <n v="2.8"/>
    <n v="949"/>
    <x v="0"/>
  </r>
  <r>
    <x v="1"/>
    <x v="278"/>
    <x v="1"/>
    <n v="15.6"/>
    <s v="IPS Panel Full HD 1920x1080"/>
    <s v="AMD"/>
    <s v="A10-Series A10-9620P"/>
    <n v="2.5"/>
    <n v="6"/>
    <s v="128GB SSD"/>
    <s v="AMD"/>
    <x v="2"/>
    <s v="Radeon 530"/>
    <x v="2"/>
    <n v="1.91"/>
    <n v="568.9"/>
    <x v="1"/>
  </r>
  <r>
    <x v="4"/>
    <x v="149"/>
    <x v="1"/>
    <n v="15.6"/>
    <s v="1366x768"/>
    <s v="Intel"/>
    <s v="Core i3 6006U"/>
    <n v="2"/>
    <n v="4"/>
    <s v="1TB HDD"/>
    <s v="AMD"/>
    <x v="1"/>
    <s v="Radeon R5 M420"/>
    <x v="2"/>
    <n v="2.1800000000000002"/>
    <n v="617.9"/>
    <x v="1"/>
  </r>
  <r>
    <x v="2"/>
    <x v="279"/>
    <x v="4"/>
    <n v="11.6"/>
    <s v="IPS Panel Full HD / Touchscreen 1920x1080"/>
    <s v="Intel"/>
    <s v="Celeron Dual Core N3350"/>
    <n v="2"/>
    <n v="4"/>
    <s v="32GB Flash Storage"/>
    <s v="Intel"/>
    <x v="0"/>
    <s v="HD Graphics 500"/>
    <x v="2"/>
    <n v="1.25"/>
    <n v="349"/>
    <x v="1"/>
  </r>
  <r>
    <x v="5"/>
    <x v="280"/>
    <x v="1"/>
    <n v="15.6"/>
    <s v="Full HD 1920x1080"/>
    <s v="Intel"/>
    <s v="Core i3 7130U"/>
    <n v="2.7"/>
    <n v="4"/>
    <s v="128GB SSD"/>
    <s v="Intel"/>
    <x v="0"/>
    <s v="HD Graphics 620"/>
    <x v="2"/>
    <n v="2.0499999999999998"/>
    <n v="630"/>
    <x v="1"/>
  </r>
  <r>
    <x v="1"/>
    <x v="281"/>
    <x v="0"/>
    <n v="13.3"/>
    <s v="IPS Panel Quad HD+ / Touchscreen 3200x1800"/>
    <s v="Intel"/>
    <s v="Core M 6Y75"/>
    <n v="1.2"/>
    <n v="16"/>
    <s v="512GB SSD"/>
    <s v="Intel"/>
    <x v="0"/>
    <s v="HD Graphics 515"/>
    <x v="2"/>
    <n v="1.1599999999999999"/>
    <n v="1965"/>
    <x v="2"/>
  </r>
  <r>
    <x v="5"/>
    <x v="282"/>
    <x v="1"/>
    <n v="17.3"/>
    <s v="IPS Panel Full HD 1920x1080"/>
    <s v="Intel"/>
    <s v="Core i7 7700HQ"/>
    <n v="2.8"/>
    <n v="8"/>
    <s v="256GB SSD"/>
    <s v="Nvidia"/>
    <x v="3"/>
    <s v="Quadro M620M"/>
    <x v="2"/>
    <n v="3.4"/>
    <n v="2999"/>
    <x v="2"/>
  </r>
  <r>
    <x v="3"/>
    <x v="283"/>
    <x v="1"/>
    <n v="15.6"/>
    <s v="Full HD 1920x1080"/>
    <s v="Intel"/>
    <s v="Core i5 7300HQ"/>
    <n v="2.5"/>
    <n v="8"/>
    <s v="128GB SSD +  1TB HDD"/>
    <s v="Nvidia"/>
    <x v="3"/>
    <s v="GeForce GTX 1050"/>
    <x v="2"/>
    <n v="2.5"/>
    <n v="839"/>
    <x v="1"/>
  </r>
  <r>
    <x v="4"/>
    <x v="9"/>
    <x v="0"/>
    <n v="13.3"/>
    <s v="IPS Panel 4K Ultra HD / Touchscreen 3840x2160"/>
    <s v="Intel"/>
    <s v="Core i5 8250U"/>
    <n v="1.6"/>
    <n v="8"/>
    <s v="128GB SSD"/>
    <s v="Intel"/>
    <x v="0"/>
    <s v="UHD Graphics 620"/>
    <x v="2"/>
    <n v="1.21"/>
    <n v="1599"/>
    <x v="0"/>
  </r>
  <r>
    <x v="4"/>
    <x v="267"/>
    <x v="1"/>
    <n v="15.6"/>
    <s v="1366x768"/>
    <s v="Intel"/>
    <s v="Core i5 7300U"/>
    <n v="2.6"/>
    <n v="4"/>
    <s v="500GB HDD"/>
    <s v="Intel"/>
    <x v="0"/>
    <s v="HD Graphics 620"/>
    <x v="2"/>
    <n v="1.93"/>
    <n v="959"/>
    <x v="0"/>
  </r>
  <r>
    <x v="17"/>
    <x v="284"/>
    <x v="1"/>
    <n v="15.6"/>
    <s v="1366x768"/>
    <s v="Intel"/>
    <s v="Core i5 7200U"/>
    <n v="2.5"/>
    <n v="8"/>
    <s v="1TB HDD"/>
    <s v="Intel"/>
    <x v="0"/>
    <s v="HD Graphics 620"/>
    <x v="2"/>
    <n v="2.2000000000000002"/>
    <n v="739"/>
    <x v="1"/>
  </r>
  <r>
    <x v="5"/>
    <x v="166"/>
    <x v="1"/>
    <n v="15.6"/>
    <s v="Full HD 1920x1080"/>
    <s v="Intel"/>
    <s v="Pentium Quad Core N4200"/>
    <n v="1.1000000000000001"/>
    <n v="4"/>
    <s v="500GB HDD"/>
    <s v="Intel"/>
    <x v="0"/>
    <s v="HD Graphics 505"/>
    <x v="2"/>
    <n v="2.2000000000000002"/>
    <n v="344"/>
    <x v="1"/>
  </r>
  <r>
    <x v="5"/>
    <x v="209"/>
    <x v="1"/>
    <n v="14"/>
    <s v="1366x768"/>
    <s v="Intel"/>
    <s v="Core i5 7200U"/>
    <n v="2.5"/>
    <n v="4"/>
    <s v="500GB HDD"/>
    <s v="Intel"/>
    <x v="0"/>
    <s v="HD Graphics 620"/>
    <x v="2"/>
    <n v="2.02"/>
    <n v="990"/>
    <x v="0"/>
  </r>
  <r>
    <x v="1"/>
    <x v="285"/>
    <x v="5"/>
    <n v="17.3"/>
    <s v="1600x900"/>
    <s v="Intel"/>
    <s v="Core i5 7440HQ"/>
    <n v="2.8"/>
    <n v="8"/>
    <s v="500GB HDD"/>
    <s v="Nvidia"/>
    <x v="3"/>
    <s v="Quadro M1200"/>
    <x v="2"/>
    <n v="3.14"/>
    <n v="1860.99"/>
    <x v="0"/>
  </r>
  <r>
    <x v="1"/>
    <x v="286"/>
    <x v="1"/>
    <n v="14"/>
    <s v="1366x768"/>
    <s v="Intel"/>
    <s v="Pentium Quad Core N3710"/>
    <n v="1.6"/>
    <n v="8"/>
    <s v="2TB HDD"/>
    <s v="Intel"/>
    <x v="0"/>
    <s v="HD Graphics 405"/>
    <x v="2"/>
    <n v="1.94"/>
    <n v="389"/>
    <x v="1"/>
  </r>
  <r>
    <x v="1"/>
    <x v="287"/>
    <x v="1"/>
    <n v="15.6"/>
    <s v="IPS Panel Full HD 1920x1080"/>
    <s v="AMD"/>
    <s v="A9-Series A9-9420"/>
    <n v="3"/>
    <n v="6"/>
    <s v="256GB SSD"/>
    <s v="AMD"/>
    <x v="2"/>
    <s v="Radeon 530"/>
    <x v="2"/>
    <n v="1.95"/>
    <n v="649"/>
    <x v="1"/>
  </r>
  <r>
    <x v="5"/>
    <x v="248"/>
    <x v="1"/>
    <n v="15.6"/>
    <s v="Full HD 1920x1080"/>
    <s v="Intel"/>
    <s v="Core i5 7200U"/>
    <n v="2.5"/>
    <n v="8"/>
    <s v="256GB SSD"/>
    <s v="Intel"/>
    <x v="0"/>
    <s v="HD Graphics 620"/>
    <x v="2"/>
    <n v="2.2999999999999998"/>
    <n v="830"/>
    <x v="1"/>
  </r>
  <r>
    <x v="5"/>
    <x v="288"/>
    <x v="1"/>
    <n v="15.6"/>
    <s v="Full HD 1920x1080"/>
    <s v="Intel"/>
    <s v="Core i5 8250U"/>
    <n v="1.6"/>
    <n v="4"/>
    <s v="500GB HDD"/>
    <s v="Intel"/>
    <x v="0"/>
    <s v="HD Graphics 620"/>
    <x v="2"/>
    <n v="2.0499999999999998"/>
    <n v="685"/>
    <x v="1"/>
  </r>
  <r>
    <x v="14"/>
    <x v="289"/>
    <x v="1"/>
    <n v="14"/>
    <s v="Full HD 1920x1080"/>
    <s v="Intel"/>
    <s v="Atom x5-Z8350"/>
    <n v="1.44"/>
    <n v="4"/>
    <s v="32GB SSD"/>
    <s v="Intel"/>
    <x v="0"/>
    <s v="HD Graphics"/>
    <x v="2"/>
    <n v="1.4"/>
    <n v="249"/>
    <x v="1"/>
  </r>
  <r>
    <x v="9"/>
    <x v="290"/>
    <x v="0"/>
    <n v="14"/>
    <s v="Full HD / Touchscreen 1920x1080"/>
    <s v="Intel"/>
    <s v="Core i7 7500U"/>
    <n v="2.7"/>
    <n v="16"/>
    <s v="512GB SSD"/>
    <s v="Intel"/>
    <x v="0"/>
    <s v="HD Graphics 620"/>
    <x v="2"/>
    <n v="1.24"/>
    <n v="1865"/>
    <x v="0"/>
  </r>
  <r>
    <x v="5"/>
    <x v="291"/>
    <x v="3"/>
    <n v="17.3"/>
    <s v="IPS Panel Full HD 1920x1080"/>
    <s v="Intel"/>
    <s v="Core i7 6820HK"/>
    <n v="2.7"/>
    <n v="32"/>
    <s v="256GB SSD +  1TB HDD"/>
    <s v="Nvidia"/>
    <x v="3"/>
    <s v="GeForce GTX 1070"/>
    <x v="2"/>
    <n v="4.5999999999999996"/>
    <n v="2663"/>
    <x v="2"/>
  </r>
  <r>
    <x v="7"/>
    <x v="292"/>
    <x v="3"/>
    <n v="17.3"/>
    <s v="Full HD 1920x1080"/>
    <s v="Intel"/>
    <s v="Core i7 7820HK"/>
    <n v="2.9"/>
    <n v="16"/>
    <s v="512GB SSD +  1TB HDD"/>
    <s v="Nvidia"/>
    <x v="3"/>
    <s v="GeForce GTX 1070"/>
    <x v="2"/>
    <n v="4.1399999999999997"/>
    <n v="2729"/>
    <x v="2"/>
  </r>
  <r>
    <x v="4"/>
    <x v="6"/>
    <x v="1"/>
    <n v="15.6"/>
    <s v="Full HD 1920x1080"/>
    <s v="Intel"/>
    <s v="Core i7 7500U"/>
    <n v="2.7"/>
    <n v="8"/>
    <s v="256GB SSD"/>
    <s v="AMD"/>
    <x v="1"/>
    <s v="Radeon R5 M430"/>
    <x v="4"/>
    <n v="2.2000000000000002"/>
    <n v="749.01"/>
    <x v="1"/>
  </r>
  <r>
    <x v="14"/>
    <x v="269"/>
    <x v="1"/>
    <n v="14"/>
    <s v="IPS Panel Full HD 1920x1080"/>
    <s v="Intel"/>
    <s v="Celeron Quad Core N3450"/>
    <n v="1.1000000000000001"/>
    <n v="4"/>
    <s v="32GB SSD"/>
    <s v="Intel"/>
    <x v="0"/>
    <s v="HD Graphics 500"/>
    <x v="2"/>
    <n v="1.45"/>
    <n v="389"/>
    <x v="1"/>
  </r>
  <r>
    <x v="4"/>
    <x v="267"/>
    <x v="1"/>
    <n v="15.6"/>
    <s v="1366x768"/>
    <s v="Intel"/>
    <s v="Core i5 7300U"/>
    <n v="2.6"/>
    <n v="8"/>
    <s v="500GB HDD"/>
    <s v="Intel"/>
    <x v="0"/>
    <s v="HD Graphics 620"/>
    <x v="2"/>
    <n v="1.9"/>
    <n v="1008.52"/>
    <x v="0"/>
  </r>
  <r>
    <x v="1"/>
    <x v="33"/>
    <x v="1"/>
    <n v="13.3"/>
    <s v="Full HD 1920x1080"/>
    <s v="Intel"/>
    <s v="Core i3 7100U"/>
    <n v="2.4"/>
    <n v="4"/>
    <s v="128GB SSD"/>
    <s v="Intel"/>
    <x v="0"/>
    <s v="HD Graphics 620"/>
    <x v="2"/>
    <n v="1.49"/>
    <n v="719"/>
    <x v="1"/>
  </r>
  <r>
    <x v="4"/>
    <x v="267"/>
    <x v="1"/>
    <n v="15.6"/>
    <s v="Full HD 1920x1080"/>
    <s v="Intel"/>
    <s v="Core i7 7600U"/>
    <n v="2.8"/>
    <n v="16"/>
    <s v="256GB SSD"/>
    <s v="Nvidia"/>
    <x v="3"/>
    <s v="GeForce 930MX"/>
    <x v="2"/>
    <n v="1.93"/>
    <n v="1537.39"/>
    <x v="0"/>
  </r>
  <r>
    <x v="4"/>
    <x v="293"/>
    <x v="2"/>
    <n v="11.6"/>
    <s v="1366x768"/>
    <s v="Intel"/>
    <s v="Celeron Dual Core N3060"/>
    <n v="1.6"/>
    <n v="4"/>
    <s v="16GB Flash Storage"/>
    <s v="Intel"/>
    <x v="0"/>
    <s v="HD Graphics 400"/>
    <x v="7"/>
    <n v="1.26"/>
    <n v="295"/>
    <x v="1"/>
  </r>
  <r>
    <x v="7"/>
    <x v="294"/>
    <x v="3"/>
    <n v="17.3"/>
    <s v="Full HD 1920x1080"/>
    <s v="Intel"/>
    <s v="Core i7 6820HK"/>
    <n v="2.7"/>
    <n v="16"/>
    <s v="128GB SSD +  1TB HDD"/>
    <s v="Nvidia"/>
    <x v="3"/>
    <s v="GeForce GTX 980M"/>
    <x v="2"/>
    <n v="4.5"/>
    <n v="2349"/>
    <x v="2"/>
  </r>
  <r>
    <x v="1"/>
    <x v="295"/>
    <x v="3"/>
    <n v="17.3"/>
    <s v="IPS Panel Full HD 1920x1080"/>
    <s v="Intel"/>
    <s v="Core i7 7700HQ"/>
    <n v="2.8"/>
    <n v="16"/>
    <s v="256GB SSD +  1TB HDD"/>
    <s v="Nvidia"/>
    <x v="3"/>
    <s v="GeForce GTX 1050"/>
    <x v="2"/>
    <n v="3.78"/>
    <n v="1498"/>
    <x v="0"/>
  </r>
  <r>
    <x v="5"/>
    <x v="243"/>
    <x v="0"/>
    <n v="14"/>
    <s v="IPS Panel Full HD 1920x1080"/>
    <s v="Intel"/>
    <s v="Core i7 6600U"/>
    <n v="2.6"/>
    <n v="12"/>
    <s v="256GB SSD"/>
    <s v="Intel"/>
    <x v="0"/>
    <s v="HD Graphics 520"/>
    <x v="2"/>
    <n v="1.4"/>
    <n v="1673"/>
    <x v="0"/>
  </r>
  <r>
    <x v="5"/>
    <x v="296"/>
    <x v="1"/>
    <n v="15.6"/>
    <s v="Touchscreen 1366x768"/>
    <s v="Intel"/>
    <s v="Core i7 8550U"/>
    <n v="1.8"/>
    <n v="12"/>
    <s v="1TB HDD"/>
    <s v="Intel"/>
    <x v="0"/>
    <s v="HD Graphics 620"/>
    <x v="2"/>
    <n v="2.2000000000000002"/>
    <n v="609"/>
    <x v="1"/>
  </r>
  <r>
    <x v="3"/>
    <x v="30"/>
    <x v="3"/>
    <n v="17.3"/>
    <s v="IPS Panel Full HD 1920x1080"/>
    <s v="Intel"/>
    <s v="Core i5 7300HQ"/>
    <n v="2.5"/>
    <n v="8"/>
    <s v="128GB SSD +  1TB HDD"/>
    <s v="Nvidia"/>
    <x v="3"/>
    <s v="GeForce GTX 1060"/>
    <x v="2"/>
    <n v="2.73"/>
    <n v="1770"/>
    <x v="0"/>
  </r>
  <r>
    <x v="3"/>
    <x v="297"/>
    <x v="4"/>
    <n v="15.6"/>
    <s v="Touchscreen 1366x768"/>
    <s v="Intel"/>
    <s v="Core i5 7200U"/>
    <n v="2.5"/>
    <n v="8"/>
    <s v="1TB HDD"/>
    <s v="Intel"/>
    <x v="0"/>
    <s v="HD Graphics 520"/>
    <x v="2"/>
    <n v="2.2000000000000002"/>
    <n v="739"/>
    <x v="1"/>
  </r>
  <r>
    <x v="5"/>
    <x v="185"/>
    <x v="1"/>
    <n v="15.6"/>
    <s v="Full HD 1920x1080"/>
    <s v="AMD"/>
    <s v="A12-Series 9720P"/>
    <n v="3.6"/>
    <n v="12"/>
    <s v="512GB SSD"/>
    <s v="AMD"/>
    <x v="2"/>
    <s v="Radeon 530"/>
    <x v="2"/>
    <n v="2.2000000000000002"/>
    <n v="949"/>
    <x v="0"/>
  </r>
  <r>
    <x v="4"/>
    <x v="298"/>
    <x v="4"/>
    <n v="11.6"/>
    <s v="Touchscreen 1366x768"/>
    <s v="Intel"/>
    <s v="Core M 7Y30"/>
    <n v="1"/>
    <n v="4"/>
    <s v="128GB SSD"/>
    <s v="Intel"/>
    <x v="0"/>
    <s v="HD Graphics 615"/>
    <x v="2"/>
    <n v="1.39"/>
    <n v="603"/>
    <x v="1"/>
  </r>
  <r>
    <x v="15"/>
    <x v="299"/>
    <x v="1"/>
    <n v="15.6"/>
    <s v="Full HD 1920x1080"/>
    <s v="Intel"/>
    <s v="Core i7 7700HQ"/>
    <n v="2.8"/>
    <n v="16"/>
    <s v="128GB SSD +  1TB HDD"/>
    <s v="Nvidia"/>
    <x v="3"/>
    <s v="GeForce GTX 1050"/>
    <x v="2"/>
    <n v="2.5"/>
    <n v="1699"/>
    <x v="0"/>
  </r>
  <r>
    <x v="5"/>
    <x v="300"/>
    <x v="1"/>
    <n v="17.3"/>
    <s v="Full HD 1920x1080"/>
    <s v="Intel"/>
    <s v="Core i3 6006U"/>
    <n v="2"/>
    <n v="4"/>
    <s v="500GB HDD"/>
    <s v="Intel"/>
    <x v="0"/>
    <s v="HD Graphics 520"/>
    <x v="1"/>
    <n v="2.8"/>
    <n v="529"/>
    <x v="1"/>
  </r>
  <r>
    <x v="5"/>
    <x v="301"/>
    <x v="1"/>
    <n v="15.6"/>
    <s v="1366x768"/>
    <s v="Intel"/>
    <s v="Core i3 6100U"/>
    <n v="2.2999999999999998"/>
    <n v="8"/>
    <s v="1TB HDD"/>
    <s v="Intel"/>
    <x v="0"/>
    <s v="HD Graphics 520"/>
    <x v="2"/>
    <n v="2.29"/>
    <n v="459"/>
    <x v="1"/>
  </r>
  <r>
    <x v="5"/>
    <x v="72"/>
    <x v="4"/>
    <n v="13.3"/>
    <s v="IPS Panel Full HD / Touchscreen 1920x1080"/>
    <s v="Intel"/>
    <s v="Core i7 7500U"/>
    <n v="2.7"/>
    <n v="8"/>
    <s v="512GB SSD"/>
    <s v="Intel"/>
    <x v="0"/>
    <s v="HD Graphics 620"/>
    <x v="2"/>
    <n v="1.37"/>
    <n v="2025"/>
    <x v="2"/>
  </r>
  <r>
    <x v="5"/>
    <x v="217"/>
    <x v="1"/>
    <n v="14"/>
    <s v="IPS Panel Full HD 1920x1080"/>
    <s v="Intel"/>
    <s v="Core i5 7300HQ"/>
    <n v="2.5"/>
    <n v="8"/>
    <s v="256GB SSD"/>
    <s v="Intel"/>
    <x v="0"/>
    <s v="HD Graphics 630"/>
    <x v="2"/>
    <n v="1.7"/>
    <n v="1474"/>
    <x v="0"/>
  </r>
  <r>
    <x v="4"/>
    <x v="302"/>
    <x v="4"/>
    <n v="12.5"/>
    <s v="Full HD / Touchscreen 1920x1080"/>
    <s v="Intel"/>
    <s v="Core i5 7200U"/>
    <n v="2.5"/>
    <n v="8"/>
    <s v="256GB SSD"/>
    <s v="Intel"/>
    <x v="0"/>
    <s v="HD Graphics 620"/>
    <x v="2"/>
    <n v="1.34"/>
    <n v="1670"/>
    <x v="0"/>
  </r>
  <r>
    <x v="4"/>
    <x v="234"/>
    <x v="5"/>
    <n v="15.6"/>
    <s v="Full HD / Touchscreen 1920x1080"/>
    <s v="Intel"/>
    <s v="Core i7 7700HQ"/>
    <n v="2.8"/>
    <n v="8"/>
    <s v="256GB SSD"/>
    <s v="Nvidia"/>
    <x v="3"/>
    <s v="Quadro M620"/>
    <x v="2"/>
    <n v="2.06"/>
    <n v="1763"/>
    <x v="0"/>
  </r>
  <r>
    <x v="1"/>
    <x v="182"/>
    <x v="1"/>
    <n v="15.6"/>
    <s v="Full HD 1920x1080"/>
    <s v="Intel"/>
    <s v="Core i7 7500U"/>
    <n v="2.7"/>
    <n v="8"/>
    <s v="256GB SSD"/>
    <s v="Intel"/>
    <x v="0"/>
    <s v="HD Graphics 620"/>
    <x v="2"/>
    <n v="1.84"/>
    <n v="1219"/>
    <x v="0"/>
  </r>
  <r>
    <x v="1"/>
    <x v="23"/>
    <x v="1"/>
    <n v="15.6"/>
    <s v="1366x768"/>
    <s v="Intel"/>
    <s v="Core i3 7100U"/>
    <n v="2.4"/>
    <n v="4"/>
    <s v="500GB HDD"/>
    <s v="Intel"/>
    <x v="0"/>
    <s v="HD Graphics 620"/>
    <x v="2"/>
    <n v="2.1"/>
    <n v="668.48"/>
    <x v="1"/>
  </r>
  <r>
    <x v="2"/>
    <x v="303"/>
    <x v="1"/>
    <n v="14"/>
    <s v="Full HD 1920x1080"/>
    <s v="Intel"/>
    <s v="Celeron Quad Core N3450"/>
    <n v="1.1000000000000001"/>
    <n v="4"/>
    <s v="32GB Flash Storage"/>
    <s v="Intel"/>
    <x v="0"/>
    <s v="HD Graphics 500"/>
    <x v="2"/>
    <n v="1.6"/>
    <n v="329"/>
    <x v="1"/>
  </r>
  <r>
    <x v="7"/>
    <x v="304"/>
    <x v="3"/>
    <n v="17.3"/>
    <s v="Full HD 1920x1080"/>
    <s v="Intel"/>
    <s v="Core i7 6820HK"/>
    <n v="2.7"/>
    <n v="16"/>
    <s v="128GB SSD +  1TB HDD"/>
    <s v="Nvidia"/>
    <x v="3"/>
    <s v="GeForce GTX 970M"/>
    <x v="2"/>
    <n v="4.1399999999999997"/>
    <n v="2199"/>
    <x v="2"/>
  </r>
  <r>
    <x v="4"/>
    <x v="149"/>
    <x v="1"/>
    <n v="15.6"/>
    <s v="1366x768"/>
    <s v="Intel"/>
    <s v="Core i3 6006U"/>
    <n v="2"/>
    <n v="4"/>
    <s v="1TB HDD"/>
    <s v="AMD"/>
    <x v="1"/>
    <s v="Radeon R5 M420"/>
    <x v="4"/>
    <n v="2.1800000000000002"/>
    <n v="465"/>
    <x v="1"/>
  </r>
  <r>
    <x v="7"/>
    <x v="305"/>
    <x v="3"/>
    <n v="15.6"/>
    <s v="4K Ultra HD 3840x2160"/>
    <s v="Intel"/>
    <s v="Core i7 7700HQ"/>
    <n v="2.8"/>
    <n v="16"/>
    <s v="256GB SSD +  2TB HDD"/>
    <s v="Nvidia"/>
    <x v="3"/>
    <s v="GeForce GTX 1060"/>
    <x v="2"/>
    <n v="1.8"/>
    <n v="2299"/>
    <x v="2"/>
  </r>
  <r>
    <x v="9"/>
    <x v="306"/>
    <x v="1"/>
    <n v="15.6"/>
    <s v="IPS Panel Full HD 1920x1080"/>
    <s v="Intel"/>
    <s v="Core i7 6500U"/>
    <n v="2.5"/>
    <n v="8"/>
    <s v="256GB SSD"/>
    <s v="Intel"/>
    <x v="0"/>
    <s v="HD Graphics 520"/>
    <x v="2"/>
    <n v="2.2000000000000002"/>
    <n v="1399"/>
    <x v="0"/>
  </r>
  <r>
    <x v="5"/>
    <x v="307"/>
    <x v="1"/>
    <n v="15.6"/>
    <s v="Full HD 1920x1080"/>
    <s v="Intel"/>
    <s v="Core i5 7200U"/>
    <n v="2.5"/>
    <n v="6"/>
    <s v="1TB HDD"/>
    <s v="Intel"/>
    <x v="0"/>
    <s v="HD Graphics 620"/>
    <x v="2"/>
    <n v="2.4"/>
    <n v="564"/>
    <x v="1"/>
  </r>
  <r>
    <x v="5"/>
    <x v="148"/>
    <x v="4"/>
    <n v="15.6"/>
    <s v="IPS Panel Full HD / Touchscreen 1920x1080"/>
    <s v="Intel"/>
    <s v="Core i7 7700HQ"/>
    <n v="2.8"/>
    <n v="8"/>
    <s v="256GB SSD"/>
    <s v="Intel"/>
    <x v="0"/>
    <s v="HD Graphics 630"/>
    <x v="2"/>
    <n v="2"/>
    <n v="1299"/>
    <x v="0"/>
  </r>
  <r>
    <x v="2"/>
    <x v="308"/>
    <x v="1"/>
    <n v="14"/>
    <s v="1366x768"/>
    <s v="Intel"/>
    <s v="Pentium Quad Core N3710"/>
    <n v="1.6"/>
    <n v="4"/>
    <s v="128GB Flash Storage"/>
    <s v="Intel"/>
    <x v="0"/>
    <s v="HD Graphics 405"/>
    <x v="2"/>
    <n v="1.6"/>
    <n v="349"/>
    <x v="1"/>
  </r>
  <r>
    <x v="5"/>
    <x v="216"/>
    <x v="1"/>
    <n v="15.6"/>
    <s v="IPS Panel 4K Ultra HD 3840x2160"/>
    <s v="Intel"/>
    <s v="Xeon E3-1535M v6"/>
    <n v="3.1"/>
    <n v="32"/>
    <s v="1TB SSD"/>
    <s v="Nvidia"/>
    <x v="3"/>
    <s v="Quadro M2200M"/>
    <x v="2"/>
    <n v="2.5"/>
    <n v="4899"/>
    <x v="2"/>
  </r>
  <r>
    <x v="4"/>
    <x v="309"/>
    <x v="3"/>
    <n v="15.6"/>
    <s v="Full HD 1920x1080"/>
    <s v="Intel"/>
    <s v="Core i7 6700HQ"/>
    <n v="2.6"/>
    <n v="16"/>
    <s v="1TB HDD"/>
    <s v="Nvidia"/>
    <x v="3"/>
    <s v="GeForce GTX 960&lt;U+039C&gt;"/>
    <x v="2"/>
    <n v="2.59"/>
    <n v="879.01"/>
    <x v="0"/>
  </r>
  <r>
    <x v="4"/>
    <x v="149"/>
    <x v="1"/>
    <n v="15.6"/>
    <s v="1366x768"/>
    <s v="Intel"/>
    <s v="Core i3 6006U"/>
    <n v="2"/>
    <n v="4"/>
    <s v="1TB HDD"/>
    <s v="Intel"/>
    <x v="0"/>
    <s v="HD Graphics 520"/>
    <x v="4"/>
    <n v="2.1800000000000002"/>
    <n v="443.9"/>
    <x v="1"/>
  </r>
  <r>
    <x v="4"/>
    <x v="6"/>
    <x v="1"/>
    <n v="15.6"/>
    <s v="1366x768"/>
    <s v="Intel"/>
    <s v="Core i3 6006U"/>
    <n v="2"/>
    <n v="4"/>
    <s v="1TB HDD"/>
    <s v="Intel"/>
    <x v="0"/>
    <s v="HD Graphics 520"/>
    <x v="4"/>
    <n v="2.25"/>
    <n v="359"/>
    <x v="1"/>
  </r>
  <r>
    <x v="4"/>
    <x v="267"/>
    <x v="1"/>
    <n v="15.6"/>
    <s v="1366x768"/>
    <s v="Intel"/>
    <s v="Core i5 7300U"/>
    <n v="2.6"/>
    <n v="4"/>
    <s v="500GB HDD"/>
    <s v="Intel"/>
    <x v="0"/>
    <s v="HD Graphics 620"/>
    <x v="4"/>
    <n v="1.93"/>
    <n v="869"/>
    <x v="0"/>
  </r>
  <r>
    <x v="3"/>
    <x v="310"/>
    <x v="3"/>
    <n v="17.3"/>
    <s v="Full HD 1920x1080"/>
    <s v="Intel"/>
    <s v="Core i7 7700HQ"/>
    <n v="2.8"/>
    <n v="8"/>
    <s v="128GB SSD +  1TB HDD"/>
    <s v="Nvidia"/>
    <x v="3"/>
    <s v="GeForce GTX 1050"/>
    <x v="2"/>
    <n v="3"/>
    <n v="1168"/>
    <x v="0"/>
  </r>
  <r>
    <x v="4"/>
    <x v="149"/>
    <x v="1"/>
    <n v="15.6"/>
    <s v="Full HD 1920x1080"/>
    <s v="Intel"/>
    <s v="Core i5 7200U"/>
    <n v="2.5"/>
    <n v="4"/>
    <s v="128GB SSD"/>
    <s v="AMD"/>
    <x v="1"/>
    <s v="Radeon R5 M420"/>
    <x v="4"/>
    <n v="2.1800000000000002"/>
    <n v="569"/>
    <x v="1"/>
  </r>
  <r>
    <x v="1"/>
    <x v="182"/>
    <x v="0"/>
    <n v="15.6"/>
    <s v="Full HD 1920x1080"/>
    <s v="Intel"/>
    <s v="Core i7 7500U"/>
    <n v="2.7"/>
    <n v="8"/>
    <s v="512GB SSD"/>
    <s v="Intel"/>
    <x v="0"/>
    <s v="HD Graphics 620"/>
    <x v="2"/>
    <n v="1.84"/>
    <n v="1389"/>
    <x v="0"/>
  </r>
  <r>
    <x v="7"/>
    <x v="311"/>
    <x v="3"/>
    <n v="15.6"/>
    <s v="Full HD 1920x1080"/>
    <s v="Intel"/>
    <s v="Core i7 7700HQ"/>
    <n v="2.8"/>
    <n v="16"/>
    <s v="256GB SSD +  1TB HDD"/>
    <s v="Nvidia"/>
    <x v="3"/>
    <s v="GeForce GTX 1070"/>
    <x v="2"/>
    <n v="2.94"/>
    <n v="2267.86"/>
    <x v="2"/>
  </r>
  <r>
    <x v="2"/>
    <x v="312"/>
    <x v="4"/>
    <n v="11.6"/>
    <s v="IPS Panel Touchscreen 1366x768"/>
    <s v="Intel"/>
    <s v="Celeron Quad Core N3160"/>
    <n v="1.6"/>
    <n v="4"/>
    <s v="32GB Flash Storage"/>
    <s v="Intel"/>
    <x v="0"/>
    <s v="HD Graphics 400"/>
    <x v="7"/>
    <n v="1.25"/>
    <n v="379"/>
    <x v="1"/>
  </r>
  <r>
    <x v="1"/>
    <x v="221"/>
    <x v="1"/>
    <n v="14"/>
    <s v="1366x768"/>
    <s v="Intel"/>
    <s v="Core i5 7300U"/>
    <n v="2.6"/>
    <n v="8"/>
    <s v="256GB SSD"/>
    <s v="Intel"/>
    <x v="0"/>
    <s v="HD Graphics 620"/>
    <x v="2"/>
    <n v="2.31"/>
    <n v="1124"/>
    <x v="0"/>
  </r>
  <r>
    <x v="5"/>
    <x v="70"/>
    <x v="1"/>
    <n v="14"/>
    <s v="Full HD 1920x1080"/>
    <s v="Intel"/>
    <s v="Core i5 6200U"/>
    <n v="2.2999999999999998"/>
    <n v="8"/>
    <s v="256GB SSD"/>
    <s v="Intel"/>
    <x v="0"/>
    <s v="HD Graphics 520"/>
    <x v="8"/>
    <n v="1.65"/>
    <n v="1465"/>
    <x v="0"/>
  </r>
  <r>
    <x v="4"/>
    <x v="15"/>
    <x v="1"/>
    <n v="15.6"/>
    <s v="Full HD 1920x1080"/>
    <s v="Intel"/>
    <s v="Core i5 8250U"/>
    <n v="1.6"/>
    <n v="4"/>
    <s v="1TB HDD"/>
    <s v="AMD"/>
    <x v="1"/>
    <s v="Radeon 530"/>
    <x v="2"/>
    <n v="2.2000000000000002"/>
    <n v="776"/>
    <x v="1"/>
  </r>
  <r>
    <x v="17"/>
    <x v="284"/>
    <x v="1"/>
    <n v="15.6"/>
    <s v="1366x768"/>
    <s v="Intel"/>
    <s v="Core i5 7200U"/>
    <n v="2.5"/>
    <n v="8"/>
    <s v="256GB SSD"/>
    <s v="Intel"/>
    <x v="0"/>
    <s v="HD Graphics 620"/>
    <x v="2"/>
    <n v="2.2000000000000002"/>
    <n v="799"/>
    <x v="1"/>
  </r>
  <r>
    <x v="1"/>
    <x v="182"/>
    <x v="1"/>
    <n v="15.6"/>
    <s v="1366x768"/>
    <s v="Intel"/>
    <s v="Core i5 6200U"/>
    <n v="2.2999999999999998"/>
    <n v="4"/>
    <s v="500GB HDD"/>
    <s v="Intel"/>
    <x v="0"/>
    <s v="HD Graphics 520"/>
    <x v="8"/>
    <n v="1.88"/>
    <n v="932"/>
    <x v="0"/>
  </r>
  <r>
    <x v="5"/>
    <x v="8"/>
    <x v="1"/>
    <n v="15.6"/>
    <s v="Full HD 1920x1080"/>
    <s v="Intel"/>
    <s v="Core i7 7500U"/>
    <n v="2.7"/>
    <n v="8"/>
    <s v="1TB HDD"/>
    <s v="Nvidia"/>
    <x v="3"/>
    <s v="GeForce 920MX"/>
    <x v="2"/>
    <n v="2.2000000000000002"/>
    <n v="899"/>
    <x v="0"/>
  </r>
  <r>
    <x v="14"/>
    <x v="313"/>
    <x v="1"/>
    <n v="14"/>
    <s v="Full HD 1920x1080"/>
    <s v="Intel"/>
    <s v="Atom x5-Z8350"/>
    <n v="1.44"/>
    <n v="2"/>
    <s v="32GB Flash Storage"/>
    <s v="Intel"/>
    <x v="0"/>
    <s v="HD Graphics"/>
    <x v="2"/>
    <n v="1.4"/>
    <n v="239"/>
    <x v="1"/>
  </r>
  <r>
    <x v="5"/>
    <x v="51"/>
    <x v="1"/>
    <n v="15.6"/>
    <s v="Full HD 1920x1080"/>
    <s v="Intel"/>
    <s v="Core i5 7200U"/>
    <n v="2.5"/>
    <n v="4"/>
    <s v="128GB SSD"/>
    <s v="Intel"/>
    <x v="0"/>
    <s v="HD Graphics 620"/>
    <x v="1"/>
    <n v="2.2000000000000002"/>
    <n v="468"/>
    <x v="1"/>
  </r>
  <r>
    <x v="3"/>
    <x v="314"/>
    <x v="4"/>
    <n v="13.3"/>
    <s v="Full HD / Touchscreen 1920x1080"/>
    <s v="Intel"/>
    <s v="Core i5 7200U"/>
    <n v="2.5"/>
    <n v="6"/>
    <s v="1TB HDD"/>
    <s v="Intel"/>
    <x v="0"/>
    <s v="HD Graphics 620"/>
    <x v="2"/>
    <n v="1.5"/>
    <n v="639.01"/>
    <x v="1"/>
  </r>
  <r>
    <x v="4"/>
    <x v="110"/>
    <x v="1"/>
    <n v="15.6"/>
    <s v="Full HD 1920x1080"/>
    <s v="Intel"/>
    <s v="Core i7 7700HQ"/>
    <n v="2.8"/>
    <n v="8"/>
    <s v="256GB SSD"/>
    <s v="Nvidia"/>
    <x v="3"/>
    <s v="GeForce GTX 1050"/>
    <x v="2"/>
    <n v="2"/>
    <n v="1820"/>
    <x v="0"/>
  </r>
  <r>
    <x v="3"/>
    <x v="213"/>
    <x v="0"/>
    <n v="14"/>
    <s v="Full HD 1920x1080"/>
    <s v="Intel"/>
    <s v="Core i7 7500U"/>
    <n v="2.7"/>
    <n v="16"/>
    <s v="512GB SSD"/>
    <s v="Intel"/>
    <x v="0"/>
    <s v="HD Graphics 620"/>
    <x v="2"/>
    <n v="1.1000000000000001"/>
    <n v="1900"/>
    <x v="0"/>
  </r>
  <r>
    <x v="4"/>
    <x v="92"/>
    <x v="3"/>
    <n v="15.6"/>
    <s v="Full HD 1920x1080"/>
    <s v="Intel"/>
    <s v="Core i7 7700HQ"/>
    <n v="2.8"/>
    <n v="16"/>
    <s v="256GB SSD +  1TB HDD"/>
    <s v="Nvidia"/>
    <x v="3"/>
    <s v="GeForce GTX 1050 Ti"/>
    <x v="2"/>
    <n v="2.62"/>
    <n v="1479"/>
    <x v="0"/>
  </r>
  <r>
    <x v="5"/>
    <x v="315"/>
    <x v="1"/>
    <n v="15.6"/>
    <s v="Full HD 1920x1080"/>
    <s v="Intel"/>
    <s v="Core i5 8250U"/>
    <n v="1.6"/>
    <n v="4"/>
    <s v="256GB SSD"/>
    <s v="Intel"/>
    <x v="0"/>
    <s v="UHD Graphics 620"/>
    <x v="2"/>
    <n v="1.8"/>
    <n v="829"/>
    <x v="1"/>
  </r>
  <r>
    <x v="5"/>
    <x v="29"/>
    <x v="1"/>
    <n v="15.6"/>
    <s v="Full HD 1920x1080"/>
    <s v="Intel"/>
    <s v="Core i3 6006U"/>
    <n v="2"/>
    <n v="4"/>
    <s v="1TB HDD"/>
    <s v="Nvidia"/>
    <x v="3"/>
    <s v="GeForce 920MX"/>
    <x v="2"/>
    <n v="2.2000000000000002"/>
    <n v="579"/>
    <x v="1"/>
  </r>
  <r>
    <x v="3"/>
    <x v="316"/>
    <x v="1"/>
    <n v="15.6"/>
    <s v="1366x768"/>
    <s v="Intel"/>
    <s v="Celeron Dual Core N3350"/>
    <n v="1.1000000000000001"/>
    <n v="8"/>
    <s v="1TB HDD"/>
    <s v="Intel"/>
    <x v="0"/>
    <s v="HD Graphics 500"/>
    <x v="2"/>
    <n v="2"/>
    <n v="399"/>
    <x v="1"/>
  </r>
  <r>
    <x v="3"/>
    <x v="137"/>
    <x v="1"/>
    <n v="15.6"/>
    <s v="Full HD 1920x1080"/>
    <s v="Intel"/>
    <s v="Core i5 7300HQ"/>
    <n v="2.5"/>
    <n v="8"/>
    <s v="1TB HDD"/>
    <s v="Nvidia"/>
    <x v="3"/>
    <s v="GeForce GTX 1050"/>
    <x v="2"/>
    <n v="1.99"/>
    <n v="906.62"/>
    <x v="0"/>
  </r>
  <r>
    <x v="4"/>
    <x v="9"/>
    <x v="0"/>
    <n v="13.3"/>
    <s v="Quad HD+ / Touchscreen 3200x1800"/>
    <s v="Intel"/>
    <s v="Core i5 8250U"/>
    <n v="1.6"/>
    <n v="8"/>
    <s v="256GB SSD"/>
    <s v="Intel"/>
    <x v="0"/>
    <s v="UHD Graphics 620"/>
    <x v="2"/>
    <n v="1.23"/>
    <n v="1869"/>
    <x v="0"/>
  </r>
  <r>
    <x v="5"/>
    <x v="317"/>
    <x v="1"/>
    <n v="14"/>
    <s v="1366x768"/>
    <s v="Intel"/>
    <s v="Celeron Dual Core N3060"/>
    <n v="1.6"/>
    <n v="2"/>
    <s v="32GB Flash Storage"/>
    <s v="Intel"/>
    <x v="0"/>
    <s v="HD Graphics 400"/>
    <x v="2"/>
    <n v="1.42"/>
    <n v="249"/>
    <x v="1"/>
  </r>
  <r>
    <x v="5"/>
    <x v="72"/>
    <x v="4"/>
    <n v="13.3"/>
    <s v="IPS Panel Full HD / Touchscreen 1920x1080"/>
    <s v="Intel"/>
    <s v="Core i7 7500U"/>
    <n v="2.7"/>
    <n v="8"/>
    <s v="256GB SSD"/>
    <s v="Intel"/>
    <x v="0"/>
    <s v="HD Graphics 620"/>
    <x v="2"/>
    <n v="1.37"/>
    <n v="1757.42"/>
    <x v="0"/>
  </r>
  <r>
    <x v="4"/>
    <x v="110"/>
    <x v="1"/>
    <n v="15.6"/>
    <s v="4K Ultra HD / Touchscreen 3840x2160"/>
    <s v="Intel"/>
    <s v="Core i7 7700HQ"/>
    <n v="2.8"/>
    <n v="16"/>
    <s v="1TB SSD"/>
    <s v="Nvidia"/>
    <x v="3"/>
    <s v="GeForce GTX 1050"/>
    <x v="2"/>
    <n v="2.06"/>
    <n v="2399"/>
    <x v="2"/>
  </r>
  <r>
    <x v="5"/>
    <x v="11"/>
    <x v="3"/>
    <n v="15.6"/>
    <s v="IPS Panel Full HD 1920x1080"/>
    <s v="Intel"/>
    <s v="Core i7 7700HQ"/>
    <n v="2.8"/>
    <n v="8"/>
    <s v="128GB SSD +  1TB HDD"/>
    <s v="Nvidia"/>
    <x v="3"/>
    <s v="GeForce GTX 1050M"/>
    <x v="2"/>
    <n v="2.5"/>
    <n v="1109"/>
    <x v="0"/>
  </r>
  <r>
    <x v="1"/>
    <x v="318"/>
    <x v="1"/>
    <n v="17"/>
    <s v="1600x900"/>
    <s v="AMD"/>
    <s v="A9-Series 9420"/>
    <n v="3"/>
    <n v="8"/>
    <s v="1TB HDD"/>
    <s v="AMD"/>
    <x v="2"/>
    <s v="Radeon R5"/>
    <x v="2"/>
    <n v="2.6"/>
    <n v="520.9"/>
    <x v="1"/>
  </r>
  <r>
    <x v="5"/>
    <x v="151"/>
    <x v="0"/>
    <n v="14"/>
    <s v="IPS Panel Full HD 1920x1080"/>
    <s v="Intel"/>
    <s v="Core i7 7500U"/>
    <n v="2.7"/>
    <n v="16"/>
    <s v="512GB SSD"/>
    <s v="Intel"/>
    <x v="0"/>
    <s v="HD Graphics 620"/>
    <x v="2"/>
    <n v="1.1399999999999999"/>
    <n v="2450"/>
    <x v="2"/>
  </r>
  <r>
    <x v="3"/>
    <x v="319"/>
    <x v="3"/>
    <n v="15.6"/>
    <s v="IPS Panel Full HD 1920x1080"/>
    <s v="Intel"/>
    <s v="Core i7 7700HQ"/>
    <n v="2.8"/>
    <n v="8"/>
    <s v="1TB HDD"/>
    <s v="Nvidia"/>
    <x v="3"/>
    <s v="GeForce GTX 1050 Ti"/>
    <x v="1"/>
    <n v="2.5"/>
    <n v="1169"/>
    <x v="0"/>
  </r>
  <r>
    <x v="2"/>
    <x v="320"/>
    <x v="1"/>
    <n v="15.6"/>
    <s v="1366x768"/>
    <s v="Intel"/>
    <s v="Core i3 6006U"/>
    <n v="2"/>
    <n v="4"/>
    <s v="500GB HDD"/>
    <s v="Intel"/>
    <x v="0"/>
    <s v="HD Graphics 520"/>
    <x v="2"/>
    <n v="2.4"/>
    <n v="450"/>
    <x v="1"/>
  </r>
  <r>
    <x v="5"/>
    <x v="317"/>
    <x v="1"/>
    <n v="14"/>
    <s v="1366x768"/>
    <s v="Intel"/>
    <s v="Celeron Dual Core N3060"/>
    <n v="1.6"/>
    <n v="4"/>
    <s v="32GB Flash Storage"/>
    <s v="Intel"/>
    <x v="0"/>
    <s v="HD Graphics"/>
    <x v="2"/>
    <n v="1.43"/>
    <n v="274"/>
    <x v="1"/>
  </r>
  <r>
    <x v="2"/>
    <x v="5"/>
    <x v="0"/>
    <n v="14"/>
    <s v="IPS Panel Full HD 1920x1080"/>
    <s v="Intel"/>
    <s v="Core i5 7200U"/>
    <n v="2.5"/>
    <n v="8"/>
    <s v="256GB SSD"/>
    <s v="Intel"/>
    <x v="0"/>
    <s v="Graphics 620"/>
    <x v="2"/>
    <n v="1.8"/>
    <n v="919"/>
    <x v="0"/>
  </r>
  <r>
    <x v="13"/>
    <x v="114"/>
    <x v="3"/>
    <n v="14"/>
    <s v="Full HD 1920x1080"/>
    <s v="Intel"/>
    <s v="Core i7 7700HQ"/>
    <n v="2.8"/>
    <n v="16"/>
    <s v="256GB SSD"/>
    <s v="Nvidia"/>
    <x v="3"/>
    <s v="GeForce GTX 1060"/>
    <x v="2"/>
    <n v="1.95"/>
    <n v="2599"/>
    <x v="2"/>
  </r>
  <r>
    <x v="9"/>
    <x v="321"/>
    <x v="1"/>
    <n v="13.3"/>
    <s v="Full HD 1920x1080"/>
    <s v="Intel"/>
    <s v="Core i5 6200U"/>
    <n v="2.2999999999999998"/>
    <n v="8"/>
    <s v="256GB SSD"/>
    <s v="Intel"/>
    <x v="0"/>
    <s v="HD Graphics 520"/>
    <x v="2"/>
    <n v="1.2"/>
    <n v="1213"/>
    <x v="0"/>
  </r>
  <r>
    <x v="5"/>
    <x v="231"/>
    <x v="0"/>
    <n v="12.5"/>
    <s v="IPS Panel Full HD 1920x1080"/>
    <s v="Intel"/>
    <s v="Core i7 7500U"/>
    <n v="2.7"/>
    <n v="8"/>
    <s v="256GB SSD"/>
    <s v="Intel"/>
    <x v="0"/>
    <s v="HD Graphics 620"/>
    <x v="2"/>
    <n v="1.36"/>
    <n v="1584"/>
    <x v="0"/>
  </r>
  <r>
    <x v="3"/>
    <x v="322"/>
    <x v="3"/>
    <n v="17.3"/>
    <s v="IPS Panel Full HD 1920x1080"/>
    <s v="Intel"/>
    <s v="Core i7 6820HK"/>
    <n v="2.7"/>
    <n v="32"/>
    <s v="512GB SSD"/>
    <s v="Nvidia"/>
    <x v="3"/>
    <s v="GeForce GTX 1080"/>
    <x v="2"/>
    <n v="3.8"/>
    <n v="2799"/>
    <x v="2"/>
  </r>
  <r>
    <x v="2"/>
    <x v="323"/>
    <x v="3"/>
    <n v="15.6"/>
    <s v="Full HD 1920x1080"/>
    <s v="Intel"/>
    <s v="Core i5 7300HQ"/>
    <n v="2.5"/>
    <n v="8"/>
    <s v="1TB HDD"/>
    <s v="Nvidia"/>
    <x v="3"/>
    <s v="GeForce GTX 1050"/>
    <x v="4"/>
    <n v="2.4"/>
    <n v="709"/>
    <x v="1"/>
  </r>
  <r>
    <x v="4"/>
    <x v="9"/>
    <x v="0"/>
    <n v="13.3"/>
    <s v="Full HD 1920x1080"/>
    <s v="Intel"/>
    <s v="Core i5 8250U"/>
    <n v="1.6"/>
    <n v="8"/>
    <s v="256GB SSD"/>
    <s v="Intel"/>
    <x v="0"/>
    <s v="UHD Graphics 620"/>
    <x v="2"/>
    <n v="1.2"/>
    <n v="1449.9"/>
    <x v="0"/>
  </r>
  <r>
    <x v="7"/>
    <x v="324"/>
    <x v="3"/>
    <n v="15.6"/>
    <s v="Full HD 1920x1080"/>
    <s v="Intel"/>
    <s v="Core i7 7700HQ"/>
    <n v="2.8"/>
    <n v="8"/>
    <s v="128GB SSD +  1TB HDD"/>
    <s v="Nvidia"/>
    <x v="3"/>
    <s v="GeForce GTX 1050 Ti"/>
    <x v="2"/>
    <n v="2.2000000000000002"/>
    <n v="1191.8"/>
    <x v="0"/>
  </r>
  <r>
    <x v="1"/>
    <x v="2"/>
    <x v="1"/>
    <n v="15.6"/>
    <s v="1366x768"/>
    <s v="Intel"/>
    <s v="Core i3 6006U"/>
    <n v="2"/>
    <n v="4"/>
    <s v="500GB HDD"/>
    <s v="Intel"/>
    <x v="0"/>
    <s v="HD Graphics 520"/>
    <x v="1"/>
    <n v="1.86"/>
    <n v="364.9"/>
    <x v="1"/>
  </r>
  <r>
    <x v="9"/>
    <x v="325"/>
    <x v="1"/>
    <n v="15.6"/>
    <s v="IPS Panel Full HD 1920x1080"/>
    <s v="Intel"/>
    <s v="Core i5 7200U"/>
    <n v="2.5"/>
    <n v="8"/>
    <s v="500GB HDD"/>
    <s v="Intel"/>
    <x v="0"/>
    <s v="HD Graphics 620"/>
    <x v="2"/>
    <n v="2"/>
    <n v="1064"/>
    <x v="0"/>
  </r>
  <r>
    <x v="4"/>
    <x v="15"/>
    <x v="1"/>
    <n v="15.6"/>
    <s v="Full HD 1920x1080"/>
    <s v="Intel"/>
    <s v="Core i7 8550U"/>
    <n v="1.8"/>
    <n v="8"/>
    <s v="256GB SSD"/>
    <s v="AMD"/>
    <x v="1"/>
    <s v="Radeon 530"/>
    <x v="2"/>
    <n v="2.2000000000000002"/>
    <n v="919"/>
    <x v="0"/>
  </r>
  <r>
    <x v="4"/>
    <x v="15"/>
    <x v="1"/>
    <n v="15.6"/>
    <s v="Full HD 1920x1080"/>
    <s v="Intel"/>
    <s v="Core i7 8550U"/>
    <n v="1.8"/>
    <n v="16"/>
    <s v="256GB SSD +  2TB HDD"/>
    <s v="AMD"/>
    <x v="1"/>
    <s v="Radeon 530"/>
    <x v="2"/>
    <n v="2.2000000000000002"/>
    <n v="1135"/>
    <x v="0"/>
  </r>
  <r>
    <x v="5"/>
    <x v="326"/>
    <x v="3"/>
    <n v="15.6"/>
    <s v="IPS Panel Full HD 1920x1080"/>
    <s v="Intel"/>
    <s v="Core i7 6700HQ"/>
    <n v="2.6"/>
    <n v="8"/>
    <s v="128GB SSD +  1TB HDD"/>
    <s v="Nvidia"/>
    <x v="3"/>
    <s v="GeForce GTX 960"/>
    <x v="2"/>
    <n v="3.31"/>
    <n v="1196"/>
    <x v="0"/>
  </r>
  <r>
    <x v="4"/>
    <x v="126"/>
    <x v="3"/>
    <n v="17.3"/>
    <s v="IPS Panel 4K Ultra HD 3840x2160"/>
    <s v="Intel"/>
    <s v="Core i7 7700HQ"/>
    <n v="2.8"/>
    <n v="32"/>
    <s v="512GB SSD +  1TB HDD"/>
    <s v="Nvidia"/>
    <x v="3"/>
    <s v="GeForce GTX 1070"/>
    <x v="2"/>
    <n v="4.42"/>
    <n v="3147.37"/>
    <x v="2"/>
  </r>
  <r>
    <x v="4"/>
    <x v="327"/>
    <x v="1"/>
    <n v="14"/>
    <s v="Full HD 1920x1080"/>
    <s v="Intel"/>
    <s v="Core i5 6300U"/>
    <n v="2.4"/>
    <n v="8"/>
    <s v="256GB SSD"/>
    <s v="Intel"/>
    <x v="0"/>
    <s v="HD Graphics 520"/>
    <x v="2"/>
    <n v="1.56"/>
    <n v="1229"/>
    <x v="0"/>
  </r>
  <r>
    <x v="5"/>
    <x v="166"/>
    <x v="1"/>
    <n v="15.6"/>
    <s v="1366x768"/>
    <s v="Intel"/>
    <s v="Celeron Dual Core N3350"/>
    <n v="1.1000000000000001"/>
    <n v="4"/>
    <s v="500GB HDD"/>
    <s v="Intel"/>
    <x v="0"/>
    <s v="HD Graphics 500"/>
    <x v="2"/>
    <n v="2.2000000000000002"/>
    <n v="419"/>
    <x v="1"/>
  </r>
  <r>
    <x v="5"/>
    <x v="29"/>
    <x v="1"/>
    <n v="15.6"/>
    <s v="Full HD 1920x1080"/>
    <s v="Intel"/>
    <s v="Core i5 6200U"/>
    <n v="2.2999999999999998"/>
    <n v="4"/>
    <s v="500GB HDD"/>
    <s v="Intel"/>
    <x v="0"/>
    <s v="HD Graphics 520"/>
    <x v="2"/>
    <n v="2.2000000000000002"/>
    <n v="535"/>
    <x v="1"/>
  </r>
  <r>
    <x v="1"/>
    <x v="328"/>
    <x v="1"/>
    <n v="15.6"/>
    <s v="1920x1080"/>
    <s v="Intel"/>
    <s v="Core i3 6006U"/>
    <n v="2"/>
    <n v="6"/>
    <s v="1TB HDD"/>
    <s v="AMD"/>
    <x v="1"/>
    <s v="Radeon R5 M430"/>
    <x v="2"/>
    <n v="2.04"/>
    <n v="539"/>
    <x v="1"/>
  </r>
  <r>
    <x v="7"/>
    <x v="329"/>
    <x v="3"/>
    <n v="17.3"/>
    <s v="Full HD 1920x1080"/>
    <s v="Intel"/>
    <s v="Core i7 7700HQ"/>
    <n v="2.8"/>
    <n v="8"/>
    <s v="128GB SSD +  1TB HDD"/>
    <s v="Nvidia"/>
    <x v="3"/>
    <s v="GeForce GTX 1060"/>
    <x v="2"/>
    <n v="2.7"/>
    <n v="1486.77"/>
    <x v="0"/>
  </r>
  <r>
    <x v="9"/>
    <x v="86"/>
    <x v="1"/>
    <n v="15.6"/>
    <s v="1366x768"/>
    <s v="Intel"/>
    <s v="Core i3 6100U"/>
    <n v="2.1"/>
    <n v="4"/>
    <s v="128GB SSD"/>
    <s v="Intel"/>
    <x v="0"/>
    <s v="HD Graphics 520"/>
    <x v="2"/>
    <n v="2.1"/>
    <n v="498"/>
    <x v="1"/>
  </r>
  <r>
    <x v="4"/>
    <x v="330"/>
    <x v="1"/>
    <n v="15.6"/>
    <s v="Full HD 1920x1080"/>
    <s v="Intel"/>
    <s v="Core i5 7200U"/>
    <n v="2.5"/>
    <n v="8"/>
    <s v="1TB HDD"/>
    <s v="Intel"/>
    <x v="0"/>
    <s v="HD Graphics 620"/>
    <x v="2"/>
    <n v="2.06"/>
    <n v="955"/>
    <x v="0"/>
  </r>
  <r>
    <x v="1"/>
    <x v="331"/>
    <x v="1"/>
    <n v="15.6"/>
    <s v="Full HD 1920x1080"/>
    <s v="Intel"/>
    <s v="Core i7 7500U"/>
    <n v="2.7"/>
    <n v="8"/>
    <s v="1TB HDD"/>
    <s v="AMD"/>
    <x v="1"/>
    <s v="Radeon 530"/>
    <x v="2"/>
    <n v="2.1"/>
    <n v="745"/>
    <x v="1"/>
  </r>
  <r>
    <x v="9"/>
    <x v="332"/>
    <x v="1"/>
    <n v="15.6"/>
    <s v="IPS Panel Full HD 1920x1080"/>
    <s v="Intel"/>
    <s v="Core i5 7200U"/>
    <n v="2.5"/>
    <n v="8"/>
    <s v="256GB SSD"/>
    <s v="Intel"/>
    <x v="0"/>
    <s v="HD Graphics 620"/>
    <x v="2"/>
    <n v="2"/>
    <n v="1258"/>
    <x v="0"/>
  </r>
  <r>
    <x v="2"/>
    <x v="3"/>
    <x v="1"/>
    <n v="15.6"/>
    <s v="1366x768"/>
    <s v="Intel"/>
    <s v="Core i3 6006U"/>
    <n v="2"/>
    <n v="4"/>
    <s v="128GB SSD"/>
    <s v="Intel"/>
    <x v="0"/>
    <s v="HD Graphics 520"/>
    <x v="4"/>
    <n v="2.1"/>
    <n v="412"/>
    <x v="1"/>
  </r>
  <r>
    <x v="8"/>
    <x v="46"/>
    <x v="0"/>
    <n v="13.5"/>
    <s v="Touchscreen 2256x1504"/>
    <s v="Intel"/>
    <s v="Core i7 7600U"/>
    <n v="2.8"/>
    <n v="8"/>
    <s v="256GB SSD"/>
    <s v="Intel"/>
    <x v="0"/>
    <s v="Iris Plus Graphics 640"/>
    <x v="6"/>
    <n v="1.252"/>
    <n v="1867.85"/>
    <x v="0"/>
  </r>
  <r>
    <x v="5"/>
    <x v="333"/>
    <x v="1"/>
    <n v="15.6"/>
    <s v="Full HD 1920x1080"/>
    <s v="Intel"/>
    <s v="Core i5 7200U"/>
    <n v="2.5"/>
    <n v="8"/>
    <s v="128GB SSD +  1TB HDD"/>
    <s v="AMD"/>
    <x v="1"/>
    <s v="Radeon R5 M430"/>
    <x v="2"/>
    <n v="1.9"/>
    <n v="817.95"/>
    <x v="1"/>
  </r>
  <r>
    <x v="5"/>
    <x v="334"/>
    <x v="4"/>
    <n v="13.3"/>
    <s v="IPS Panel Full HD / Touchscreen 1920x1080"/>
    <s v="Intel"/>
    <s v="Core i5 7200U"/>
    <n v="2.5"/>
    <n v="8"/>
    <s v="256GB SSD"/>
    <s v="Intel"/>
    <x v="0"/>
    <s v="HD Graphics 620"/>
    <x v="2"/>
    <n v="1.3"/>
    <n v="1034"/>
    <x v="0"/>
  </r>
  <r>
    <x v="5"/>
    <x v="54"/>
    <x v="1"/>
    <n v="15.6"/>
    <s v="1366x768"/>
    <s v="AMD"/>
    <s v="E-Series E2-9000"/>
    <n v="2.2000000000000002"/>
    <n v="4"/>
    <s v="128GB SSD"/>
    <s v="AMD"/>
    <x v="2"/>
    <s v="Radeon R2 Graphics"/>
    <x v="2"/>
    <n v="2.2000000000000002"/>
    <n v="349"/>
    <x v="1"/>
  </r>
  <r>
    <x v="1"/>
    <x v="335"/>
    <x v="4"/>
    <n v="14"/>
    <s v="IPS Panel Full HD / Touchscreen 1920x1080"/>
    <s v="Intel"/>
    <s v="Core i3 7100U"/>
    <n v="2.4"/>
    <n v="4"/>
    <s v="128GB SSD"/>
    <s v="Nvidia"/>
    <x v="3"/>
    <s v="GeForce 940MX"/>
    <x v="2"/>
    <n v="1.63"/>
    <n v="699"/>
    <x v="1"/>
  </r>
  <r>
    <x v="7"/>
    <x v="336"/>
    <x v="3"/>
    <n v="15.6"/>
    <s v="Full HD 1920x1080"/>
    <s v="Intel"/>
    <s v="Core i7 7700HQ"/>
    <n v="2.8"/>
    <n v="16"/>
    <s v="256GB SSD +  1TB HDD"/>
    <s v="Nvidia"/>
    <x v="3"/>
    <s v="GeForce GTX 1050"/>
    <x v="2"/>
    <n v="2.4"/>
    <n v="1294"/>
    <x v="0"/>
  </r>
  <r>
    <x v="3"/>
    <x v="213"/>
    <x v="0"/>
    <n v="14"/>
    <s v="Full HD 1920x1080"/>
    <s v="Intel"/>
    <s v="Core i5 7200U"/>
    <n v="2.5"/>
    <n v="8"/>
    <s v="256GB SSD"/>
    <s v="Intel"/>
    <x v="0"/>
    <s v="HD Graphics 620"/>
    <x v="2"/>
    <n v="1.1000000000000001"/>
    <n v="1135"/>
    <x v="0"/>
  </r>
  <r>
    <x v="1"/>
    <x v="337"/>
    <x v="4"/>
    <n v="11.6"/>
    <s v="Touchscreen 1366x768"/>
    <s v="Intel"/>
    <s v="Celeron Dual Core N3350"/>
    <n v="1.1000000000000001"/>
    <n v="8"/>
    <s v="64GB Flash Storage"/>
    <s v="Intel"/>
    <x v="0"/>
    <s v="HD Graphics 500"/>
    <x v="7"/>
    <n v="1.4"/>
    <n v="495"/>
    <x v="1"/>
  </r>
  <r>
    <x v="18"/>
    <x v="338"/>
    <x v="0"/>
    <n v="15.6"/>
    <s v="IPS Panel Full HD 1920x1080"/>
    <s v="Intel"/>
    <s v="Core i7 8550U"/>
    <n v="1.8"/>
    <n v="8"/>
    <s v="512GB SSD"/>
    <s v="Intel"/>
    <x v="0"/>
    <s v="HD Graphics 620"/>
    <x v="2"/>
    <n v="1.0900000000000001"/>
    <n v="2299"/>
    <x v="2"/>
  </r>
  <r>
    <x v="2"/>
    <x v="339"/>
    <x v="3"/>
    <n v="15.6"/>
    <s v="Full HD 1920x1080"/>
    <s v="Intel"/>
    <s v="Core i5 7300HQ"/>
    <n v="2.5"/>
    <n v="16"/>
    <s v="256GB SSD"/>
    <s v="Nvidia"/>
    <x v="3"/>
    <s v="GeForce GTX 1050 Ti"/>
    <x v="2"/>
    <n v="2.5"/>
    <n v="1299"/>
    <x v="0"/>
  </r>
  <r>
    <x v="7"/>
    <x v="340"/>
    <x v="3"/>
    <n v="15.6"/>
    <s v="Full HD 1920x1080"/>
    <s v="Intel"/>
    <s v="Core i5 7300HQ"/>
    <n v="2.5"/>
    <n v="8"/>
    <s v="256GB SSD"/>
    <s v="Nvidia"/>
    <x v="3"/>
    <s v="GeForce GTX 1050"/>
    <x v="2"/>
    <n v="2.2000000000000002"/>
    <n v="997.9"/>
    <x v="0"/>
  </r>
  <r>
    <x v="3"/>
    <x v="341"/>
    <x v="1"/>
    <n v="15.6"/>
    <s v="1366x768"/>
    <s v="Intel"/>
    <s v="Celeron Dual Core N3350"/>
    <n v="1.1000000000000001"/>
    <n v="4"/>
    <s v="128GB SSD"/>
    <s v="Intel"/>
    <x v="0"/>
    <s v="HD Graphics 500"/>
    <x v="2"/>
    <n v="1.86"/>
    <n v="419"/>
    <x v="1"/>
  </r>
  <r>
    <x v="4"/>
    <x v="342"/>
    <x v="3"/>
    <n v="15.6"/>
    <s v="Full HD 1920x1080"/>
    <s v="Intel"/>
    <s v="Core i5 7300HQ"/>
    <n v="2.5"/>
    <n v="16"/>
    <s v="128GB SSD +  1TB HDD"/>
    <s v="Nvidia"/>
    <x v="3"/>
    <s v="GeForce GTX 1060"/>
    <x v="2"/>
    <n v="3.21"/>
    <n v="2051"/>
    <x v="2"/>
  </r>
  <r>
    <x v="1"/>
    <x v="343"/>
    <x v="1"/>
    <n v="17.3"/>
    <s v="IPS Panel Full HD 1920x1080"/>
    <s v="Intel"/>
    <s v="Core i3 6006U"/>
    <n v="2"/>
    <n v="4"/>
    <s v="256GB SSD"/>
    <s v="AMD"/>
    <x v="1"/>
    <s v="Radeon R5 520"/>
    <x v="2"/>
    <n v="2.5"/>
    <n v="699"/>
    <x v="1"/>
  </r>
  <r>
    <x v="5"/>
    <x v="344"/>
    <x v="4"/>
    <n v="13.3"/>
    <s v="IPS Panel Full HD / Touchscreen 1920x1080"/>
    <s v="Intel"/>
    <s v="Core i7 8550U"/>
    <n v="1.8"/>
    <n v="8"/>
    <s v="512GB SSD"/>
    <s v="Intel"/>
    <x v="0"/>
    <s v="UHD Graphics 620"/>
    <x v="2"/>
    <n v="1.19"/>
    <n v="1499"/>
    <x v="0"/>
  </r>
  <r>
    <x v="4"/>
    <x v="342"/>
    <x v="3"/>
    <n v="15.6"/>
    <s v="Full HD 1920x1080"/>
    <s v="Intel"/>
    <s v="Core i7 7820HK"/>
    <n v="2.9"/>
    <n v="16"/>
    <s v="256GB SSD +  1TB HDD"/>
    <s v="Nvidia"/>
    <x v="3"/>
    <s v="GeForce GTX 1070"/>
    <x v="2"/>
    <n v="3.49"/>
    <n v="2813.75"/>
    <x v="2"/>
  </r>
  <r>
    <x v="1"/>
    <x v="2"/>
    <x v="1"/>
    <n v="15.6"/>
    <s v="1366x768"/>
    <s v="Intel"/>
    <s v="Core i5 7200U"/>
    <n v="2.5"/>
    <n v="4"/>
    <s v="500GB HDD"/>
    <s v="AMD"/>
    <x v="1"/>
    <s v="Radeon 520"/>
    <x v="2"/>
    <n v="1.86"/>
    <n v="612.61"/>
    <x v="1"/>
  </r>
  <r>
    <x v="4"/>
    <x v="6"/>
    <x v="1"/>
    <n v="15.6"/>
    <s v="1366x768"/>
    <s v="Intel"/>
    <s v="Core i3 6006U"/>
    <n v="2"/>
    <n v="4"/>
    <s v="1TB HDD"/>
    <s v="AMD"/>
    <x v="1"/>
    <s v="Radeon R5 M430"/>
    <x v="2"/>
    <n v="2.2000000000000002"/>
    <n v="545.66999999999996"/>
    <x v="1"/>
  </r>
  <r>
    <x v="1"/>
    <x v="345"/>
    <x v="1"/>
    <n v="17.3"/>
    <s v="IPS Panel Full HD 1920x1080"/>
    <s v="AMD"/>
    <s v="A10-Series 9600P"/>
    <n v="2.4"/>
    <n v="6"/>
    <s v="2TB HDD"/>
    <s v="AMD"/>
    <x v="2"/>
    <s v="Radeon R7 M440"/>
    <x v="2"/>
    <n v="2.65"/>
    <n v="569"/>
    <x v="1"/>
  </r>
  <r>
    <x v="5"/>
    <x v="346"/>
    <x v="1"/>
    <n v="15.6"/>
    <s v="1366x768"/>
    <s v="Intel"/>
    <s v="Celeron Dual Core 3855U"/>
    <n v="1.6"/>
    <n v="4"/>
    <s v="500GB HDD"/>
    <s v="Intel"/>
    <x v="0"/>
    <s v="HD Graphics 510"/>
    <x v="2"/>
    <n v="2.1"/>
    <n v="318"/>
    <x v="1"/>
  </r>
  <r>
    <x v="2"/>
    <x v="347"/>
    <x v="1"/>
    <n v="14"/>
    <s v="1366x768"/>
    <s v="Intel"/>
    <s v="Celeron Dual Core 3855U"/>
    <n v="1.6"/>
    <n v="4"/>
    <s v="32GB Flash Storage"/>
    <s v="Intel"/>
    <x v="0"/>
    <s v="HD Graphics 510"/>
    <x v="7"/>
    <n v="1.45"/>
    <n v="375"/>
    <x v="1"/>
  </r>
  <r>
    <x v="5"/>
    <x v="40"/>
    <x v="1"/>
    <n v="14"/>
    <s v="Full HD 1920x1080"/>
    <s v="Intel"/>
    <s v="Core i5 7200U"/>
    <n v="2.5"/>
    <n v="4"/>
    <s v="256GB SSD"/>
    <s v="Intel"/>
    <x v="0"/>
    <s v="HD Graphics 620"/>
    <x v="2"/>
    <n v="1.7"/>
    <n v="699"/>
    <x v="1"/>
  </r>
  <r>
    <x v="1"/>
    <x v="285"/>
    <x v="5"/>
    <n v="17.3"/>
    <s v="Full HD 1920x1080"/>
    <s v="Intel"/>
    <s v="Core i7 7700HQ"/>
    <n v="2.8"/>
    <n v="8"/>
    <s v="500GB HDD"/>
    <s v="Nvidia"/>
    <x v="3"/>
    <s v="Quadro M1200"/>
    <x v="2"/>
    <n v="3.14"/>
    <n v="1907.99"/>
    <x v="2"/>
  </r>
  <r>
    <x v="5"/>
    <x v="151"/>
    <x v="4"/>
    <n v="14"/>
    <s v="Touchscreen 2560x1440"/>
    <s v="Intel"/>
    <s v="Core i7 7500U"/>
    <n v="2.7"/>
    <n v="8"/>
    <s v="256GB SSD"/>
    <s v="Intel"/>
    <x v="0"/>
    <s v="HD Graphics 620"/>
    <x v="2"/>
    <n v="1.42"/>
    <n v="2590"/>
    <x v="2"/>
  </r>
  <r>
    <x v="9"/>
    <x v="86"/>
    <x v="1"/>
    <n v="13.3"/>
    <s v="IPS Panel Full HD 1920x1080"/>
    <s v="Intel"/>
    <s v="Core i5 7200U"/>
    <n v="2.5"/>
    <n v="8"/>
    <s v="256GB SSD"/>
    <s v="Intel"/>
    <x v="0"/>
    <s v="HD Graphics 620"/>
    <x v="2"/>
    <n v="1.5"/>
    <n v="973"/>
    <x v="0"/>
  </r>
  <r>
    <x v="2"/>
    <x v="348"/>
    <x v="2"/>
    <n v="11.6"/>
    <s v="1366x768"/>
    <s v="Intel"/>
    <s v="Celeron Dual Core N3050"/>
    <n v="1.6"/>
    <n v="4"/>
    <s v="32GB Flash Storage"/>
    <s v="Intel"/>
    <x v="0"/>
    <s v="HD Graphics"/>
    <x v="2"/>
    <n v="1.4"/>
    <n v="269"/>
    <x v="1"/>
  </r>
  <r>
    <x v="5"/>
    <x v="139"/>
    <x v="4"/>
    <n v="14"/>
    <s v="Full HD / Touchscreen 1920x1080"/>
    <s v="Intel"/>
    <s v="Core i7 7500U"/>
    <n v="2.7"/>
    <n v="16"/>
    <s v="512GB SSD"/>
    <s v="Intel"/>
    <x v="0"/>
    <s v="HD Graphics 620"/>
    <x v="2"/>
    <n v="1.38"/>
    <n v="1749"/>
    <x v="0"/>
  </r>
  <r>
    <x v="3"/>
    <x v="349"/>
    <x v="4"/>
    <n v="12.5"/>
    <s v="Full HD / Touchscreen 1920x1080"/>
    <s v="Intel"/>
    <s v="Core M M3-6Y30"/>
    <n v="0.9"/>
    <n v="4"/>
    <s v="64GB Flash Storage"/>
    <s v="Intel"/>
    <x v="0"/>
    <s v="HD Graphics 515"/>
    <x v="7"/>
    <n v="1.2"/>
    <n v="669"/>
    <x v="1"/>
  </r>
  <r>
    <x v="9"/>
    <x v="350"/>
    <x v="0"/>
    <n v="13.3"/>
    <s v="Full HD / Touchscreen 1920x1080"/>
    <s v="Intel"/>
    <s v="Core i7 6500U"/>
    <n v="2.5"/>
    <n v="16"/>
    <s v="512GB SSD"/>
    <s v="Intel"/>
    <x v="0"/>
    <s v="HD Graphics 520"/>
    <x v="2"/>
    <n v="1.36"/>
    <n v="1877"/>
    <x v="0"/>
  </r>
  <r>
    <x v="1"/>
    <x v="351"/>
    <x v="1"/>
    <n v="15.6"/>
    <s v="IPS Panel Full HD 1920x1080"/>
    <s v="Intel"/>
    <s v="Core i7 7500U"/>
    <n v="2.7"/>
    <n v="4"/>
    <s v="500GB HDD"/>
    <s v="AMD"/>
    <x v="1"/>
    <s v="Radeon 530"/>
    <x v="2"/>
    <n v="2.1"/>
    <n v="689"/>
    <x v="1"/>
  </r>
  <r>
    <x v="4"/>
    <x v="91"/>
    <x v="3"/>
    <n v="15.6"/>
    <s v="Full HD 1920x1080"/>
    <s v="Intel"/>
    <s v="Core i5 7300HQ"/>
    <n v="2.5"/>
    <n v="8"/>
    <s v="1TB HDD"/>
    <s v="Nvidia"/>
    <x v="3"/>
    <s v="GeForce GTX 1050"/>
    <x v="2"/>
    <n v="2.56"/>
    <n v="819"/>
    <x v="1"/>
  </r>
  <r>
    <x v="5"/>
    <x v="54"/>
    <x v="1"/>
    <n v="15.6"/>
    <s v="Full HD 1920x1080"/>
    <s v="AMD"/>
    <s v="A9-Series 9420"/>
    <n v="2.9"/>
    <n v="4"/>
    <s v="256GB SSD"/>
    <s v="AMD"/>
    <x v="2"/>
    <s v="Radeon 530"/>
    <x v="2"/>
    <n v="2.2000000000000002"/>
    <n v="399"/>
    <x v="1"/>
  </r>
  <r>
    <x v="5"/>
    <x v="185"/>
    <x v="1"/>
    <n v="15.6"/>
    <s v="1366x768"/>
    <s v="AMD"/>
    <s v="A12-Series 9720P"/>
    <n v="3.6"/>
    <n v="8"/>
    <s v="1TB HDD"/>
    <s v="AMD"/>
    <x v="2"/>
    <s v="Radeon R7"/>
    <x v="2"/>
    <n v="2.2000000000000002"/>
    <n v="429"/>
    <x v="1"/>
  </r>
  <r>
    <x v="5"/>
    <x v="352"/>
    <x v="1"/>
    <n v="15.6"/>
    <s v="Full HD 1920x1080"/>
    <s v="Intel"/>
    <s v="Core i5 7200U"/>
    <n v="2.5"/>
    <n v="4"/>
    <s v="1TB HDD +  1TB HDD"/>
    <s v="Intel"/>
    <x v="0"/>
    <s v="HD Graphics 620"/>
    <x v="2"/>
    <n v="2.1"/>
    <n v="621.45000000000005"/>
    <x v="1"/>
  </r>
  <r>
    <x v="5"/>
    <x v="353"/>
    <x v="1"/>
    <n v="15.6"/>
    <s v="1366x768"/>
    <s v="Intel"/>
    <s v="Core i3 6006U"/>
    <n v="2"/>
    <n v="4"/>
    <s v="500GB HDD"/>
    <s v="Intel"/>
    <x v="0"/>
    <s v="HD Graphics 520"/>
    <x v="1"/>
    <n v="1.9"/>
    <n v="450"/>
    <x v="1"/>
  </r>
  <r>
    <x v="4"/>
    <x v="262"/>
    <x v="1"/>
    <n v="15.6"/>
    <s v="Full HD 1920x1080"/>
    <s v="Intel"/>
    <s v="Core i5 7200U"/>
    <n v="2.5"/>
    <n v="8"/>
    <s v="256GB SSD"/>
    <s v="Intel"/>
    <x v="0"/>
    <s v="HD Graphics 620"/>
    <x v="2"/>
    <n v="2.1800000000000002"/>
    <n v="795"/>
    <x v="1"/>
  </r>
  <r>
    <x v="2"/>
    <x v="60"/>
    <x v="4"/>
    <n v="13.3"/>
    <s v="IPS Panel Full HD / Touchscreen 1920x1080"/>
    <s v="Intel"/>
    <s v="Core i5 8250U"/>
    <n v="1.6"/>
    <n v="8"/>
    <s v="256GB SSD"/>
    <s v="Intel"/>
    <x v="0"/>
    <s v="UHD Graphics 620"/>
    <x v="2"/>
    <n v="1.6"/>
    <n v="999"/>
    <x v="0"/>
  </r>
  <r>
    <x v="5"/>
    <x v="354"/>
    <x v="5"/>
    <n v="15.6"/>
    <s v="Full HD 1920x1080"/>
    <s v="Intel"/>
    <s v="Core i7 6500U"/>
    <n v="2.5"/>
    <n v="16"/>
    <s v="512GB SSD"/>
    <s v="Nvidia"/>
    <x v="3"/>
    <s v="Quadro M520M"/>
    <x v="8"/>
    <n v="2.1800000000000002"/>
    <n v="1855"/>
    <x v="0"/>
  </r>
  <r>
    <x v="5"/>
    <x v="355"/>
    <x v="1"/>
    <n v="14"/>
    <s v="Full HD 1920x1080"/>
    <s v="Intel"/>
    <s v="Core i5 6300HQ"/>
    <n v="2.2999999999999998"/>
    <n v="8"/>
    <s v="256GB SSD"/>
    <s v="Intel"/>
    <x v="0"/>
    <s v="HD Graphics 520"/>
    <x v="2"/>
    <n v="1.8"/>
    <n v="1191"/>
    <x v="0"/>
  </r>
  <r>
    <x v="1"/>
    <x v="356"/>
    <x v="1"/>
    <n v="17.3"/>
    <s v="IPS Panel Full HD 1920x1080"/>
    <s v="AMD"/>
    <s v="A10-Series 9620P"/>
    <n v="2.5"/>
    <n v="6"/>
    <s v="2TB HDD"/>
    <s v="AMD"/>
    <x v="2"/>
    <s v="Radeon 530"/>
    <x v="2"/>
    <n v="2.71"/>
    <n v="655.01"/>
    <x v="1"/>
  </r>
  <r>
    <x v="5"/>
    <x v="11"/>
    <x v="3"/>
    <n v="15.6"/>
    <s v="IPS Panel Full HD 1920x1080"/>
    <s v="Intel"/>
    <s v="Core i7 7700HQ"/>
    <n v="2.8"/>
    <n v="8"/>
    <s v="128GB SSD +  1TB HDD"/>
    <s v="Nvidia"/>
    <x v="3"/>
    <s v="GeForce GTX 1050 Ti"/>
    <x v="2"/>
    <n v="2.5"/>
    <n v="1249"/>
    <x v="0"/>
  </r>
  <r>
    <x v="4"/>
    <x v="223"/>
    <x v="1"/>
    <n v="14"/>
    <s v="Full HD 1920x1080"/>
    <s v="Intel"/>
    <s v="Core i5 7440HQ"/>
    <n v="2.8"/>
    <n v="8"/>
    <s v="256GB SSD"/>
    <s v="Nvidia"/>
    <x v="3"/>
    <s v="GeForce 930MX"/>
    <x v="4"/>
    <n v="1.64"/>
    <n v="1089"/>
    <x v="0"/>
  </r>
  <r>
    <x v="4"/>
    <x v="262"/>
    <x v="1"/>
    <n v="15.6"/>
    <s v="Full HD 1920x1080"/>
    <s v="Intel"/>
    <s v="Core i5 7200U"/>
    <n v="2.5"/>
    <n v="8"/>
    <s v="1TB HDD"/>
    <s v="Intel"/>
    <x v="0"/>
    <s v="HD Graphics 620"/>
    <x v="4"/>
    <n v="1.98"/>
    <n v="726"/>
    <x v="1"/>
  </r>
  <r>
    <x v="3"/>
    <x v="197"/>
    <x v="1"/>
    <n v="14"/>
    <s v="Full HD 1920x1080"/>
    <s v="Intel"/>
    <s v="Celeron Dual Core N3350"/>
    <n v="1.1000000000000001"/>
    <n v="4"/>
    <s v="32GB Flash Storage"/>
    <s v="Intel"/>
    <x v="0"/>
    <s v="HD Graphics 500"/>
    <x v="2"/>
    <n v="1.5"/>
    <n v="298"/>
    <x v="1"/>
  </r>
  <r>
    <x v="4"/>
    <x v="267"/>
    <x v="1"/>
    <n v="15.6"/>
    <s v="Full HD 1920x1080"/>
    <s v="Intel"/>
    <s v="Core i5 7300U"/>
    <n v="2.6"/>
    <n v="16"/>
    <s v="512GB SSD"/>
    <s v="Intel"/>
    <x v="0"/>
    <s v="HD Graphics 620"/>
    <x v="2"/>
    <n v="1.93"/>
    <n v="1426.66"/>
    <x v="0"/>
  </r>
  <r>
    <x v="5"/>
    <x v="271"/>
    <x v="1"/>
    <n v="14"/>
    <s v="IPS Panel Full HD 1920x1080"/>
    <s v="Intel"/>
    <s v="Core i5 7200U"/>
    <n v="2.5"/>
    <n v="8"/>
    <s v="256GB SSD"/>
    <s v="Nvidia"/>
    <x v="3"/>
    <s v="GeForce 920MX"/>
    <x v="2"/>
    <n v="1.87"/>
    <n v="857.07"/>
    <x v="0"/>
  </r>
  <r>
    <x v="4"/>
    <x v="267"/>
    <x v="1"/>
    <n v="15.6"/>
    <s v="Full HD 1920x1080"/>
    <s v="Intel"/>
    <s v="Core i5 7300U"/>
    <n v="2.6"/>
    <n v="8"/>
    <s v="256GB SSD"/>
    <s v="Intel"/>
    <x v="0"/>
    <s v="HD Graphics 620"/>
    <x v="2"/>
    <n v="1.9"/>
    <n v="1179"/>
    <x v="0"/>
  </r>
  <r>
    <x v="5"/>
    <x v="357"/>
    <x v="1"/>
    <n v="15.6"/>
    <s v="1366x768"/>
    <s v="AMD"/>
    <s v="A6-Series 7310"/>
    <n v="2"/>
    <n v="4"/>
    <s v="500GB HDD"/>
    <s v="AMD"/>
    <x v="2"/>
    <s v="Radeon R4"/>
    <x v="2"/>
    <n v="2.19"/>
    <n v="298"/>
    <x v="1"/>
  </r>
  <r>
    <x v="14"/>
    <x v="358"/>
    <x v="1"/>
    <n v="14"/>
    <s v="IPS Panel Full HD 1920x1200"/>
    <s v="Intel"/>
    <s v="Atom Z8350"/>
    <n v="1.92"/>
    <n v="4"/>
    <s v="32GB HDD"/>
    <s v="Intel"/>
    <x v="0"/>
    <s v="HD Graphics 400"/>
    <x v="2"/>
    <n v="1.4"/>
    <n v="265"/>
    <x v="1"/>
  </r>
  <r>
    <x v="1"/>
    <x v="17"/>
    <x v="1"/>
    <n v="17.3"/>
    <s v="Full HD 1920x1080"/>
    <s v="Intel"/>
    <s v="Core i7 7500U"/>
    <n v="2.7"/>
    <n v="8"/>
    <s v="256GB SSD"/>
    <s v="Nvidia"/>
    <x v="3"/>
    <s v="GeForce 930MX"/>
    <x v="2"/>
    <n v="2.63"/>
    <n v="1200"/>
    <x v="0"/>
  </r>
  <r>
    <x v="5"/>
    <x v="151"/>
    <x v="0"/>
    <n v="14"/>
    <s v="IPS Panel Quad HD+ 2560x1440"/>
    <s v="Intel"/>
    <s v="Core i7 6500U"/>
    <n v="2.5"/>
    <n v="8"/>
    <s v="512GB SSD"/>
    <s v="Intel"/>
    <x v="0"/>
    <s v="HD Graphics 520"/>
    <x v="2"/>
    <n v="1.17"/>
    <n v="1686.64"/>
    <x v="0"/>
  </r>
  <r>
    <x v="1"/>
    <x v="335"/>
    <x v="4"/>
    <n v="13.3"/>
    <s v="IPS Panel Touchscreen 1366x768"/>
    <s v="Intel"/>
    <s v="Core i5 7200U"/>
    <n v="2.5"/>
    <n v="8"/>
    <s v="256GB SSD"/>
    <s v="Intel"/>
    <x v="0"/>
    <s v="HD Graphics 620"/>
    <x v="2"/>
    <n v="1.58"/>
    <n v="836.6"/>
    <x v="1"/>
  </r>
  <r>
    <x v="5"/>
    <x v="230"/>
    <x v="0"/>
    <n v="14"/>
    <s v="IPS Panel Full HD 1920x1080"/>
    <s v="Intel"/>
    <s v="Core i5 7200U"/>
    <n v="2.5"/>
    <n v="8"/>
    <s v="256GB SSD"/>
    <s v="Intel"/>
    <x v="0"/>
    <s v="HD Graphics 620"/>
    <x v="2"/>
    <n v="1.32"/>
    <n v="1499"/>
    <x v="0"/>
  </r>
  <r>
    <x v="4"/>
    <x v="126"/>
    <x v="3"/>
    <n v="17.3"/>
    <s v="4K Ultra HD 3840x2160"/>
    <s v="Intel"/>
    <s v="Core i7 7700HQ"/>
    <n v="2.8"/>
    <n v="32"/>
    <s v="1TB SSD +  1TB HDD"/>
    <s v="Nvidia"/>
    <x v="3"/>
    <s v="GeForce GTX 1070"/>
    <x v="2"/>
    <n v="4.3600000000000003"/>
    <n v="3659.4"/>
    <x v="2"/>
  </r>
  <r>
    <x v="7"/>
    <x v="178"/>
    <x v="3"/>
    <n v="17.3"/>
    <s v="Full HD 1920x1080"/>
    <s v="Intel"/>
    <s v="Core i7 7700HQ"/>
    <n v="2.8"/>
    <n v="8"/>
    <s v="128GB SSD +  1TB HDD"/>
    <s v="Nvidia"/>
    <x v="3"/>
    <s v="GeForce GTX 1050 Ti"/>
    <x v="2"/>
    <n v="2.7"/>
    <n v="1348.48"/>
    <x v="0"/>
  </r>
  <r>
    <x v="5"/>
    <x v="359"/>
    <x v="1"/>
    <n v="15.6"/>
    <s v="1366x768"/>
    <s v="Intel"/>
    <s v="Core i5 7200U"/>
    <n v="2.5"/>
    <n v="4"/>
    <s v="1TB HDD"/>
    <s v="Intel"/>
    <x v="0"/>
    <s v="HD Graphics 620"/>
    <x v="1"/>
    <n v="1.9"/>
    <n v="489.9"/>
    <x v="1"/>
  </r>
  <r>
    <x v="4"/>
    <x v="15"/>
    <x v="1"/>
    <n v="15.6"/>
    <s v="Full HD 1920x1080"/>
    <s v="Intel"/>
    <s v="Core i5 8250U"/>
    <n v="1.6"/>
    <n v="8"/>
    <s v="128GB SSD +  1TB HDD"/>
    <s v="AMD"/>
    <x v="1"/>
    <s v="Radeon 530"/>
    <x v="2"/>
    <n v="2.2000000000000002"/>
    <n v="719"/>
    <x v="1"/>
  </r>
  <r>
    <x v="4"/>
    <x v="360"/>
    <x v="4"/>
    <n v="13.3"/>
    <s v="Full HD / Touchscreen 1920x1080"/>
    <s v="Intel"/>
    <s v="Core i3 7100U"/>
    <n v="2.4"/>
    <n v="4"/>
    <s v="1TB HDD"/>
    <s v="Intel"/>
    <x v="0"/>
    <s v="HD Graphics 620"/>
    <x v="2"/>
    <n v="1.71"/>
    <n v="649"/>
    <x v="1"/>
  </r>
  <r>
    <x v="4"/>
    <x v="79"/>
    <x v="1"/>
    <n v="15.6"/>
    <s v="1366x768"/>
    <s v="Intel"/>
    <s v="Core i5 7200U"/>
    <n v="2.5"/>
    <n v="8"/>
    <s v="1TB HDD"/>
    <s v="AMD"/>
    <x v="1"/>
    <s v="Radeon R7 M445"/>
    <x v="4"/>
    <n v="2.3199999999999998"/>
    <n v="589.52"/>
    <x v="1"/>
  </r>
  <r>
    <x v="1"/>
    <x v="361"/>
    <x v="1"/>
    <n v="15.6"/>
    <s v="Full HD 1920x1080"/>
    <s v="AMD"/>
    <s v="A9-Series 9420"/>
    <n v="3"/>
    <n v="4"/>
    <s v="1TB HDD"/>
    <s v="AMD"/>
    <x v="2"/>
    <s v="Radeon 520"/>
    <x v="2"/>
    <n v="2.1"/>
    <n v="489"/>
    <x v="1"/>
  </r>
  <r>
    <x v="2"/>
    <x v="362"/>
    <x v="3"/>
    <n v="17.3"/>
    <s v="IPS Panel Full HD 1920x1080"/>
    <s v="Intel"/>
    <s v="Core i7 6700HQ"/>
    <n v="2.6"/>
    <n v="16"/>
    <s v="128GB SSD +  1TB HDD"/>
    <s v="Nvidia"/>
    <x v="3"/>
    <s v="GeForce GTX 1060"/>
    <x v="2"/>
    <n v="4.2"/>
    <n v="1935"/>
    <x v="2"/>
  </r>
  <r>
    <x v="4"/>
    <x v="6"/>
    <x v="1"/>
    <n v="15.6"/>
    <s v="1366x768"/>
    <s v="Intel"/>
    <s v="Core i5 7200U"/>
    <n v="2.5"/>
    <n v="12"/>
    <s v="1TB HDD"/>
    <s v="Intel"/>
    <x v="0"/>
    <s v="HD Graphics 620"/>
    <x v="2"/>
    <n v="2.25"/>
    <n v="649"/>
    <x v="1"/>
  </r>
  <r>
    <x v="1"/>
    <x v="363"/>
    <x v="1"/>
    <n v="15.6"/>
    <s v="Full HD 1920x1080"/>
    <s v="AMD"/>
    <s v="A9-Series A9-9420"/>
    <n v="3"/>
    <n v="6"/>
    <s v="128GB SSD +  1TB HDD"/>
    <s v="AMD"/>
    <x v="2"/>
    <s v="Radeon 520"/>
    <x v="2"/>
    <n v="2.1"/>
    <n v="650"/>
    <x v="1"/>
  </r>
  <r>
    <x v="2"/>
    <x v="364"/>
    <x v="1"/>
    <n v="15.6"/>
    <s v="1366x768"/>
    <s v="Intel"/>
    <s v="Core i5 7200U"/>
    <n v="2.5"/>
    <n v="4"/>
    <s v="500GB HDD"/>
    <s v="Intel"/>
    <x v="0"/>
    <s v="HD Graphics 620"/>
    <x v="2"/>
    <n v="2.4"/>
    <n v="559"/>
    <x v="1"/>
  </r>
  <r>
    <x v="5"/>
    <x v="172"/>
    <x v="1"/>
    <n v="13.3"/>
    <s v="IPS Panel Full HD 1920x1080"/>
    <s v="Intel"/>
    <s v="Core i5 7200U"/>
    <n v="2.5"/>
    <n v="8"/>
    <s v="256GB SSD"/>
    <s v="Intel"/>
    <x v="0"/>
    <s v="HD Graphics 620"/>
    <x v="2"/>
    <n v="1.44"/>
    <n v="960"/>
    <x v="0"/>
  </r>
  <r>
    <x v="5"/>
    <x v="365"/>
    <x v="1"/>
    <n v="15.6"/>
    <s v="Full HD 1920x1080"/>
    <s v="Intel"/>
    <s v="Core i7 7500U"/>
    <n v="2.7"/>
    <n v="4"/>
    <s v="1TB HDD"/>
    <s v="Intel"/>
    <x v="0"/>
    <s v="HD Graphics 620"/>
    <x v="2"/>
    <n v="1.85"/>
    <n v="779"/>
    <x v="1"/>
  </r>
  <r>
    <x v="1"/>
    <x v="188"/>
    <x v="5"/>
    <n v="15.6"/>
    <s v="Full HD 1920x1080"/>
    <s v="Intel"/>
    <s v="Core i7 7700HQ"/>
    <n v="2.8"/>
    <n v="16"/>
    <s v="256GB SSD"/>
    <s v="Nvidia"/>
    <x v="3"/>
    <s v="Quadro M2200"/>
    <x v="2"/>
    <n v="2.6"/>
    <n v="2419"/>
    <x v="2"/>
  </r>
  <r>
    <x v="4"/>
    <x v="13"/>
    <x v="4"/>
    <n v="13.3"/>
    <s v="Full HD / Touchscreen 1920x1080"/>
    <s v="Intel"/>
    <s v="Core i5 8250U"/>
    <n v="1.6"/>
    <n v="8"/>
    <s v="1TB HDD"/>
    <s v="Intel"/>
    <x v="0"/>
    <s v="UHD Graphics 620"/>
    <x v="2"/>
    <n v="1.55"/>
    <n v="659"/>
    <x v="1"/>
  </r>
  <r>
    <x v="7"/>
    <x v="305"/>
    <x v="3"/>
    <n v="15.6"/>
    <s v="Full HD 1920x1080"/>
    <s v="Intel"/>
    <s v="Core i7 7700HQ"/>
    <n v="2.8"/>
    <n v="16"/>
    <s v="256GB SSD +  1TB HDD"/>
    <s v="Nvidia"/>
    <x v="3"/>
    <s v="GeForce GTX 1060"/>
    <x v="2"/>
    <n v="1.8"/>
    <n v="2094.48"/>
    <x v="2"/>
  </r>
  <r>
    <x v="2"/>
    <x v="233"/>
    <x v="1"/>
    <n v="15.6"/>
    <s v="1366x768"/>
    <s v="Intel"/>
    <s v="Core i3 6006U"/>
    <n v="2"/>
    <n v="4"/>
    <s v="500GB HDD"/>
    <s v="Intel"/>
    <x v="0"/>
    <s v="HD Graphics 520"/>
    <x v="2"/>
    <n v="2.4"/>
    <n v="410.8"/>
    <x v="1"/>
  </r>
  <r>
    <x v="4"/>
    <x v="366"/>
    <x v="1"/>
    <n v="15.6"/>
    <s v="Full HD 1920x1080"/>
    <s v="Intel"/>
    <s v="Core i7 7500U"/>
    <n v="2.7"/>
    <n v="8"/>
    <s v="128GB SSD +  1TB HDD"/>
    <s v="Nvidia"/>
    <x v="3"/>
    <s v="GeForce 940MX"/>
    <x v="2"/>
    <n v="2"/>
    <n v="1207"/>
    <x v="0"/>
  </r>
  <r>
    <x v="4"/>
    <x v="149"/>
    <x v="1"/>
    <n v="15.6"/>
    <s v="1366x768"/>
    <s v="Intel"/>
    <s v="Core i3 6006U"/>
    <n v="2"/>
    <n v="8"/>
    <s v="256GB SSD"/>
    <s v="Intel"/>
    <x v="0"/>
    <s v="HD Graphics 520"/>
    <x v="2"/>
    <n v="2"/>
    <n v="665"/>
    <x v="1"/>
  </r>
  <r>
    <x v="9"/>
    <x v="367"/>
    <x v="1"/>
    <n v="14"/>
    <s v="IPS Panel Full HD / Touchscreen 1920x1080"/>
    <s v="Intel"/>
    <s v="Core i5 7200U"/>
    <n v="2.5"/>
    <n v="8"/>
    <s v="256GB SSD"/>
    <s v="Intel"/>
    <x v="0"/>
    <s v="HD Graphics 620"/>
    <x v="2"/>
    <n v="1.25"/>
    <n v="1535"/>
    <x v="0"/>
  </r>
  <r>
    <x v="5"/>
    <x v="368"/>
    <x v="4"/>
    <n v="14"/>
    <s v="Full HD / Touchscreen 1920x1080"/>
    <s v="Intel"/>
    <s v="Core i5 7200U"/>
    <n v="2.5"/>
    <n v="8"/>
    <s v="256GB SSD"/>
    <s v="Intel"/>
    <x v="0"/>
    <s v="HD Graphics 620"/>
    <x v="2"/>
    <n v="1.7"/>
    <n v="999"/>
    <x v="0"/>
  </r>
  <r>
    <x v="5"/>
    <x v="354"/>
    <x v="5"/>
    <n v="15.6"/>
    <s v="IPS Panel 4K Ultra HD 3840x2160"/>
    <s v="Intel"/>
    <s v="Core i7 7600U"/>
    <n v="2.8"/>
    <n v="16"/>
    <s v="1TB SSD"/>
    <s v="Nvidia"/>
    <x v="3"/>
    <s v="Quadro M520M"/>
    <x v="2"/>
    <n v="2.5"/>
    <n v="3299"/>
    <x v="2"/>
  </r>
  <r>
    <x v="2"/>
    <x v="347"/>
    <x v="1"/>
    <n v="14"/>
    <s v="1366x768"/>
    <s v="Intel"/>
    <s v="Celeron Dual Core N3060"/>
    <n v="1.6"/>
    <n v="2"/>
    <s v="32GB Flash Storage"/>
    <s v="Intel"/>
    <x v="0"/>
    <s v="HD Graphics 400"/>
    <x v="7"/>
    <n v="1.68"/>
    <n v="330"/>
    <x v="1"/>
  </r>
  <r>
    <x v="15"/>
    <x v="369"/>
    <x v="0"/>
    <n v="13.3"/>
    <s v="Full HD 1920x1080"/>
    <s v="Intel"/>
    <s v="Core i7 7500U"/>
    <n v="2.7"/>
    <n v="16"/>
    <s v="256GB SSD"/>
    <s v="Intel"/>
    <x v="0"/>
    <s v="HD Graphics 620"/>
    <x v="2"/>
    <n v="0.81"/>
    <n v="1649"/>
    <x v="0"/>
  </r>
  <r>
    <x v="1"/>
    <x v="2"/>
    <x v="1"/>
    <n v="15.6"/>
    <s v="Full HD 1920x1080"/>
    <s v="Intel"/>
    <s v="Core i3 6006U"/>
    <n v="2"/>
    <n v="8"/>
    <s v="256GB SSD"/>
    <s v="Intel"/>
    <x v="0"/>
    <s v="HD Graphics 520"/>
    <x v="2"/>
    <n v="1.86"/>
    <n v="539"/>
    <x v="1"/>
  </r>
  <r>
    <x v="4"/>
    <x v="223"/>
    <x v="1"/>
    <n v="14"/>
    <s v="1366x768"/>
    <s v="Intel"/>
    <s v="Core i5 7200U"/>
    <n v="2.5"/>
    <n v="8"/>
    <s v="256GB SSD"/>
    <s v="Intel"/>
    <x v="0"/>
    <s v="HD Graphics 620"/>
    <x v="2"/>
    <n v="1.6"/>
    <n v="1126.71"/>
    <x v="0"/>
  </r>
  <r>
    <x v="1"/>
    <x v="285"/>
    <x v="5"/>
    <n v="17.3"/>
    <s v="IPS Panel Full HD 1920x1080"/>
    <s v="Intel"/>
    <s v="Xeon E3-1535M v5"/>
    <n v="2.9"/>
    <n v="16"/>
    <s v="256GB SSD"/>
    <s v="Nvidia"/>
    <x v="3"/>
    <s v="Quadro M2000M"/>
    <x v="8"/>
    <n v="3"/>
    <n v="4389"/>
    <x v="2"/>
  </r>
  <r>
    <x v="5"/>
    <x v="370"/>
    <x v="2"/>
    <n v="11.6"/>
    <s v="Touchscreen 1366x768"/>
    <s v="Intel"/>
    <s v="Celeron Dual Core N3060"/>
    <n v="1.6"/>
    <n v="4"/>
    <s v="128GB SSD"/>
    <s v="Intel"/>
    <x v="0"/>
    <s v="HD Graphics 400"/>
    <x v="2"/>
    <n v="1.4"/>
    <n v="475"/>
    <x v="1"/>
  </r>
  <r>
    <x v="1"/>
    <x v="182"/>
    <x v="1"/>
    <n v="15.6"/>
    <s v="Full HD 1920x1080"/>
    <s v="Intel"/>
    <s v="Core i5 6300U"/>
    <n v="2.4"/>
    <n v="8"/>
    <s v="256GB SSD"/>
    <s v="Intel"/>
    <x v="0"/>
    <s v="HD Graphics 520"/>
    <x v="2"/>
    <n v="1.84"/>
    <n v="1900"/>
    <x v="0"/>
  </r>
  <r>
    <x v="3"/>
    <x v="371"/>
    <x v="1"/>
    <n v="15.6"/>
    <s v="1366x768"/>
    <s v="Intel"/>
    <s v="Core i5 6300HQ"/>
    <n v="2.2999999999999998"/>
    <n v="4"/>
    <s v="1TB HDD"/>
    <s v="Nvidia"/>
    <x v="3"/>
    <s v="GeForce GTX 950M"/>
    <x v="1"/>
    <n v="2.4500000000000002"/>
    <n v="579"/>
    <x v="1"/>
  </r>
  <r>
    <x v="5"/>
    <x v="372"/>
    <x v="0"/>
    <n v="14"/>
    <s v="Full HD 1920x1080"/>
    <s v="Intel"/>
    <s v="Core i5 6200U"/>
    <n v="2.2999999999999998"/>
    <n v="4"/>
    <s v="180GB SSD"/>
    <s v="Intel"/>
    <x v="0"/>
    <s v="HD Graphics 520"/>
    <x v="2"/>
    <n v="1.7"/>
    <n v="1096"/>
    <x v="0"/>
  </r>
  <r>
    <x v="3"/>
    <x v="373"/>
    <x v="1"/>
    <n v="15.6"/>
    <s v="1366x768"/>
    <s v="Intel"/>
    <s v="Core i7 7500U"/>
    <n v="2.7"/>
    <n v="4"/>
    <s v="256GB SSD"/>
    <s v="Intel"/>
    <x v="0"/>
    <s v="HD Graphics 620"/>
    <x v="2"/>
    <n v="2.37"/>
    <n v="849.9"/>
    <x v="1"/>
  </r>
  <r>
    <x v="5"/>
    <x v="374"/>
    <x v="4"/>
    <n v="13.3"/>
    <s v="IPS Panel Quad HD+ / Touchscreen 3200x1800"/>
    <s v="Intel"/>
    <s v="Core i5 6260U"/>
    <n v="1.8"/>
    <n v="8"/>
    <s v="256GB SSD"/>
    <s v="Intel"/>
    <x v="0"/>
    <s v="HD Graphics 540"/>
    <x v="2"/>
    <n v="1.3"/>
    <n v="1199"/>
    <x v="0"/>
  </r>
  <r>
    <x v="1"/>
    <x v="375"/>
    <x v="1"/>
    <n v="15.6"/>
    <s v="IPS Panel Full HD 1920x1080"/>
    <s v="Intel"/>
    <s v="Core i5 7300HQ"/>
    <n v="2.5"/>
    <n v="8"/>
    <s v="128GB SSD +  1TB HDD"/>
    <s v="Nvidia"/>
    <x v="3"/>
    <s v="GeForce GTX 1050"/>
    <x v="2"/>
    <n v="2.2000000000000002"/>
    <n v="1099"/>
    <x v="0"/>
  </r>
  <r>
    <x v="1"/>
    <x v="188"/>
    <x v="5"/>
    <n v="15.6"/>
    <s v="Full HD 1920x1080"/>
    <s v="Intel"/>
    <s v="Core i7 6700HQ"/>
    <n v="2.6"/>
    <n v="8"/>
    <s v="256GB SSD"/>
    <s v="Nvidia"/>
    <x v="3"/>
    <s v="Quadro M1000M"/>
    <x v="8"/>
    <n v="2.59"/>
    <n v="1561"/>
    <x v="0"/>
  </r>
  <r>
    <x v="4"/>
    <x v="126"/>
    <x v="3"/>
    <n v="15.6"/>
    <s v="IPS Panel 4K Ultra HD 3840x2160"/>
    <s v="Intel"/>
    <s v="Core i7 7700HQ"/>
    <n v="2.8"/>
    <n v="16"/>
    <s v="256GB SSD +  1TB HDD"/>
    <s v="Nvidia"/>
    <x v="3"/>
    <s v="GeForce GTX 1070"/>
    <x v="2"/>
    <n v="4.42"/>
    <n v="2868.99"/>
    <x v="2"/>
  </r>
  <r>
    <x v="2"/>
    <x v="3"/>
    <x v="1"/>
    <n v="15.6"/>
    <s v="1366x768"/>
    <s v="Intel"/>
    <s v="Core i5 7200U"/>
    <n v="2.5"/>
    <n v="4"/>
    <s v="256GB SSD"/>
    <s v="Intel"/>
    <x v="0"/>
    <s v="HD Graphics 620"/>
    <x v="2"/>
    <n v="2.1"/>
    <n v="599"/>
    <x v="1"/>
  </r>
  <r>
    <x v="5"/>
    <x v="11"/>
    <x v="3"/>
    <n v="15.6"/>
    <s v="IPS Panel Full HD 1920x1080"/>
    <s v="Intel"/>
    <s v="Core i7 7700HQ"/>
    <n v="2.8"/>
    <n v="8"/>
    <s v="128GB SSD +  1TB HDD"/>
    <s v="Nvidia"/>
    <x v="3"/>
    <s v="GeForce GTX 1050"/>
    <x v="2"/>
    <n v="2.5"/>
    <n v="1048"/>
    <x v="0"/>
  </r>
  <r>
    <x v="4"/>
    <x v="376"/>
    <x v="0"/>
    <n v="12.5"/>
    <s v="Full HD 1920x1080"/>
    <s v="Intel"/>
    <s v="Core i7 7600U"/>
    <n v="2.8"/>
    <n v="16"/>
    <s v="256GB SSD"/>
    <s v="Intel"/>
    <x v="0"/>
    <s v="HD Graphics 620"/>
    <x v="2"/>
    <n v="1.18"/>
    <n v="1859"/>
    <x v="0"/>
  </r>
  <r>
    <x v="16"/>
    <x v="229"/>
    <x v="0"/>
    <n v="12.3"/>
    <s v="Touchscreen 2400x1600"/>
    <s v="Intel"/>
    <s v="Core i5 7Y57"/>
    <n v="1.2"/>
    <n v="8"/>
    <s v="256GB SSD"/>
    <s v="Intel"/>
    <x v="0"/>
    <s v="HD Graphics 615"/>
    <x v="7"/>
    <n v="1.1000000000000001"/>
    <n v="1559"/>
    <x v="0"/>
  </r>
  <r>
    <x v="3"/>
    <x v="377"/>
    <x v="0"/>
    <n v="13.3"/>
    <s v="IPS Panel Quad HD+ 3200x1800"/>
    <s v="Intel"/>
    <s v="Core i5 7200U"/>
    <n v="2.5"/>
    <n v="8"/>
    <s v="256GB SSD"/>
    <s v="Intel"/>
    <x v="0"/>
    <s v="HD Graphics 620"/>
    <x v="2"/>
    <n v="1.2"/>
    <n v="1129"/>
    <x v="0"/>
  </r>
  <r>
    <x v="4"/>
    <x v="219"/>
    <x v="1"/>
    <n v="13.3"/>
    <s v="1366x768"/>
    <s v="Intel"/>
    <s v="Core i3 6006U"/>
    <n v="2"/>
    <n v="4"/>
    <s v="500GB HDD"/>
    <s v="Intel"/>
    <x v="0"/>
    <s v="HD Graphics 520"/>
    <x v="2"/>
    <n v="1.65"/>
    <n v="849"/>
    <x v="1"/>
  </r>
  <r>
    <x v="2"/>
    <x v="378"/>
    <x v="1"/>
    <n v="13.3"/>
    <s v="1366x768"/>
    <s v="Intel"/>
    <s v="Core i5 6200U"/>
    <n v="2.2999999999999998"/>
    <n v="4"/>
    <s v="128GB SSD"/>
    <s v="Intel"/>
    <x v="0"/>
    <s v="HD Graphics 520"/>
    <x v="2"/>
    <n v="1.6"/>
    <n v="655"/>
    <x v="1"/>
  </r>
  <r>
    <x v="3"/>
    <x v="379"/>
    <x v="1"/>
    <n v="17.3"/>
    <s v="1366x768"/>
    <s v="Intel"/>
    <s v="Pentium Quad Core N4200"/>
    <n v="1.1000000000000001"/>
    <n v="4"/>
    <s v="1TB HDD"/>
    <s v="Nvidia"/>
    <x v="3"/>
    <s v="GeForce 920MX"/>
    <x v="2"/>
    <n v="2.8"/>
    <n v="470.34"/>
    <x v="1"/>
  </r>
  <r>
    <x v="4"/>
    <x v="309"/>
    <x v="3"/>
    <n v="15.6"/>
    <s v="IPS Panel Touchscreen / 4K Ultra HD 3840x2160"/>
    <s v="Intel"/>
    <s v="Core i7 6700HQ"/>
    <n v="2.6"/>
    <n v="16"/>
    <s v="128GB SSD +  1TB HDD"/>
    <s v="Nvidia"/>
    <x v="3"/>
    <s v="GeForce GTX 960M"/>
    <x v="2"/>
    <n v="2.72"/>
    <n v="1099"/>
    <x v="0"/>
  </r>
  <r>
    <x v="15"/>
    <x v="369"/>
    <x v="0"/>
    <n v="13.3"/>
    <s v="Full HD / Touchscreen 1920x1080"/>
    <s v="Intel"/>
    <s v="Core i7 7500U"/>
    <n v="2.7"/>
    <n v="8"/>
    <s v="256GB SSD"/>
    <s v="Intel"/>
    <x v="0"/>
    <s v="HD Graphics 620"/>
    <x v="2"/>
    <n v="1.31"/>
    <n v="1599"/>
    <x v="0"/>
  </r>
  <r>
    <x v="2"/>
    <x v="102"/>
    <x v="1"/>
    <n v="15.6"/>
    <s v="1366x768"/>
    <s v="Intel"/>
    <s v="Pentium Quad Core N4200"/>
    <n v="1.1000000000000001"/>
    <n v="4"/>
    <s v="1TB HDD"/>
    <s v="Intel"/>
    <x v="0"/>
    <s v="HD Graphics 505"/>
    <x v="4"/>
    <n v="2.1"/>
    <n v="298"/>
    <x v="1"/>
  </r>
  <r>
    <x v="4"/>
    <x v="79"/>
    <x v="1"/>
    <n v="15.6"/>
    <s v="Full HD 1920x1080"/>
    <s v="Intel"/>
    <s v="Core i7 7500U"/>
    <n v="2.7"/>
    <n v="16"/>
    <s v="256GB SSD"/>
    <s v="AMD"/>
    <x v="1"/>
    <s v="Radeon R7 M445"/>
    <x v="2"/>
    <n v="2.2999999999999998"/>
    <n v="1181.27"/>
    <x v="0"/>
  </r>
  <r>
    <x v="15"/>
    <x v="369"/>
    <x v="4"/>
    <n v="15"/>
    <s v="Full HD / Touchscreen 1920x1080"/>
    <s v="Intel"/>
    <s v="Core i7 7500U"/>
    <n v="2.7"/>
    <n v="16"/>
    <s v="256GB SSD"/>
    <s v="AMD"/>
    <x v="1"/>
    <s v="Radeon 540"/>
    <x v="2"/>
    <n v="1.71"/>
    <n v="1799"/>
    <x v="0"/>
  </r>
  <r>
    <x v="9"/>
    <x v="380"/>
    <x v="1"/>
    <n v="14"/>
    <s v="IPS Panel 1366x768"/>
    <s v="Intel"/>
    <s v="Core i5 6200U"/>
    <n v="2.2999999999999998"/>
    <n v="4"/>
    <s v="128GB SSD"/>
    <s v="Intel"/>
    <x v="0"/>
    <s v="HD Graphics 520"/>
    <x v="2"/>
    <n v="1.75"/>
    <n v="1020"/>
    <x v="0"/>
  </r>
  <r>
    <x v="4"/>
    <x v="92"/>
    <x v="3"/>
    <n v="15.6"/>
    <s v="Full HD 1920x1080"/>
    <s v="Intel"/>
    <s v="Core i7 7700HQ"/>
    <n v="2.8"/>
    <n v="8"/>
    <s v="1TB HDD"/>
    <s v="Nvidia"/>
    <x v="3"/>
    <s v="GeForce GTX 1050"/>
    <x v="2"/>
    <n v="2.62"/>
    <n v="1099"/>
    <x v="0"/>
  </r>
  <r>
    <x v="1"/>
    <x v="177"/>
    <x v="0"/>
    <n v="12.5"/>
    <s v="1366x768"/>
    <s v="Intel"/>
    <s v="Core i5 6200U"/>
    <n v="2.2999999999999998"/>
    <n v="4"/>
    <s v="256GB SSD"/>
    <s v="Intel"/>
    <x v="0"/>
    <s v="HD Graphics 520"/>
    <x v="2"/>
    <n v="1.26"/>
    <n v="1244"/>
    <x v="0"/>
  </r>
  <r>
    <x v="3"/>
    <x v="381"/>
    <x v="4"/>
    <n v="15.6"/>
    <s v="Full HD / Touchscreen 1920x1080"/>
    <s v="Intel"/>
    <s v="Core i7 7500U"/>
    <n v="2.7"/>
    <n v="12"/>
    <s v="2TB HDD"/>
    <s v="Nvidia"/>
    <x v="3"/>
    <s v="GeForce 940MX"/>
    <x v="2"/>
    <n v="2.2999999999999998"/>
    <n v="839"/>
    <x v="1"/>
  </r>
  <r>
    <x v="5"/>
    <x v="382"/>
    <x v="1"/>
    <n v="15.6"/>
    <s v="4K Ultra HD 3840x2160"/>
    <s v="Intel"/>
    <s v="Core i7 6820HQ"/>
    <n v="2.7"/>
    <n v="16"/>
    <s v="512GB SSD"/>
    <s v="Nvidia"/>
    <x v="3"/>
    <s v="Quadro M2000M"/>
    <x v="8"/>
    <n v="2.5"/>
    <n v="2370"/>
    <x v="2"/>
  </r>
  <r>
    <x v="2"/>
    <x v="5"/>
    <x v="1"/>
    <n v="14"/>
    <s v="IPS Panel Full HD 1920x1080"/>
    <s v="Intel"/>
    <s v="Core i3 7100U"/>
    <n v="2.4"/>
    <n v="4"/>
    <s v="128GB SSD"/>
    <s v="Intel"/>
    <x v="0"/>
    <s v="HD Graphics 620"/>
    <x v="2"/>
    <n v="1.8"/>
    <n v="636"/>
    <x v="1"/>
  </r>
  <r>
    <x v="13"/>
    <x v="114"/>
    <x v="3"/>
    <n v="14"/>
    <s v="Full HD 1920x1080"/>
    <s v="Intel"/>
    <s v="Core i7 7700HQ"/>
    <n v="2.8"/>
    <n v="16"/>
    <s v="512GB SSD"/>
    <s v="Nvidia"/>
    <x v="3"/>
    <s v="GeForce GTX 1060"/>
    <x v="2"/>
    <n v="1.95"/>
    <n v="2899"/>
    <x v="2"/>
  </r>
  <r>
    <x v="3"/>
    <x v="36"/>
    <x v="1"/>
    <n v="15.6"/>
    <s v="1920x1080"/>
    <s v="Intel"/>
    <s v="Pentium Dual Core N4200"/>
    <n v="1.1000000000000001"/>
    <n v="8"/>
    <s v="128GB SSD"/>
    <s v="Intel"/>
    <x v="0"/>
    <s v="HD Graphics 505"/>
    <x v="2"/>
    <n v="2"/>
    <n v="581.9"/>
    <x v="1"/>
  </r>
  <r>
    <x v="4"/>
    <x v="126"/>
    <x v="3"/>
    <n v="17.3"/>
    <s v="IPS Panel Full HD 1920x1080"/>
    <s v="Intel"/>
    <s v="Core i7 7700HQ"/>
    <n v="2.8"/>
    <n v="32"/>
    <s v="1TB SSD +  1TB HDD"/>
    <s v="Nvidia"/>
    <x v="3"/>
    <s v="GeForce GTX 1070M"/>
    <x v="2"/>
    <n v="4.42"/>
    <n v="3588.8"/>
    <x v="2"/>
  </r>
  <r>
    <x v="3"/>
    <x v="383"/>
    <x v="3"/>
    <n v="17.3"/>
    <s v="IPS Panel Full HD 1920x1080"/>
    <s v="Intel"/>
    <s v="Core i7 6700HQ"/>
    <n v="2.6"/>
    <n v="16"/>
    <s v="256GB SSD +  1TB HDD"/>
    <s v="Nvidia"/>
    <x v="3"/>
    <s v="GeForce GTX 1070"/>
    <x v="2"/>
    <n v="4.3"/>
    <n v="2350"/>
    <x v="2"/>
  </r>
  <r>
    <x v="9"/>
    <x v="384"/>
    <x v="0"/>
    <n v="14"/>
    <s v="IPS Panel Full HD 1920x1080"/>
    <s v="Intel"/>
    <s v="Core i7 6600U"/>
    <n v="2.6"/>
    <n v="16"/>
    <s v="512GB SSD"/>
    <s v="Nvidia"/>
    <x v="3"/>
    <s v="GeForce 930M"/>
    <x v="2"/>
    <n v="1.47"/>
    <n v="1764"/>
    <x v="0"/>
  </r>
  <r>
    <x v="5"/>
    <x v="385"/>
    <x v="1"/>
    <n v="15.6"/>
    <s v="1366x768"/>
    <s v="Intel"/>
    <s v="Celeron Quad Core N3710"/>
    <n v="1.6"/>
    <n v="8"/>
    <s v="1TB HDD"/>
    <s v="Intel"/>
    <x v="0"/>
    <s v="HD Graphics 405"/>
    <x v="1"/>
    <n v="2.2000000000000002"/>
    <n v="329"/>
    <x v="1"/>
  </r>
  <r>
    <x v="5"/>
    <x v="230"/>
    <x v="0"/>
    <n v="14"/>
    <s v="Full HD 1920x1080"/>
    <s v="Intel"/>
    <s v="Core i7 7500U"/>
    <n v="2.7"/>
    <n v="16"/>
    <s v="512GB SSD"/>
    <s v="Intel"/>
    <x v="0"/>
    <s v="HD Graphics 620"/>
    <x v="2"/>
    <n v="1.7"/>
    <n v="2299"/>
    <x v="2"/>
  </r>
  <r>
    <x v="7"/>
    <x v="386"/>
    <x v="3"/>
    <n v="14"/>
    <s v="IPS Panel Full HD 1920x1080"/>
    <s v="Intel"/>
    <s v="Core i7 7700HQ"/>
    <n v="2.8"/>
    <n v="16"/>
    <s v="256GB SSD +  1TB HDD"/>
    <s v="Nvidia"/>
    <x v="3"/>
    <s v="GeForce GTX 1060"/>
    <x v="2"/>
    <n v="1.6"/>
    <n v="1891"/>
    <x v="0"/>
  </r>
  <r>
    <x v="7"/>
    <x v="387"/>
    <x v="3"/>
    <n v="15.6"/>
    <s v="Full HD 1920x1080"/>
    <s v="Intel"/>
    <s v="Core i5 7300HQ"/>
    <n v="2.5"/>
    <n v="8"/>
    <s v="128GB SSD +  1TB HDD"/>
    <s v="Nvidia"/>
    <x v="3"/>
    <s v="GeForce GTX 1050"/>
    <x v="2"/>
    <n v="2.2000000000000002"/>
    <n v="1089"/>
    <x v="0"/>
  </r>
  <r>
    <x v="5"/>
    <x v="11"/>
    <x v="3"/>
    <n v="15.6"/>
    <s v="IPS Panel Full HD 1920x1080"/>
    <s v="Intel"/>
    <s v="Core i7 7700HQ"/>
    <n v="2.8"/>
    <n v="4"/>
    <s v="1TB HDD"/>
    <s v="Nvidia"/>
    <x v="3"/>
    <s v="GeForce GTX 1050"/>
    <x v="2"/>
    <n v="2.4"/>
    <n v="999"/>
    <x v="0"/>
  </r>
  <r>
    <x v="2"/>
    <x v="388"/>
    <x v="3"/>
    <n v="17.3"/>
    <s v="IPS Panel Full HD 1920x1080"/>
    <s v="Intel"/>
    <s v="Core i7 7700HQ"/>
    <n v="2.8"/>
    <n v="16"/>
    <s v="256GB SSD +  1TB HDD"/>
    <s v="Nvidia"/>
    <x v="3"/>
    <s v="GeForce GTX 1060"/>
    <x v="2"/>
    <n v="4.2"/>
    <n v="2299"/>
    <x v="2"/>
  </r>
  <r>
    <x v="4"/>
    <x v="92"/>
    <x v="3"/>
    <n v="15.6"/>
    <s v="Full HD 1920x1080"/>
    <s v="Intel"/>
    <s v="Core i5 7300HQ"/>
    <n v="2.5"/>
    <n v="8"/>
    <s v="256GB SSD"/>
    <s v="Nvidia"/>
    <x v="3"/>
    <s v="GeForce GTX 1050"/>
    <x v="2"/>
    <n v="2.62"/>
    <n v="985"/>
    <x v="0"/>
  </r>
  <r>
    <x v="3"/>
    <x v="389"/>
    <x v="3"/>
    <n v="15.6"/>
    <s v="Full HD 1920x1080"/>
    <s v="Intel"/>
    <s v="Core i7 7700HQ"/>
    <n v="2.8"/>
    <n v="8"/>
    <s v="128GB SSD +  1TB HDD"/>
    <s v="Nvidia"/>
    <x v="3"/>
    <s v="GeForce GTX1060"/>
    <x v="2"/>
    <n v="2.2400000000000002"/>
    <n v="1339"/>
    <x v="0"/>
  </r>
  <r>
    <x v="12"/>
    <x v="390"/>
    <x v="1"/>
    <n v="14"/>
    <s v="1920x1080"/>
    <s v="Intel"/>
    <s v="Celeron Dual Core N3350"/>
    <n v="1.1000000000000001"/>
    <n v="4"/>
    <s v="32GB Flash Storage"/>
    <s v="Intel"/>
    <x v="0"/>
    <s v="HD Graphics 500"/>
    <x v="2"/>
    <n v="1.22"/>
    <n v="202.9"/>
    <x v="1"/>
  </r>
  <r>
    <x v="5"/>
    <x v="72"/>
    <x v="4"/>
    <n v="13.3"/>
    <s v="IPS Panel Full HD / Touchscreen 1920x1080"/>
    <s v="Intel"/>
    <s v="Core i7 7500U"/>
    <n v="2.7"/>
    <n v="8"/>
    <s v="512GB SSD"/>
    <s v="Intel"/>
    <x v="0"/>
    <s v="HD Graphics 620"/>
    <x v="2"/>
    <n v="1.37"/>
    <n v="1970"/>
    <x v="2"/>
  </r>
  <r>
    <x v="5"/>
    <x v="391"/>
    <x v="4"/>
    <n v="15.6"/>
    <s v="Full HD / Touchscreen 1920x1080"/>
    <s v="Intel"/>
    <s v="Core i5 7200U"/>
    <n v="2.5"/>
    <n v="8"/>
    <s v="256GB SSD"/>
    <s v="AMD"/>
    <x v="1"/>
    <s v="Radeon R7 M460"/>
    <x v="2"/>
    <n v="2.08"/>
    <n v="959"/>
    <x v="0"/>
  </r>
  <r>
    <x v="0"/>
    <x v="7"/>
    <x v="0"/>
    <n v="12"/>
    <s v="IPS Panel Retina Display 2304x1440"/>
    <s v="Intel"/>
    <s v="Core M"/>
    <n v="1.2"/>
    <n v="8"/>
    <s v="512GB Flash Storage"/>
    <s v="Intel"/>
    <x v="0"/>
    <s v="HD Graphics 5300"/>
    <x v="3"/>
    <n v="0.92"/>
    <n v="1165"/>
    <x v="0"/>
  </r>
  <r>
    <x v="5"/>
    <x v="151"/>
    <x v="4"/>
    <n v="14"/>
    <s v="IPS Panel Touchscreen 2560x1440"/>
    <s v="Intel"/>
    <s v="Core i5 7200U"/>
    <n v="2.5"/>
    <n v="8"/>
    <s v="256GB SSD"/>
    <s v="Intel"/>
    <x v="0"/>
    <s v="HD Graphics 620"/>
    <x v="2"/>
    <n v="1.42"/>
    <n v="2330"/>
    <x v="2"/>
  </r>
  <r>
    <x v="3"/>
    <x v="392"/>
    <x v="1"/>
    <n v="14"/>
    <s v="1366x768"/>
    <s v="Intel"/>
    <s v="Celeron Dual Core N3350"/>
    <n v="1.1000000000000001"/>
    <n v="4"/>
    <s v="32GB Flash Storage"/>
    <s v="Intel"/>
    <x v="0"/>
    <s v="HD Graphics 500"/>
    <x v="2"/>
    <n v="1.63"/>
    <n v="299"/>
    <x v="1"/>
  </r>
  <r>
    <x v="4"/>
    <x v="330"/>
    <x v="1"/>
    <n v="15.6"/>
    <s v="1366x768"/>
    <s v="Intel"/>
    <s v="Core i5 7200U"/>
    <n v="2.5"/>
    <n v="8"/>
    <s v="128GB SSD"/>
    <s v="Intel"/>
    <x v="0"/>
    <s v="HD Graphics 620"/>
    <x v="2"/>
    <n v="1.95"/>
    <n v="810"/>
    <x v="1"/>
  </r>
  <r>
    <x v="5"/>
    <x v="139"/>
    <x v="4"/>
    <n v="13.9"/>
    <s v="IPS Panel Full HD / Touchscreen 1920x1080"/>
    <s v="Intel"/>
    <s v="Core i7 7500U"/>
    <n v="2.7"/>
    <n v="8"/>
    <s v="256GB SSD"/>
    <s v="Intel"/>
    <x v="0"/>
    <s v="HD Graphics 620"/>
    <x v="2"/>
    <n v="1.38"/>
    <n v="1349"/>
    <x v="0"/>
  </r>
  <r>
    <x v="4"/>
    <x v="262"/>
    <x v="1"/>
    <n v="15.6"/>
    <s v="Full HD 1920x1080"/>
    <s v="Intel"/>
    <s v="Core i3 6006U"/>
    <n v="2"/>
    <n v="8"/>
    <s v="256GB SSD"/>
    <s v="AMD"/>
    <x v="1"/>
    <s v="Radeon R5 M420X"/>
    <x v="2"/>
    <n v="2"/>
    <n v="739"/>
    <x v="1"/>
  </r>
  <r>
    <x v="1"/>
    <x v="285"/>
    <x v="5"/>
    <n v="15.6"/>
    <s v="Full HD 1920x1080"/>
    <s v="Intel"/>
    <s v="Core i7 7700HQ"/>
    <n v="2.8"/>
    <n v="8"/>
    <s v="256GB SSD"/>
    <s v="Nvidia"/>
    <x v="3"/>
    <s v="Quadro M2200"/>
    <x v="2"/>
    <n v="3.14"/>
    <n v="2064.9"/>
    <x v="2"/>
  </r>
  <r>
    <x v="3"/>
    <x v="393"/>
    <x v="1"/>
    <n v="15.6"/>
    <s v="Full HD 1920x1080"/>
    <s v="Intel"/>
    <s v="Core i5 7200U"/>
    <n v="2.5"/>
    <n v="8"/>
    <s v="256GB SSD"/>
    <s v="Intel"/>
    <x v="0"/>
    <s v="HD Graphics 620"/>
    <x v="2"/>
    <n v="2.37"/>
    <n v="1099"/>
    <x v="0"/>
  </r>
  <r>
    <x v="4"/>
    <x v="9"/>
    <x v="0"/>
    <n v="13.3"/>
    <s v="Full HD 1920x1080"/>
    <s v="Intel"/>
    <s v="Core i5 7200U"/>
    <n v="2.5"/>
    <n v="8"/>
    <s v="256GB SSD"/>
    <s v="Intel"/>
    <x v="0"/>
    <s v="HD Graphics 620"/>
    <x v="2"/>
    <n v="1.29"/>
    <n v="1499"/>
    <x v="0"/>
  </r>
  <r>
    <x v="4"/>
    <x v="110"/>
    <x v="1"/>
    <n v="15.6"/>
    <s v="4K Ultra HD / Touchscreen 3840x2160"/>
    <s v="Intel"/>
    <s v="Core i5 7300HQ"/>
    <n v="2.5"/>
    <n v="8"/>
    <s v="256GB SSD"/>
    <s v="Nvidia"/>
    <x v="3"/>
    <s v="GeForce GTX 1050"/>
    <x v="2"/>
    <n v="2.06"/>
    <n v="1749"/>
    <x v="0"/>
  </r>
  <r>
    <x v="4"/>
    <x v="394"/>
    <x v="2"/>
    <n v="11.6"/>
    <s v="1366x768"/>
    <s v="Intel"/>
    <s v="Pentium Quad Core N4200"/>
    <n v="1.1000000000000001"/>
    <n v="4"/>
    <s v="128GB SSD"/>
    <s v="Intel"/>
    <x v="0"/>
    <s v="HD Graphics 505"/>
    <x v="2"/>
    <n v="1.63"/>
    <n v="744"/>
    <x v="1"/>
  </r>
  <r>
    <x v="1"/>
    <x v="177"/>
    <x v="2"/>
    <n v="12.5"/>
    <s v="1366x768"/>
    <s v="Intel"/>
    <s v="Core i5 7300U"/>
    <n v="2.6"/>
    <n v="8"/>
    <s v="256GB SSD"/>
    <s v="Intel"/>
    <x v="0"/>
    <s v="HD Graphics 620"/>
    <x v="2"/>
    <n v="1.26"/>
    <n v="1389"/>
    <x v="0"/>
  </r>
  <r>
    <x v="9"/>
    <x v="86"/>
    <x v="1"/>
    <n v="15.6"/>
    <s v="1366x768"/>
    <s v="Intel"/>
    <s v="Core i5 6200U"/>
    <n v="2.2999999999999998"/>
    <n v="4"/>
    <s v="500GB HDD"/>
    <s v="Intel"/>
    <x v="0"/>
    <s v="HD Graphics 520"/>
    <x v="2"/>
    <n v="2.1"/>
    <n v="780"/>
    <x v="1"/>
  </r>
  <r>
    <x v="1"/>
    <x v="395"/>
    <x v="1"/>
    <n v="15.6"/>
    <s v="1366x768"/>
    <s v="AMD"/>
    <s v="A12-Series 9700P"/>
    <n v="2.5"/>
    <n v="8"/>
    <s v="2TB HDD"/>
    <s v="AMD"/>
    <x v="2"/>
    <s v="Radeon R7 Graphics"/>
    <x v="2"/>
    <n v="2.04"/>
    <n v="629"/>
    <x v="1"/>
  </r>
  <r>
    <x v="4"/>
    <x v="92"/>
    <x v="3"/>
    <n v="15.6"/>
    <s v="4K Ultra HD 3840x2160"/>
    <s v="Intel"/>
    <s v="Core i7 7700HQ"/>
    <n v="2.8"/>
    <n v="16"/>
    <s v="512GB SSD"/>
    <s v="Nvidia"/>
    <x v="3"/>
    <s v="GeForce GTX 1050 Ti"/>
    <x v="2"/>
    <n v="2.62"/>
    <n v="1679"/>
    <x v="0"/>
  </r>
  <r>
    <x v="5"/>
    <x v="307"/>
    <x v="1"/>
    <n v="15.6"/>
    <s v="Full HD 1920x1080"/>
    <s v="Intel"/>
    <s v="Core i5 7200U"/>
    <n v="2.5"/>
    <n v="4"/>
    <s v="1TB HDD"/>
    <s v="Nvidia"/>
    <x v="3"/>
    <s v="GeForce 920M"/>
    <x v="2"/>
    <n v="2.4"/>
    <n v="609"/>
    <x v="1"/>
  </r>
  <r>
    <x v="1"/>
    <x v="396"/>
    <x v="3"/>
    <n v="17.3"/>
    <s v="IPS Panel Full HD 1920x1080"/>
    <s v="Intel"/>
    <s v="Core i7 7700HQ"/>
    <n v="2.8"/>
    <n v="12"/>
    <s v="1TB HDD"/>
    <s v="AMD"/>
    <x v="1"/>
    <s v="Radeon RX 580"/>
    <x v="2"/>
    <n v="3.74"/>
    <n v="1749"/>
    <x v="0"/>
  </r>
  <r>
    <x v="7"/>
    <x v="89"/>
    <x v="3"/>
    <n v="17.3"/>
    <s v="Full HD 1920x1080"/>
    <s v="Intel"/>
    <s v="Core i7 7700HQ"/>
    <n v="2.8"/>
    <n v="16"/>
    <s v="512GB SSD +  1TB HDD"/>
    <s v="Nvidia"/>
    <x v="3"/>
    <s v="GeForce GTX 1070"/>
    <x v="2"/>
    <n v="2.9"/>
    <n v="2415"/>
    <x v="2"/>
  </r>
  <r>
    <x v="15"/>
    <x v="369"/>
    <x v="0"/>
    <n v="13.3"/>
    <s v="Full HD 1920x1080"/>
    <s v="Intel"/>
    <s v="Core i5 7200U"/>
    <n v="2.5"/>
    <n v="8"/>
    <s v="256GB SSD"/>
    <s v="Intel"/>
    <x v="0"/>
    <s v="HD Graphics 620"/>
    <x v="2"/>
    <n v="0.81"/>
    <n v="1499"/>
    <x v="0"/>
  </r>
  <r>
    <x v="4"/>
    <x v="262"/>
    <x v="1"/>
    <n v="15.6"/>
    <s v="Full HD 1920x1080"/>
    <s v="Intel"/>
    <s v="Core i7 7500U"/>
    <n v="2.7"/>
    <n v="8"/>
    <s v="1TB HDD"/>
    <s v="Nvidia"/>
    <x v="3"/>
    <s v="GeForce GT 940MX"/>
    <x v="2"/>
    <n v="1.98"/>
    <n v="961"/>
    <x v="0"/>
  </r>
  <r>
    <x v="4"/>
    <x v="149"/>
    <x v="1"/>
    <n v="15.6"/>
    <s v="Full HD 1920x1080"/>
    <s v="Intel"/>
    <s v="Core i5 7200U"/>
    <n v="2.5"/>
    <n v="8"/>
    <s v="256GB SSD"/>
    <s v="AMD"/>
    <x v="1"/>
    <s v="Radeon R5 M420"/>
    <x v="2"/>
    <n v="2.1800000000000002"/>
    <n v="789.81"/>
    <x v="1"/>
  </r>
  <r>
    <x v="5"/>
    <x v="230"/>
    <x v="0"/>
    <n v="14"/>
    <s v="Full HD 1920x1080"/>
    <s v="Intel"/>
    <s v="Core i7 7500U"/>
    <n v="2.7"/>
    <n v="8"/>
    <s v="256GB SSD"/>
    <s v="Intel"/>
    <x v="0"/>
    <s v="HD Graphics 620"/>
    <x v="2"/>
    <n v="1.32"/>
    <n v="1859"/>
    <x v="0"/>
  </r>
  <r>
    <x v="13"/>
    <x v="397"/>
    <x v="0"/>
    <n v="12.5"/>
    <s v="IPS Panel 4K Ultra HD / Touchscreen 3840x2160"/>
    <s v="Intel"/>
    <s v="Core i7 7500U"/>
    <n v="2.5"/>
    <n v="16"/>
    <s v="512GB SSD"/>
    <s v="Intel"/>
    <x v="0"/>
    <s v="HD Graphics 620"/>
    <x v="2"/>
    <n v="1.29"/>
    <n v="1799"/>
    <x v="0"/>
  </r>
  <r>
    <x v="1"/>
    <x v="293"/>
    <x v="2"/>
    <n v="11.6"/>
    <s v="1366x768"/>
    <s v="Intel"/>
    <s v="Celeron Dual Core N3060"/>
    <n v="1.6"/>
    <n v="4"/>
    <s v="16GB Flash Storage"/>
    <s v="Intel"/>
    <x v="0"/>
    <s v="HD Graphics 400"/>
    <x v="7"/>
    <n v="1.23"/>
    <n v="385"/>
    <x v="1"/>
  </r>
  <r>
    <x v="4"/>
    <x v="126"/>
    <x v="3"/>
    <n v="17.3"/>
    <s v="IPS Panel Full HD 1920x1080"/>
    <s v="Intel"/>
    <s v="Core i7 7700HQ"/>
    <n v="2.8"/>
    <n v="16"/>
    <s v="128GB SSD +  1TB HDD"/>
    <s v="Nvidia"/>
    <x v="3"/>
    <s v="GeForce GTX 1060"/>
    <x v="2"/>
    <n v="4.3600000000000003"/>
    <n v="2505.02"/>
    <x v="2"/>
  </r>
  <r>
    <x v="4"/>
    <x v="398"/>
    <x v="1"/>
    <n v="14"/>
    <s v="1366x768"/>
    <s v="Intel"/>
    <s v="Core i5 6200U"/>
    <n v="2.2999999999999998"/>
    <n v="4"/>
    <s v="500GB HDD"/>
    <s v="Intel"/>
    <x v="0"/>
    <s v="HD Graphics 520"/>
    <x v="2"/>
    <n v="1.76"/>
    <n v="755"/>
    <x v="1"/>
  </r>
  <r>
    <x v="5"/>
    <x v="399"/>
    <x v="1"/>
    <n v="15.6"/>
    <s v="1366x768"/>
    <s v="Intel"/>
    <s v="Core i3 6006U"/>
    <n v="2"/>
    <n v="4"/>
    <s v="500GB HDD"/>
    <s v="Intel"/>
    <x v="0"/>
    <s v="HD Graphics 520"/>
    <x v="2"/>
    <n v="2.1"/>
    <n v="489.9"/>
    <x v="1"/>
  </r>
  <r>
    <x v="9"/>
    <x v="400"/>
    <x v="0"/>
    <n v="14"/>
    <s v="1366x768"/>
    <s v="Intel"/>
    <s v="Core i5 7200U"/>
    <n v="2.5"/>
    <n v="4"/>
    <s v="128GB SSD"/>
    <s v="Intel"/>
    <x v="0"/>
    <s v="HD Graphics 620"/>
    <x v="2"/>
    <n v="1.25"/>
    <n v="1090"/>
    <x v="0"/>
  </r>
  <r>
    <x v="5"/>
    <x v="151"/>
    <x v="0"/>
    <n v="14"/>
    <s v="IPS Panel Full HD 1920x1080"/>
    <s v="Intel"/>
    <s v="Core i7 7500U"/>
    <n v="2.7"/>
    <n v="8"/>
    <s v="512GB SSD"/>
    <s v="Intel"/>
    <x v="0"/>
    <s v="HD Graphics 620"/>
    <x v="2"/>
    <n v="1.1299999999999999"/>
    <n v="2499"/>
    <x v="2"/>
  </r>
  <r>
    <x v="7"/>
    <x v="401"/>
    <x v="3"/>
    <n v="15.6"/>
    <s v="Full HD 1920x1080"/>
    <s v="Intel"/>
    <s v="Core i5 7300HQ"/>
    <n v="2.5"/>
    <n v="8"/>
    <s v="256GB SSD"/>
    <s v="Nvidia"/>
    <x v="3"/>
    <s v="GeForce GTX 1050"/>
    <x v="2"/>
    <n v="2.4"/>
    <n v="1199"/>
    <x v="0"/>
  </r>
  <r>
    <x v="5"/>
    <x v="151"/>
    <x v="0"/>
    <n v="14"/>
    <s v="IPS Panel Full HD 1920x1080"/>
    <s v="Intel"/>
    <s v="Core i5 7200U"/>
    <n v="2.5"/>
    <n v="8"/>
    <s v="256GB Flash Storage"/>
    <s v="Intel"/>
    <x v="0"/>
    <s v="HD Graphics 620"/>
    <x v="2"/>
    <n v="1.1299999999999999"/>
    <n v="1875"/>
    <x v="0"/>
  </r>
  <r>
    <x v="9"/>
    <x v="86"/>
    <x v="1"/>
    <n v="14"/>
    <s v="1366x768"/>
    <s v="Intel"/>
    <s v="Pentium Dual Core 4405U"/>
    <n v="2.1"/>
    <n v="4"/>
    <s v="128GB SSD"/>
    <s v="Intel"/>
    <x v="0"/>
    <s v="HD Graphics 510"/>
    <x v="2"/>
    <n v="1.75"/>
    <n v="499"/>
    <x v="1"/>
  </r>
  <r>
    <x v="3"/>
    <x v="98"/>
    <x v="4"/>
    <n v="13.3"/>
    <s v="Touchscreen / Full HD 1920x1080"/>
    <s v="Intel"/>
    <s v="Core i5 7200U"/>
    <n v="2.5"/>
    <n v="8"/>
    <s v="256GB SSD"/>
    <s v="Intel"/>
    <x v="0"/>
    <s v="HD Graphics 620"/>
    <x v="2"/>
    <n v="1.1000000000000001"/>
    <n v="1358"/>
    <x v="0"/>
  </r>
  <r>
    <x v="4"/>
    <x v="398"/>
    <x v="1"/>
    <n v="14"/>
    <s v="1366x768"/>
    <s v="Intel"/>
    <s v="Core i3 6006U"/>
    <n v="2"/>
    <n v="4"/>
    <s v="500GB HDD"/>
    <s v="Intel"/>
    <x v="0"/>
    <s v="HD Graphics 520"/>
    <x v="2"/>
    <n v="1.76"/>
    <n v="585"/>
    <x v="1"/>
  </r>
  <r>
    <x v="2"/>
    <x v="293"/>
    <x v="2"/>
    <n v="11.6"/>
    <s v="IPS Panel 1366x768"/>
    <s v="Intel"/>
    <s v="Celeron Dual Core N3060"/>
    <n v="1.6"/>
    <n v="4"/>
    <s v="32GB Flash Storage"/>
    <s v="Intel"/>
    <x v="0"/>
    <s v="HD Graphics 400"/>
    <x v="7"/>
    <n v="1.35"/>
    <n v="355"/>
    <x v="1"/>
  </r>
  <r>
    <x v="2"/>
    <x v="5"/>
    <x v="1"/>
    <n v="14"/>
    <s v="IPS Panel Full HD 1920x1080"/>
    <s v="Intel"/>
    <s v="Core i3 7100U"/>
    <n v="2.4"/>
    <n v="8"/>
    <s v="128GB SSD"/>
    <s v="Intel"/>
    <x v="0"/>
    <s v="HD Graphics 620"/>
    <x v="2"/>
    <n v="1.5"/>
    <n v="619"/>
    <x v="1"/>
  </r>
  <r>
    <x v="13"/>
    <x v="114"/>
    <x v="3"/>
    <n v="17.3"/>
    <s v="4K Ultra HD / Touchscreen 3840x2160"/>
    <s v="Intel"/>
    <s v="Core i7 7820HK"/>
    <n v="2.9"/>
    <n v="32"/>
    <s v="512GB SSD"/>
    <s v="Nvidia"/>
    <x v="3"/>
    <s v="GeForce GTX 1080"/>
    <x v="2"/>
    <n v="3.49"/>
    <n v="5499"/>
    <x v="2"/>
  </r>
  <r>
    <x v="5"/>
    <x v="151"/>
    <x v="0"/>
    <n v="14"/>
    <s v="IPS Panel Quad HD+ 2560x1440"/>
    <s v="Intel"/>
    <s v="Core i7 6600U"/>
    <n v="2.6"/>
    <n v="16"/>
    <s v="512GB SSD"/>
    <s v="Intel"/>
    <x v="0"/>
    <s v="HD Graphics 520"/>
    <x v="2"/>
    <n v="1.1000000000000001"/>
    <n v="2099"/>
    <x v="2"/>
  </r>
  <r>
    <x v="3"/>
    <x v="36"/>
    <x v="1"/>
    <n v="15.6"/>
    <s v="Full HD 1920x1080"/>
    <s v="Intel"/>
    <s v="Core i5 7200U"/>
    <n v="2.5"/>
    <n v="4"/>
    <s v="1TB HDD"/>
    <s v="Nvidia"/>
    <x v="3"/>
    <s v="GeForce 920"/>
    <x v="4"/>
    <n v="2.1"/>
    <n v="519"/>
    <x v="1"/>
  </r>
  <r>
    <x v="5"/>
    <x v="372"/>
    <x v="1"/>
    <n v="14"/>
    <s v="Full HD 1920x1080"/>
    <s v="Intel"/>
    <s v="Core i5 6200U"/>
    <n v="2.2999999999999998"/>
    <n v="8"/>
    <s v="256GB SSD"/>
    <s v="Intel"/>
    <x v="0"/>
    <s v="HD Graphics 520"/>
    <x v="2"/>
    <n v="1.7"/>
    <n v="1186"/>
    <x v="0"/>
  </r>
  <r>
    <x v="5"/>
    <x v="230"/>
    <x v="1"/>
    <n v="14"/>
    <s v="IPS Panel Full HD 1920x1080"/>
    <s v="Intel"/>
    <s v="Core i5 7300U"/>
    <n v="2.6"/>
    <n v="8"/>
    <s v="256GB SSD"/>
    <s v="Intel"/>
    <x v="0"/>
    <s v="HD Graphics 620"/>
    <x v="2"/>
    <n v="1.32"/>
    <n v="1650"/>
    <x v="0"/>
  </r>
  <r>
    <x v="4"/>
    <x v="342"/>
    <x v="3"/>
    <n v="15.6"/>
    <s v="Full HD 1920x1080"/>
    <s v="Intel"/>
    <s v="Core i7 7700HQ"/>
    <n v="2.8"/>
    <n v="16"/>
    <s v="256GB SSD +  1TB HDD"/>
    <s v="Nvidia"/>
    <x v="3"/>
    <s v="GeForce GTX 1070"/>
    <x v="2"/>
    <n v="3.21"/>
    <n v="2774.63"/>
    <x v="2"/>
  </r>
  <r>
    <x v="3"/>
    <x v="402"/>
    <x v="3"/>
    <n v="17.3"/>
    <s v="Full HD 1920x1080"/>
    <s v="Intel"/>
    <s v="Core i7 7700HQ"/>
    <n v="2.8"/>
    <n v="16"/>
    <s v="256GB SSD +  1TB HDD"/>
    <s v="Nvidia"/>
    <x v="3"/>
    <s v="GeForce GTX 1070"/>
    <x v="2"/>
    <n v="2.9"/>
    <n v="2419"/>
    <x v="2"/>
  </r>
  <r>
    <x v="9"/>
    <x v="86"/>
    <x v="1"/>
    <n v="15.6"/>
    <s v="1366x768"/>
    <s v="Intel"/>
    <s v="Core i3 7100U"/>
    <n v="2.4"/>
    <n v="4"/>
    <s v="500GB HDD"/>
    <s v="Intel"/>
    <x v="0"/>
    <s v="HD Graphics 620"/>
    <x v="2"/>
    <n v="2"/>
    <n v="669"/>
    <x v="1"/>
  </r>
  <r>
    <x v="5"/>
    <x v="403"/>
    <x v="1"/>
    <n v="14"/>
    <s v="1366x768"/>
    <s v="Intel"/>
    <s v="Celeron Quad Core N3160"/>
    <n v="1.6"/>
    <n v="4"/>
    <s v="16GB Flash Storage"/>
    <s v="Intel"/>
    <x v="0"/>
    <s v="HD Graphics 400"/>
    <x v="7"/>
    <n v="1.5"/>
    <n v="325"/>
    <x v="1"/>
  </r>
  <r>
    <x v="3"/>
    <x v="404"/>
    <x v="1"/>
    <n v="15.6"/>
    <s v="Full HD 1920x1080"/>
    <s v="Intel"/>
    <s v="Core i5 7200U"/>
    <n v="2.5"/>
    <n v="8"/>
    <s v="128GB HDD"/>
    <s v="Intel"/>
    <x v="0"/>
    <s v="HD Graphics 620"/>
    <x v="2"/>
    <n v="2.2999999999999998"/>
    <n v="590"/>
    <x v="1"/>
  </r>
  <r>
    <x v="3"/>
    <x v="405"/>
    <x v="3"/>
    <n v="17.3"/>
    <s v="Full HD 1920x1080"/>
    <s v="Intel"/>
    <s v="Core i7 6700HQ"/>
    <n v="2.6"/>
    <n v="16"/>
    <s v="512GB SSD +  1TB HDD"/>
    <s v="Nvidia"/>
    <x v="3"/>
    <s v="GeForce GTX 1060"/>
    <x v="2"/>
    <n v="2.73"/>
    <n v="1799"/>
    <x v="0"/>
  </r>
  <r>
    <x v="4"/>
    <x v="126"/>
    <x v="3"/>
    <n v="17.3"/>
    <s v="IPS Panel Full HD 1920x1080"/>
    <s v="Intel"/>
    <s v="Core i7 7700HQ"/>
    <n v="2.8"/>
    <n v="32"/>
    <s v="512GB SSD +  1TB HDD"/>
    <s v="Nvidia"/>
    <x v="3"/>
    <s v="GeForce GTX 1070"/>
    <x v="2"/>
    <n v="4.42"/>
    <n v="3072.89"/>
    <x v="2"/>
  </r>
  <r>
    <x v="1"/>
    <x v="17"/>
    <x v="1"/>
    <n v="17.3"/>
    <s v="1600x900"/>
    <s v="Intel"/>
    <s v="Core i5 7200U"/>
    <n v="2.5"/>
    <n v="8"/>
    <s v="1TB HDD"/>
    <s v="Nvidia"/>
    <x v="3"/>
    <s v="GeForce 930MX"/>
    <x v="2"/>
    <n v="2.63"/>
    <n v="910"/>
    <x v="0"/>
  </r>
  <r>
    <x v="4"/>
    <x v="149"/>
    <x v="1"/>
    <n v="15.6"/>
    <s v="1366x768"/>
    <s v="Intel"/>
    <s v="Core i5 7200U"/>
    <n v="2.5"/>
    <n v="8"/>
    <s v="128GB SSD"/>
    <s v="Intel"/>
    <x v="0"/>
    <s v="HD Graphics 620"/>
    <x v="2"/>
    <n v="2.1800000000000002"/>
    <n v="713.99"/>
    <x v="1"/>
  </r>
  <r>
    <x v="1"/>
    <x v="95"/>
    <x v="0"/>
    <n v="14"/>
    <s v="Full HD 1920x1080"/>
    <s v="Intel"/>
    <s v="Core i7 6500U"/>
    <n v="2.5"/>
    <n v="8"/>
    <s v="512GB SSD"/>
    <s v="Intel"/>
    <x v="0"/>
    <s v="HD Graphics 520"/>
    <x v="8"/>
    <n v="1.54"/>
    <n v="1870"/>
    <x v="0"/>
  </r>
  <r>
    <x v="4"/>
    <x v="149"/>
    <x v="1"/>
    <n v="15.6"/>
    <s v="Full HD 1920x1080"/>
    <s v="Intel"/>
    <s v="Core i7 7500U"/>
    <n v="2.7"/>
    <n v="4"/>
    <s v="256GB SSD"/>
    <s v="AMD"/>
    <x v="1"/>
    <s v="Radeon R5 M420"/>
    <x v="2"/>
    <n v="2.1800000000000002"/>
    <n v="739"/>
    <x v="1"/>
  </r>
  <r>
    <x v="1"/>
    <x v="337"/>
    <x v="4"/>
    <n v="11.6"/>
    <s v="Touchscreen 1366x768"/>
    <s v="Intel"/>
    <s v="Celeron Dual Core N3350"/>
    <n v="1.1000000000000001"/>
    <n v="4"/>
    <s v="32GB Flash Storage"/>
    <s v="Intel"/>
    <x v="0"/>
    <s v="HD Graphics 500"/>
    <x v="7"/>
    <n v="1.4"/>
    <n v="615"/>
    <x v="1"/>
  </r>
  <r>
    <x v="3"/>
    <x v="406"/>
    <x v="0"/>
    <n v="13.3"/>
    <s v="IPS Panel Full HD 1920x1080"/>
    <s v="Intel"/>
    <s v="Core i5 6200U"/>
    <n v="2.2999999999999998"/>
    <n v="8"/>
    <s v="512GB SSD"/>
    <s v="Nvidia"/>
    <x v="3"/>
    <s v="GeForce 940M"/>
    <x v="2"/>
    <n v="1.45"/>
    <n v="1026"/>
    <x v="0"/>
  </r>
  <r>
    <x v="1"/>
    <x v="167"/>
    <x v="4"/>
    <n v="13.3"/>
    <s v="Full HD / Touchscreen 1920x1080"/>
    <s v="Intel"/>
    <s v="Core i5 7200U"/>
    <n v="2.5"/>
    <n v="8"/>
    <s v="256GB SSD"/>
    <s v="Intel"/>
    <x v="0"/>
    <s v="HD Graphics 620"/>
    <x v="2"/>
    <n v="1.28"/>
    <n v="2277"/>
    <x v="2"/>
  </r>
  <r>
    <x v="1"/>
    <x v="95"/>
    <x v="0"/>
    <n v="14"/>
    <s v="Full HD 1920x1080"/>
    <s v="Intel"/>
    <s v="Core i7 6500U"/>
    <n v="2.5"/>
    <n v="8"/>
    <s v="512GB SSD"/>
    <s v="Intel"/>
    <x v="0"/>
    <s v="HD Graphics 520"/>
    <x v="2"/>
    <n v="1.54"/>
    <n v="1468"/>
    <x v="0"/>
  </r>
  <r>
    <x v="1"/>
    <x v="2"/>
    <x v="1"/>
    <n v="15.6"/>
    <s v="1366x768"/>
    <s v="Intel"/>
    <s v="Celeron Dual Core N3060"/>
    <n v="1.6"/>
    <n v="4"/>
    <s v="128GB SSD"/>
    <s v="Intel"/>
    <x v="0"/>
    <s v="HD Graphics 400"/>
    <x v="1"/>
    <n v="1.86"/>
    <n v="299"/>
    <x v="1"/>
  </r>
  <r>
    <x v="3"/>
    <x v="407"/>
    <x v="3"/>
    <n v="15.6"/>
    <s v="Full HD 1920x1080"/>
    <s v="Intel"/>
    <s v="Core i7 7700HQ"/>
    <n v="2.8"/>
    <n v="16"/>
    <s v="128GB SSD +  1TB HDD"/>
    <s v="Nvidia"/>
    <x v="3"/>
    <s v="GeForce GTX 1060"/>
    <x v="2"/>
    <n v="2.1"/>
    <n v="1899"/>
    <x v="0"/>
  </r>
  <r>
    <x v="4"/>
    <x v="408"/>
    <x v="1"/>
    <n v="17.3"/>
    <s v="Full HD 1920x1080"/>
    <s v="Intel"/>
    <s v="Core i7 7500U"/>
    <n v="2.7"/>
    <n v="8"/>
    <s v="1TB HDD"/>
    <s v="AMD"/>
    <x v="1"/>
    <s v="Radeon R7 M445"/>
    <x v="4"/>
    <n v="2.83"/>
    <n v="865"/>
    <x v="0"/>
  </r>
  <r>
    <x v="5"/>
    <x v="217"/>
    <x v="0"/>
    <n v="14"/>
    <s v="IPS Panel Full HD 1920x1080"/>
    <s v="Intel"/>
    <s v="Core i7 7700HQ"/>
    <n v="2.8"/>
    <n v="8"/>
    <s v="256GB SSD"/>
    <s v="Nvidia"/>
    <x v="3"/>
    <s v="GeForce GT 940MX"/>
    <x v="2"/>
    <n v="1.96"/>
    <n v="1903"/>
    <x v="2"/>
  </r>
  <r>
    <x v="3"/>
    <x v="409"/>
    <x v="1"/>
    <n v="15.6"/>
    <s v="IPS Panel Full HD 1920x1080"/>
    <s v="Intel"/>
    <s v="Core i7 7500U"/>
    <n v="2.7"/>
    <n v="8"/>
    <s v="256GB SSD"/>
    <s v="Nvidia"/>
    <x v="3"/>
    <s v="GeForce GTX 930MX"/>
    <x v="2"/>
    <n v="2.2999999999999998"/>
    <n v="787"/>
    <x v="1"/>
  </r>
  <r>
    <x v="4"/>
    <x v="267"/>
    <x v="1"/>
    <n v="15.6"/>
    <s v="Full HD 1920x1080"/>
    <s v="Intel"/>
    <s v="Core i5 7200U"/>
    <n v="2.5"/>
    <n v="8"/>
    <s v="128GB SSD"/>
    <s v="Intel"/>
    <x v="0"/>
    <s v="HD Graphics 620"/>
    <x v="2"/>
    <n v="1.9"/>
    <n v="945"/>
    <x v="0"/>
  </r>
  <r>
    <x v="3"/>
    <x v="410"/>
    <x v="1"/>
    <n v="15.6"/>
    <s v="1366x768"/>
    <s v="Intel"/>
    <s v="Pentium Quad Core N4200"/>
    <n v="1.1000000000000001"/>
    <n v="4"/>
    <s v="1TB HDD"/>
    <s v="Intel"/>
    <x v="0"/>
    <s v="HD Graphics 505"/>
    <x v="2"/>
    <n v="2"/>
    <n v="449"/>
    <x v="1"/>
  </r>
  <r>
    <x v="1"/>
    <x v="167"/>
    <x v="4"/>
    <n v="13.3"/>
    <s v="Full HD / Touchscreen 1920x1080"/>
    <s v="Intel"/>
    <s v="Core i7 7600U"/>
    <n v="2.8"/>
    <n v="8"/>
    <s v="256GB SSD"/>
    <s v="Intel"/>
    <x v="0"/>
    <s v="HD Graphics 620"/>
    <x v="2"/>
    <n v="1.28"/>
    <n v="2559"/>
    <x v="2"/>
  </r>
  <r>
    <x v="4"/>
    <x v="411"/>
    <x v="1"/>
    <n v="13.3"/>
    <s v="Full HD / Touchscreen 1920x1080"/>
    <s v="Intel"/>
    <s v="Core i5 6200U"/>
    <n v="2.2999999999999998"/>
    <n v="8"/>
    <s v="1TB HDD"/>
    <s v="Intel"/>
    <x v="0"/>
    <s v="HD Graphics 520"/>
    <x v="2"/>
    <n v="1.62"/>
    <n v="649"/>
    <x v="1"/>
  </r>
  <r>
    <x v="5"/>
    <x v="301"/>
    <x v="1"/>
    <n v="15.6"/>
    <s v="Full HD 1920x1080"/>
    <s v="Intel"/>
    <s v="Core i3 6006U"/>
    <n v="2"/>
    <n v="4"/>
    <s v="1TB HDD"/>
    <s v="Intel"/>
    <x v="0"/>
    <s v="HD Graphics 520"/>
    <x v="1"/>
    <n v="2.2000000000000002"/>
    <n v="469"/>
    <x v="1"/>
  </r>
  <r>
    <x v="5"/>
    <x v="248"/>
    <x v="1"/>
    <n v="15.6"/>
    <s v="IPS Panel Full HD 1920x1080"/>
    <s v="Intel"/>
    <s v="Core i5 7200U"/>
    <n v="2.5"/>
    <n v="8"/>
    <s v="1TB HDD"/>
    <s v="Intel"/>
    <x v="0"/>
    <s v="HD Graphics 620"/>
    <x v="2"/>
    <n v="2.2999999999999998"/>
    <n v="850.66"/>
    <x v="0"/>
  </r>
  <r>
    <x v="1"/>
    <x v="182"/>
    <x v="1"/>
    <n v="15.6"/>
    <s v="Full HD 1920x1080"/>
    <s v="Intel"/>
    <s v="Core i5 7300U"/>
    <n v="2.6"/>
    <n v="8"/>
    <s v="256GB SSD"/>
    <s v="AMD"/>
    <x v="1"/>
    <s v="Radeon R7 M465"/>
    <x v="2"/>
    <n v="1.84"/>
    <n v="1349"/>
    <x v="0"/>
  </r>
  <r>
    <x v="9"/>
    <x v="412"/>
    <x v="1"/>
    <n v="13.3"/>
    <s v="Full HD 1920x1080"/>
    <s v="Intel"/>
    <s v="Core i5 7200U"/>
    <n v="2.5"/>
    <n v="4"/>
    <s v="128GB SSD"/>
    <s v="Intel"/>
    <x v="0"/>
    <s v="HD Graphics 620"/>
    <x v="2"/>
    <n v="1.05"/>
    <n v="1285"/>
    <x v="0"/>
  </r>
  <r>
    <x v="5"/>
    <x v="11"/>
    <x v="3"/>
    <n v="15.6"/>
    <s v="IPS Panel Full HD 1920x1080"/>
    <s v="Intel"/>
    <s v="Core i5 7300HQ"/>
    <n v="2.5"/>
    <n v="8"/>
    <s v="1TB HDD"/>
    <s v="Nvidia"/>
    <x v="3"/>
    <s v="GeForce GTX 1050"/>
    <x v="1"/>
    <n v="2.5"/>
    <n v="1017"/>
    <x v="0"/>
  </r>
  <r>
    <x v="4"/>
    <x v="9"/>
    <x v="0"/>
    <n v="13.3"/>
    <s v="Quad HD+ / Touchscreen 3200x1800"/>
    <s v="Intel"/>
    <s v="Core i7 7660U"/>
    <n v="2.5"/>
    <n v="16"/>
    <s v="512GB SSD"/>
    <s v="Intel"/>
    <x v="0"/>
    <s v="Iris Plus Graphics 640"/>
    <x v="2"/>
    <n v="1.29"/>
    <n v="2240"/>
    <x v="2"/>
  </r>
  <r>
    <x v="1"/>
    <x v="23"/>
    <x v="1"/>
    <n v="15.6"/>
    <s v="Full HD 1920x1080"/>
    <s v="Intel"/>
    <s v="Core i5 6200U"/>
    <n v="2.2999999999999998"/>
    <n v="4"/>
    <s v="500GB HDD"/>
    <s v="Intel"/>
    <x v="0"/>
    <s v="HD Graphics 520"/>
    <x v="2"/>
    <n v="2.0699999999999998"/>
    <n v="910"/>
    <x v="0"/>
  </r>
  <r>
    <x v="9"/>
    <x v="413"/>
    <x v="0"/>
    <n v="13.3"/>
    <s v="1366x768"/>
    <s v="Intel"/>
    <s v="Core i5 6200U"/>
    <n v="2.2999999999999998"/>
    <n v="8"/>
    <s v="256GB SSD"/>
    <s v="Intel"/>
    <x v="0"/>
    <s v="HD Graphics 520"/>
    <x v="2"/>
    <n v="1.2"/>
    <n v="1095"/>
    <x v="0"/>
  </r>
  <r>
    <x v="5"/>
    <x v="72"/>
    <x v="4"/>
    <n v="13.3"/>
    <s v="IPS Panel Full HD / Touchscreen 1920x1080"/>
    <s v="Intel"/>
    <s v="Core i7 7500U"/>
    <n v="2.7"/>
    <n v="8"/>
    <s v="256GB SSD"/>
    <s v="Intel"/>
    <x v="0"/>
    <s v="HD Graphics 620"/>
    <x v="2"/>
    <n v="1.37"/>
    <n v="1950"/>
    <x v="2"/>
  </r>
  <r>
    <x v="2"/>
    <x v="414"/>
    <x v="1"/>
    <n v="14"/>
    <s v="IPS Panel Full HD 1920x1080"/>
    <s v="Intel"/>
    <s v="Core i5 7200U"/>
    <n v="2.5"/>
    <n v="8"/>
    <s v="256GB SSD"/>
    <s v="Intel"/>
    <x v="0"/>
    <s v="HD Graphics 620"/>
    <x v="2"/>
    <n v="1.56"/>
    <n v="902"/>
    <x v="0"/>
  </r>
  <r>
    <x v="4"/>
    <x v="234"/>
    <x v="5"/>
    <n v="15.6"/>
    <s v="Full HD 1920x1080"/>
    <s v="Intel"/>
    <s v="Core i7 7700HQ"/>
    <n v="2.8"/>
    <n v="8"/>
    <s v="1TB HDD"/>
    <s v="Nvidia"/>
    <x v="3"/>
    <s v="Quadro M620"/>
    <x v="2"/>
    <n v="2.23"/>
    <n v="1778"/>
    <x v="0"/>
  </r>
  <r>
    <x v="5"/>
    <x v="254"/>
    <x v="1"/>
    <n v="15.6"/>
    <s v="1366x768"/>
    <s v="Intel"/>
    <s v="Core i5 7200U"/>
    <n v="2.5"/>
    <n v="4"/>
    <s v="500GB HDD"/>
    <s v="Intel"/>
    <x v="0"/>
    <s v="HD Graphics 620"/>
    <x v="2"/>
    <n v="2.38"/>
    <n v="1055"/>
    <x v="0"/>
  </r>
  <r>
    <x v="5"/>
    <x v="301"/>
    <x v="1"/>
    <n v="15.6"/>
    <s v="Full HD 1920x1080"/>
    <s v="Intel"/>
    <s v="Core i3 6006U"/>
    <n v="2"/>
    <n v="4"/>
    <s v="1TB HDD"/>
    <s v="AMD"/>
    <x v="1"/>
    <s v="Radeon R5 M430"/>
    <x v="1"/>
    <n v="2.2000000000000002"/>
    <n v="479"/>
    <x v="1"/>
  </r>
  <r>
    <x v="9"/>
    <x v="415"/>
    <x v="1"/>
    <n v="15.6"/>
    <s v="IPS Panel Full HD 1920x1080"/>
    <s v="Intel"/>
    <s v="Core i7 7500U"/>
    <n v="2.7"/>
    <n v="8"/>
    <s v="256GB SSD"/>
    <s v="Intel"/>
    <x v="0"/>
    <s v="HD Graphics 620"/>
    <x v="2"/>
    <n v="2"/>
    <n v="1388"/>
    <x v="0"/>
  </r>
  <r>
    <x v="5"/>
    <x v="172"/>
    <x v="1"/>
    <n v="13.3"/>
    <s v="IPS Panel Full HD 1920x1080"/>
    <s v="Intel"/>
    <s v="Core i3 7100U"/>
    <n v="2.4"/>
    <n v="4"/>
    <s v="180GB SSD"/>
    <s v="Intel"/>
    <x v="0"/>
    <s v="HD Graphics 620"/>
    <x v="2"/>
    <n v="1.44"/>
    <n v="735"/>
    <x v="1"/>
  </r>
  <r>
    <x v="15"/>
    <x v="369"/>
    <x v="0"/>
    <n v="15"/>
    <s v="Full HD 1920x1080"/>
    <s v="Intel"/>
    <s v="Core i7 7500U"/>
    <n v="2.7"/>
    <n v="16"/>
    <s v="256GB SSD"/>
    <s v="Nvidia"/>
    <x v="3"/>
    <s v="GeForce 940MX"/>
    <x v="2"/>
    <n v="1.23"/>
    <n v="1849"/>
    <x v="0"/>
  </r>
  <r>
    <x v="4"/>
    <x v="376"/>
    <x v="0"/>
    <n v="12.5"/>
    <s v="Full HD 1920x1080"/>
    <s v="Intel"/>
    <s v="Core i7 7600U"/>
    <n v="2.8"/>
    <n v="8"/>
    <s v="256GB SSD"/>
    <s v="Intel"/>
    <x v="0"/>
    <s v="HD Graphics 620"/>
    <x v="2"/>
    <n v="1.6"/>
    <n v="1690"/>
    <x v="0"/>
  </r>
  <r>
    <x v="3"/>
    <x v="416"/>
    <x v="1"/>
    <n v="15.6"/>
    <s v="1366x768"/>
    <s v="Intel"/>
    <s v="Pentium Quad Core N4200"/>
    <n v="1.1000000000000001"/>
    <n v="4"/>
    <s v="1TB HDD"/>
    <s v="Intel"/>
    <x v="0"/>
    <s v="HD Graphics 505"/>
    <x v="4"/>
    <n v="2"/>
    <n v="398.99"/>
    <x v="1"/>
  </r>
  <r>
    <x v="11"/>
    <x v="109"/>
    <x v="0"/>
    <n v="13.3"/>
    <s v="IPS Panel Full HD 1920x1080"/>
    <s v="Intel"/>
    <s v="Core i5 6200U"/>
    <n v="2.2999999999999998"/>
    <n v="8"/>
    <s v="256GB SSD"/>
    <s v="Nvidia"/>
    <x v="3"/>
    <s v="GeForce 940MX"/>
    <x v="2"/>
    <n v="1.28"/>
    <n v="935"/>
    <x v="0"/>
  </r>
  <r>
    <x v="4"/>
    <x v="262"/>
    <x v="1"/>
    <n v="15.6"/>
    <s v="Full HD 1920x1080"/>
    <s v="Intel"/>
    <s v="Core i5 7200U"/>
    <n v="2.5"/>
    <n v="4"/>
    <s v="128GB SSD +  1TB HDD"/>
    <s v="Nvidia"/>
    <x v="3"/>
    <s v="GeForce 940MX"/>
    <x v="2"/>
    <n v="2.1800000000000002"/>
    <n v="912.5"/>
    <x v="0"/>
  </r>
  <r>
    <x v="1"/>
    <x v="23"/>
    <x v="1"/>
    <n v="15.6"/>
    <s v="Full HD 1920x1080"/>
    <s v="Intel"/>
    <s v="Core i5 7200U"/>
    <n v="2.5"/>
    <n v="4"/>
    <s v="256GB SSD"/>
    <s v="Intel"/>
    <x v="0"/>
    <s v="HD Graphics 620"/>
    <x v="2"/>
    <n v="2.04"/>
    <n v="839"/>
    <x v="1"/>
  </r>
  <r>
    <x v="1"/>
    <x v="167"/>
    <x v="4"/>
    <n v="13.3"/>
    <s v="Full HD / Touchscreen 1920x1080"/>
    <s v="Intel"/>
    <s v="Core i5 7200U"/>
    <n v="2.5"/>
    <n v="4"/>
    <s v="256GB SSD"/>
    <s v="Intel"/>
    <x v="0"/>
    <s v="HD Graphics 620"/>
    <x v="2"/>
    <n v="1.28"/>
    <n v="1700"/>
    <x v="0"/>
  </r>
  <r>
    <x v="1"/>
    <x v="335"/>
    <x v="4"/>
    <n v="15.6"/>
    <s v="Touchscreen 1366x768"/>
    <s v="Intel"/>
    <s v="Core i5 7200U"/>
    <n v="2.5"/>
    <n v="4"/>
    <s v="500GB HDD"/>
    <s v="Intel"/>
    <x v="0"/>
    <s v="HD Graphics 620"/>
    <x v="2"/>
    <n v="2.2999999999999998"/>
    <n v="684.8"/>
    <x v="1"/>
  </r>
  <r>
    <x v="3"/>
    <x v="417"/>
    <x v="1"/>
    <n v="14.1"/>
    <s v="1366x768"/>
    <s v="Intel"/>
    <s v="Celeron Dual Core N3350"/>
    <n v="1.1000000000000001"/>
    <n v="4"/>
    <s v="32GB Flash Storage"/>
    <s v="Intel"/>
    <x v="0"/>
    <s v="HD Graphics 500"/>
    <x v="2"/>
    <n v="1.65"/>
    <n v="348"/>
    <x v="1"/>
  </r>
  <r>
    <x v="5"/>
    <x v="418"/>
    <x v="1"/>
    <n v="15.6"/>
    <s v="IPS Panel Full HD 1920x1080"/>
    <s v="Intel"/>
    <s v="Core i7 6500U"/>
    <n v="2.5"/>
    <n v="8"/>
    <s v="1TB HDD"/>
    <s v="Nvidia"/>
    <x v="3"/>
    <s v="GeForce 940MX"/>
    <x v="2"/>
    <n v="2.2000000000000002"/>
    <n v="669"/>
    <x v="1"/>
  </r>
  <r>
    <x v="4"/>
    <x v="184"/>
    <x v="1"/>
    <n v="15.6"/>
    <s v="1366x768"/>
    <s v="Intel"/>
    <s v="Pentium Quad Core N3710"/>
    <n v="1.6"/>
    <n v="4"/>
    <s v="500GB HDD"/>
    <s v="Intel"/>
    <x v="0"/>
    <s v="HD Graphics"/>
    <x v="2"/>
    <n v="2.2000000000000002"/>
    <n v="369"/>
    <x v="1"/>
  </r>
  <r>
    <x v="1"/>
    <x v="167"/>
    <x v="4"/>
    <n v="13.3"/>
    <s v="Full HD / Touchscreen 1920x1080"/>
    <s v="Intel"/>
    <s v="Core i5 7200U"/>
    <n v="2.5"/>
    <n v="4"/>
    <s v="256GB SSD"/>
    <s v="Intel"/>
    <x v="0"/>
    <s v="HD Graphics 620"/>
    <x v="2"/>
    <n v="1.28"/>
    <n v="1799"/>
    <x v="0"/>
  </r>
  <r>
    <x v="4"/>
    <x v="149"/>
    <x v="1"/>
    <n v="15.6"/>
    <s v="1366x768"/>
    <s v="Intel"/>
    <s v="Core i3 6006U"/>
    <n v="2"/>
    <n v="4"/>
    <s v="1TB HDD"/>
    <s v="AMD"/>
    <x v="1"/>
    <s v="Radeon R5 M420X"/>
    <x v="4"/>
    <n v="2.1800000000000002"/>
    <n v="455.7"/>
    <x v="1"/>
  </r>
  <r>
    <x v="3"/>
    <x v="419"/>
    <x v="3"/>
    <n v="17.3"/>
    <s v="Full HD 1920x1080"/>
    <s v="Intel"/>
    <s v="Core i5 7300HQ"/>
    <n v="2.5"/>
    <n v="12"/>
    <s v="128GB SSD +  1TB HDD"/>
    <s v="Nvidia"/>
    <x v="3"/>
    <s v="GeForce GTX 1050"/>
    <x v="2"/>
    <n v="2.2000000000000002"/>
    <n v="1369.9"/>
    <x v="0"/>
  </r>
  <r>
    <x v="2"/>
    <x v="420"/>
    <x v="2"/>
    <n v="11.6"/>
    <s v="IPS Panel 1366x768"/>
    <s v="Intel"/>
    <s v="Celeron Dual Core N3060"/>
    <n v="1.6"/>
    <n v="4"/>
    <s v="32GB Flash Storage"/>
    <s v="Intel"/>
    <x v="0"/>
    <s v="HD Graphics 400"/>
    <x v="7"/>
    <n v="1.25"/>
    <n v="297"/>
    <x v="1"/>
  </r>
  <r>
    <x v="5"/>
    <x v="194"/>
    <x v="1"/>
    <n v="17.3"/>
    <s v="1600x900"/>
    <s v="AMD"/>
    <s v="A4-Series 7210"/>
    <n v="2.2000000000000002"/>
    <n v="4"/>
    <s v="500GB HDD"/>
    <s v="AMD"/>
    <x v="2"/>
    <s v="Radeon R3"/>
    <x v="2"/>
    <n v="2.8"/>
    <n v="379"/>
    <x v="1"/>
  </r>
  <r>
    <x v="1"/>
    <x v="173"/>
    <x v="1"/>
    <n v="14"/>
    <s v="Full HD 1920x1080"/>
    <s v="Intel"/>
    <s v="Core i5 7200U"/>
    <n v="2.5"/>
    <n v="4"/>
    <s v="128GB SSD"/>
    <s v="Intel"/>
    <x v="0"/>
    <s v="HD Graphics 620"/>
    <x v="2"/>
    <n v="1.95"/>
    <n v="1265"/>
    <x v="0"/>
  </r>
  <r>
    <x v="1"/>
    <x v="421"/>
    <x v="4"/>
    <n v="13.3"/>
    <s v="Quad HD+ / Touchscreen 3200x1800"/>
    <s v="Intel"/>
    <s v="Core i7 7500U"/>
    <n v="2.7"/>
    <n v="16"/>
    <s v="256GB SSD"/>
    <s v="Intel"/>
    <x v="0"/>
    <s v="HD Graphics 620"/>
    <x v="2"/>
    <n v="1.42"/>
    <n v="1399"/>
    <x v="0"/>
  </r>
  <r>
    <x v="15"/>
    <x v="369"/>
    <x v="0"/>
    <n v="15"/>
    <s v="Full HD 1920x1080"/>
    <s v="Intel"/>
    <s v="Core i7 7500U"/>
    <n v="2.7"/>
    <n v="8"/>
    <s v="256GB SSD"/>
    <s v="Intel"/>
    <x v="0"/>
    <s v="HD Graphics 620"/>
    <x v="2"/>
    <n v="1.17"/>
    <n v="1699"/>
    <x v="0"/>
  </r>
  <r>
    <x v="5"/>
    <x v="230"/>
    <x v="0"/>
    <n v="14"/>
    <s v="IPS Panel Full HD 1920x1080"/>
    <s v="Intel"/>
    <s v="Core i5 7200U"/>
    <n v="2.5"/>
    <n v="8"/>
    <s v="256GB SSD"/>
    <s v="Intel"/>
    <x v="0"/>
    <s v="HD Graphics 620"/>
    <x v="2"/>
    <n v="1.32"/>
    <n v="1799"/>
    <x v="0"/>
  </r>
  <r>
    <x v="7"/>
    <x v="422"/>
    <x v="3"/>
    <n v="17.3"/>
    <s v="IPS Panel 4K Ultra HD 3840x2160"/>
    <s v="Intel"/>
    <s v="Core i7 6700HQ"/>
    <n v="2.6"/>
    <n v="16"/>
    <s v="512GB SSD +  2TB HDD"/>
    <s v="Nvidia"/>
    <x v="3"/>
    <s v="GeForce GTX 1060"/>
    <x v="2"/>
    <n v="2.4300000000000002"/>
    <n v="2649"/>
    <x v="2"/>
  </r>
  <r>
    <x v="9"/>
    <x v="423"/>
    <x v="1"/>
    <n v="13.3"/>
    <s v="Full HD 1920x1080"/>
    <s v="Intel"/>
    <s v="Core i5 7200U"/>
    <n v="2.5"/>
    <n v="8"/>
    <s v="256GB SSD"/>
    <s v="Intel"/>
    <x v="0"/>
    <s v="HD Graphics 620"/>
    <x v="2"/>
    <n v="1.05"/>
    <n v="1475"/>
    <x v="0"/>
  </r>
  <r>
    <x v="4"/>
    <x v="92"/>
    <x v="3"/>
    <n v="15.6"/>
    <s v="Full HD 1920x1080"/>
    <s v="Intel"/>
    <s v="Core i7 7700HQ"/>
    <n v="2.8"/>
    <n v="8"/>
    <s v="1TB HDD"/>
    <s v="Nvidia"/>
    <x v="3"/>
    <s v="GeForce GTX 1050Ti"/>
    <x v="4"/>
    <n v="2.62"/>
    <n v="929"/>
    <x v="0"/>
  </r>
  <r>
    <x v="1"/>
    <x v="23"/>
    <x v="1"/>
    <n v="15.6"/>
    <s v="Full HD 1920x1080"/>
    <s v="Intel"/>
    <s v="Core i7 7500U"/>
    <n v="2.7"/>
    <n v="8"/>
    <s v="1TB HDD"/>
    <s v="Nvidia"/>
    <x v="3"/>
    <s v="GeForce 930MX"/>
    <x v="2"/>
    <n v="2.04"/>
    <n v="900"/>
    <x v="0"/>
  </r>
  <r>
    <x v="4"/>
    <x v="149"/>
    <x v="1"/>
    <n v="15.6"/>
    <s v="1366x768"/>
    <s v="Intel"/>
    <s v="Core i3 6006U"/>
    <n v="2"/>
    <n v="4"/>
    <s v="1TB HDD"/>
    <s v="AMD"/>
    <x v="1"/>
    <s v="Radeon R5 M420X"/>
    <x v="2"/>
    <n v="2.1800000000000002"/>
    <n v="614"/>
    <x v="1"/>
  </r>
  <r>
    <x v="4"/>
    <x v="267"/>
    <x v="1"/>
    <n v="15.6"/>
    <s v="Full HD 1920x1080"/>
    <s v="Intel"/>
    <s v="Core i5 7300U"/>
    <n v="2.6"/>
    <n v="8"/>
    <s v="500GB HDD"/>
    <s v="Intel"/>
    <x v="0"/>
    <s v="HD Graphics 620"/>
    <x v="2"/>
    <n v="1.9"/>
    <n v="935"/>
    <x v="0"/>
  </r>
  <r>
    <x v="4"/>
    <x v="9"/>
    <x v="4"/>
    <n v="13.3"/>
    <s v="Quad HD+ / Touchscreen 3200x1800"/>
    <s v="Intel"/>
    <s v="Core i7 7Y75"/>
    <n v="1.3"/>
    <n v="8"/>
    <s v="512GB SSD"/>
    <s v="Intel"/>
    <x v="0"/>
    <s v="HD Graphics 615"/>
    <x v="2"/>
    <n v="1.24"/>
    <n v="2013.1"/>
    <x v="2"/>
  </r>
  <r>
    <x v="3"/>
    <x v="424"/>
    <x v="3"/>
    <n v="17.3"/>
    <s v="IPS Panel Full HD 1920x1080"/>
    <s v="Intel"/>
    <s v="Core i7 6820HK"/>
    <n v="2.7"/>
    <n v="32"/>
    <s v="256GB SSD +  256GB SSD"/>
    <s v="Nvidia"/>
    <x v="3"/>
    <s v="GeForce GTX 980M"/>
    <x v="2"/>
    <n v="3.58"/>
    <n v="1279"/>
    <x v="0"/>
  </r>
  <r>
    <x v="4"/>
    <x v="9"/>
    <x v="4"/>
    <n v="13.3"/>
    <s v="Full HD / Touchscreen 1920x1080"/>
    <s v="Intel"/>
    <s v="Core i7 7Y75"/>
    <n v="1.3"/>
    <n v="16"/>
    <s v="256GB SSD"/>
    <s v="Intel"/>
    <x v="0"/>
    <s v="HD Graphics 615"/>
    <x v="2"/>
    <n v="1.22"/>
    <n v="1649"/>
    <x v="0"/>
  </r>
  <r>
    <x v="5"/>
    <x v="151"/>
    <x v="0"/>
    <n v="14"/>
    <s v="IPS Panel Full HD 1920x1080"/>
    <s v="Intel"/>
    <s v="Core i7 7500U"/>
    <n v="2.7"/>
    <n v="8"/>
    <s v="256GB Flash Storage"/>
    <s v="Intel"/>
    <x v="0"/>
    <s v="HD Graphics 620"/>
    <x v="2"/>
    <n v="1.1299999999999999"/>
    <n v="2049"/>
    <x v="2"/>
  </r>
  <r>
    <x v="5"/>
    <x v="154"/>
    <x v="1"/>
    <n v="15.6"/>
    <s v="IPS Panel Full HD 1920x1080"/>
    <s v="Intel"/>
    <s v="Core i5 7200U"/>
    <n v="2.5"/>
    <n v="8"/>
    <s v="512GB SSD"/>
    <s v="Intel"/>
    <x v="0"/>
    <s v="HD Graphics 620"/>
    <x v="2"/>
    <n v="1.95"/>
    <n v="1962.99"/>
    <x v="2"/>
  </r>
  <r>
    <x v="18"/>
    <x v="425"/>
    <x v="0"/>
    <n v="15.6"/>
    <s v="IPS Panel Full HD / Touchscreen 1920x1080"/>
    <s v="Intel"/>
    <s v="Core i7 7500U"/>
    <n v="2.7"/>
    <n v="16"/>
    <s v="512GB SSD"/>
    <s v="Intel"/>
    <x v="0"/>
    <s v="HD Graphics 620"/>
    <x v="2"/>
    <n v="1.08"/>
    <n v="2099"/>
    <x v="2"/>
  </r>
  <r>
    <x v="1"/>
    <x v="177"/>
    <x v="2"/>
    <n v="12.5"/>
    <s v="Full HD 1920x1080"/>
    <s v="Intel"/>
    <s v="Core i7 7500U"/>
    <n v="2.7"/>
    <n v="8"/>
    <s v="512GB SSD"/>
    <s v="Intel"/>
    <x v="0"/>
    <s v="HD Graphics 620"/>
    <x v="2"/>
    <n v="1.26"/>
    <n v="1483"/>
    <x v="0"/>
  </r>
  <r>
    <x v="2"/>
    <x v="426"/>
    <x v="1"/>
    <n v="15.6"/>
    <s v="IPS Panel Full HD 1920x1080"/>
    <s v="Intel"/>
    <s v="Celeron Dual Core 3205U"/>
    <n v="1.5"/>
    <n v="4"/>
    <s v="16GB Flash Storage"/>
    <s v="Intel"/>
    <x v="0"/>
    <s v="HD Graphics"/>
    <x v="7"/>
    <n v="2.2000000000000002"/>
    <n v="359"/>
    <x v="1"/>
  </r>
  <r>
    <x v="5"/>
    <x v="326"/>
    <x v="1"/>
    <n v="15.6"/>
    <s v="IPS Panel Full HD 1920x1080"/>
    <s v="Intel"/>
    <s v="Core i5 6300HQ"/>
    <n v="2.2999999999999998"/>
    <n v="8"/>
    <s v="128GB SSD +  1TB HDD"/>
    <s v="Nvidia"/>
    <x v="3"/>
    <s v="GeForce GTX 960M"/>
    <x v="2"/>
    <n v="2.6"/>
    <n v="789"/>
    <x v="1"/>
  </r>
  <r>
    <x v="18"/>
    <x v="427"/>
    <x v="0"/>
    <n v="14"/>
    <s v="IPS Panel Full HD / Touchscreen 1920x1080"/>
    <s v="Intel"/>
    <s v="Core i7 7500U"/>
    <n v="2.7"/>
    <n v="8"/>
    <s v="512GB SSD"/>
    <s v="Intel"/>
    <x v="0"/>
    <s v="HD Graphics 620"/>
    <x v="2"/>
    <n v="0.98"/>
    <n v="1899"/>
    <x v="0"/>
  </r>
  <r>
    <x v="4"/>
    <x v="223"/>
    <x v="1"/>
    <n v="14"/>
    <s v="Full HD 1920x1080"/>
    <s v="Intel"/>
    <s v="Core i5 7440HQ"/>
    <n v="2.8"/>
    <n v="8"/>
    <s v="256GB SSD"/>
    <s v="Intel"/>
    <x v="0"/>
    <s v="HD Graphics 620"/>
    <x v="2"/>
    <n v="1.6"/>
    <n v="1205"/>
    <x v="0"/>
  </r>
  <r>
    <x v="1"/>
    <x v="87"/>
    <x v="0"/>
    <n v="12.5"/>
    <s v="4K Ultra HD / Touchscreen 3840x2160"/>
    <s v="Intel"/>
    <s v="Core M 6Y75"/>
    <n v="1.2"/>
    <n v="8"/>
    <s v="240GB SSD"/>
    <s v="Intel"/>
    <x v="0"/>
    <s v="HD Graphics 515"/>
    <x v="2"/>
    <n v="1.0900000000000001"/>
    <n v="3100"/>
    <x v="2"/>
  </r>
  <r>
    <x v="5"/>
    <x v="428"/>
    <x v="1"/>
    <n v="15.6"/>
    <s v="Full HD 1920x1080"/>
    <s v="Intel"/>
    <s v="Core i7 7500U"/>
    <n v="2.7"/>
    <n v="6"/>
    <s v="256GB SSD"/>
    <s v="Nvidia"/>
    <x v="3"/>
    <s v="GeForce 940MX"/>
    <x v="2"/>
    <n v="2.2000000000000002"/>
    <n v="789"/>
    <x v="1"/>
  </r>
  <r>
    <x v="1"/>
    <x v="23"/>
    <x v="1"/>
    <n v="15.6"/>
    <s v="Full HD 1920x1080"/>
    <s v="Intel"/>
    <s v="Core i7 7500U"/>
    <n v="2.7"/>
    <n v="8"/>
    <s v="256GB SSD"/>
    <s v="Nvidia"/>
    <x v="3"/>
    <s v="GeForce 930MX"/>
    <x v="2"/>
    <n v="2.04"/>
    <n v="1018.99"/>
    <x v="0"/>
  </r>
  <r>
    <x v="2"/>
    <x v="176"/>
    <x v="1"/>
    <n v="15.6"/>
    <s v="Full HD 1920x1080"/>
    <s v="Intel"/>
    <s v="Core i3 7100U"/>
    <n v="2.4"/>
    <n v="4"/>
    <s v="1TB HDD"/>
    <s v="Intel"/>
    <x v="0"/>
    <s v="HD Graphics 620"/>
    <x v="2"/>
    <n v="2.4"/>
    <n v="499"/>
    <x v="1"/>
  </r>
  <r>
    <x v="5"/>
    <x v="172"/>
    <x v="1"/>
    <n v="13.3"/>
    <s v="Full HD 1920x1080"/>
    <s v="Intel"/>
    <s v="Core i5 7200U"/>
    <n v="2.5"/>
    <n v="4"/>
    <s v="128GB SSD"/>
    <s v="Intel"/>
    <x v="0"/>
    <s v="HD Graphics 620"/>
    <x v="2"/>
    <n v="1.44"/>
    <n v="881"/>
    <x v="0"/>
  </r>
  <r>
    <x v="1"/>
    <x v="33"/>
    <x v="1"/>
    <n v="13.3"/>
    <s v="Full HD 1920x1080"/>
    <s v="Intel"/>
    <s v="Core i5 7200U"/>
    <n v="2.5"/>
    <n v="8"/>
    <s v="256GB SSD"/>
    <s v="Intel"/>
    <x v="0"/>
    <s v="HD Graphics 620"/>
    <x v="2"/>
    <n v="1.49"/>
    <n v="960"/>
    <x v="0"/>
  </r>
  <r>
    <x v="7"/>
    <x v="429"/>
    <x v="3"/>
    <n v="17.3"/>
    <s v="Full HD 1920x1080"/>
    <s v="Intel"/>
    <s v="Core i7 7700HQ"/>
    <n v="2.8"/>
    <n v="16"/>
    <s v="256GB SSD +  1TB HDD"/>
    <s v="Nvidia"/>
    <x v="3"/>
    <s v="GeForce GTX 1050 Ti"/>
    <x v="2"/>
    <n v="2.7"/>
    <n v="1599"/>
    <x v="0"/>
  </r>
  <r>
    <x v="4"/>
    <x v="92"/>
    <x v="3"/>
    <n v="15.6"/>
    <s v="Full HD 1920x1080"/>
    <s v="Intel"/>
    <s v="Core i7 7700HQ"/>
    <n v="2.8"/>
    <n v="16"/>
    <s v="128GB SSD +  1TB HDD"/>
    <s v="Nvidia"/>
    <x v="3"/>
    <s v="GeForce GTX 1050 Ti"/>
    <x v="2"/>
    <n v="2.6"/>
    <n v="1349"/>
    <x v="0"/>
  </r>
  <r>
    <x v="7"/>
    <x v="401"/>
    <x v="3"/>
    <n v="15.6"/>
    <s v="Full HD 1920x1080"/>
    <s v="Intel"/>
    <s v="Core i5 7300HQ"/>
    <n v="2.5"/>
    <n v="8"/>
    <s v="128GB SSD +  1TB HDD"/>
    <s v="Nvidia"/>
    <x v="3"/>
    <s v="GeForce GTX 1050"/>
    <x v="2"/>
    <n v="2.2000000000000002"/>
    <n v="1119.9100000000001"/>
    <x v="0"/>
  </r>
  <r>
    <x v="4"/>
    <x v="149"/>
    <x v="1"/>
    <n v="15.6"/>
    <s v="1366x768"/>
    <s v="Intel"/>
    <s v="Core i5 7200U"/>
    <n v="2.5"/>
    <n v="4"/>
    <s v="1TB HDD"/>
    <s v="AMD"/>
    <x v="1"/>
    <s v="Radeon R5 M420"/>
    <x v="2"/>
    <n v="2.1800000000000002"/>
    <n v="684.99"/>
    <x v="1"/>
  </r>
  <r>
    <x v="1"/>
    <x v="182"/>
    <x v="0"/>
    <n v="15.6"/>
    <s v="Full HD 1920x1080"/>
    <s v="Intel"/>
    <s v="Core i7 6500U"/>
    <n v="2.5"/>
    <n v="8"/>
    <s v="256GB SSD"/>
    <s v="AMD"/>
    <x v="1"/>
    <s v="Radeon R7 M365X"/>
    <x v="2"/>
    <n v="1.84"/>
    <n v="1296.99"/>
    <x v="0"/>
  </r>
  <r>
    <x v="1"/>
    <x v="430"/>
    <x v="0"/>
    <n v="13.3"/>
    <s v="Quad HD+ / Touchscreen 3200x1800"/>
    <s v="Intel"/>
    <s v="Core i7 7500U"/>
    <n v="2.7"/>
    <n v="8"/>
    <s v="256GB SSD"/>
    <s v="Intel"/>
    <x v="0"/>
    <s v="HD Graphics 620"/>
    <x v="2"/>
    <n v="1.39"/>
    <n v="1149"/>
    <x v="0"/>
  </r>
  <r>
    <x v="9"/>
    <x v="431"/>
    <x v="1"/>
    <n v="15.6"/>
    <s v="IPS Panel Full HD 1920x1080"/>
    <s v="Intel"/>
    <s v="Core i7 6600U"/>
    <n v="2.6"/>
    <n v="16"/>
    <s v="256GB SSD"/>
    <s v="Nvidia"/>
    <x v="3"/>
    <s v="GeForce 930M"/>
    <x v="2"/>
    <n v="2.4"/>
    <n v="1975"/>
    <x v="2"/>
  </r>
  <r>
    <x v="5"/>
    <x v="72"/>
    <x v="4"/>
    <n v="13.3"/>
    <s v="IPS Panel Full HD / Touchscreen 1920x1080"/>
    <s v="Intel"/>
    <s v="Core i5 7200U"/>
    <n v="2.5"/>
    <n v="8"/>
    <s v="512GB SSD"/>
    <s v="Intel"/>
    <x v="0"/>
    <s v="HD Graphics 620"/>
    <x v="2"/>
    <n v="1.37"/>
    <n v="1825"/>
    <x v="0"/>
  </r>
  <r>
    <x v="4"/>
    <x v="330"/>
    <x v="1"/>
    <n v="15.6"/>
    <s v="1366x768"/>
    <s v="Intel"/>
    <s v="Core i5 6200U"/>
    <n v="2.2999999999999998"/>
    <n v="4"/>
    <s v="500GB HDD"/>
    <s v="Intel"/>
    <x v="0"/>
    <s v="HD Graphics 520"/>
    <x v="2"/>
    <n v="1.95"/>
    <n v="729.9"/>
    <x v="1"/>
  </r>
  <r>
    <x v="5"/>
    <x v="231"/>
    <x v="0"/>
    <n v="12.5"/>
    <s v="IPS Panel Full HD 1920x1080"/>
    <s v="Intel"/>
    <s v="Core i7 7500U"/>
    <n v="2.7"/>
    <n v="8"/>
    <s v="256GB SSD"/>
    <s v="Intel"/>
    <x v="0"/>
    <s v="HD Graphics 620"/>
    <x v="2"/>
    <n v="1.36"/>
    <n v="1650"/>
    <x v="0"/>
  </r>
  <r>
    <x v="1"/>
    <x v="221"/>
    <x v="1"/>
    <n v="15.6"/>
    <s v="Full HD 1920x1080"/>
    <s v="Intel"/>
    <s v="Core i5 6200U"/>
    <n v="2.2999999999999998"/>
    <n v="8"/>
    <s v="256GB SSD"/>
    <s v="Intel"/>
    <x v="0"/>
    <s v="HD Graphics 520"/>
    <x v="2"/>
    <n v="2.31"/>
    <n v="1165"/>
    <x v="0"/>
  </r>
  <r>
    <x v="4"/>
    <x v="149"/>
    <x v="1"/>
    <n v="15.6"/>
    <s v="1366x768"/>
    <s v="Intel"/>
    <s v="Core i5 7200U"/>
    <n v="2.5"/>
    <n v="4"/>
    <s v="1TB HDD"/>
    <s v="Intel"/>
    <x v="0"/>
    <s v="HD Graphics 620"/>
    <x v="2"/>
    <n v="2.1800000000000002"/>
    <n v="708.06"/>
    <x v="1"/>
  </r>
  <r>
    <x v="1"/>
    <x v="173"/>
    <x v="1"/>
    <n v="14"/>
    <s v="1366x768"/>
    <s v="Intel"/>
    <s v="Core i5 6200U"/>
    <n v="2.2999999999999998"/>
    <n v="4"/>
    <s v="500GB HDD"/>
    <s v="Intel"/>
    <x v="0"/>
    <s v="HD Graphics 520"/>
    <x v="2"/>
    <n v="1.95"/>
    <n v="1149"/>
    <x v="0"/>
  </r>
  <r>
    <x v="5"/>
    <x v="166"/>
    <x v="1"/>
    <n v="15.6"/>
    <s v="1366x768"/>
    <s v="Intel"/>
    <s v="Pentium Quad Core N4200"/>
    <n v="1.1000000000000001"/>
    <n v="4"/>
    <s v="1TB HDD"/>
    <s v="Intel"/>
    <x v="0"/>
    <s v="HD Graphics 505"/>
    <x v="2"/>
    <n v="2.2000000000000002"/>
    <n v="309"/>
    <x v="1"/>
  </r>
  <r>
    <x v="1"/>
    <x v="177"/>
    <x v="0"/>
    <n v="12.5"/>
    <s v="Full HD 1920x1080"/>
    <s v="Intel"/>
    <s v="Core i5 6200U"/>
    <n v="2.2999999999999998"/>
    <n v="4"/>
    <s v="500GB HDD"/>
    <s v="Intel"/>
    <x v="0"/>
    <s v="HD Graphics 520"/>
    <x v="2"/>
    <n v="1.26"/>
    <n v="1579"/>
    <x v="0"/>
  </r>
  <r>
    <x v="1"/>
    <x v="2"/>
    <x v="1"/>
    <n v="15.6"/>
    <s v="1366x768"/>
    <s v="Intel"/>
    <s v="Celeron Dual Core N3060"/>
    <n v="1.6"/>
    <n v="4"/>
    <s v="1TB HDD"/>
    <s v="Intel"/>
    <x v="0"/>
    <s v="HD Graphics 400"/>
    <x v="1"/>
    <n v="1.86"/>
    <n v="288.89999999999998"/>
    <x v="1"/>
  </r>
  <r>
    <x v="5"/>
    <x v="374"/>
    <x v="4"/>
    <n v="13.3"/>
    <s v="IPS Panel Quad HD+ / Touchscreen 3200x1800"/>
    <s v="Intel"/>
    <s v="Core i7 6560U"/>
    <n v="2.2000000000000002"/>
    <n v="16"/>
    <s v="1TB SSD"/>
    <s v="Intel"/>
    <x v="0"/>
    <s v="Iris Graphics 540"/>
    <x v="2"/>
    <n v="1.3"/>
    <n v="1799"/>
    <x v="0"/>
  </r>
  <r>
    <x v="9"/>
    <x v="432"/>
    <x v="1"/>
    <n v="14"/>
    <s v="IPS Panel Full HD 1920x1080"/>
    <s v="Intel"/>
    <s v="Core i5 6200U"/>
    <n v="2.2999999999999998"/>
    <n v="4"/>
    <s v="128GB SSD"/>
    <s v="Intel"/>
    <x v="0"/>
    <s v="HD Graphics 520"/>
    <x v="2"/>
    <n v="1.47"/>
    <n v="1105"/>
    <x v="0"/>
  </r>
  <r>
    <x v="1"/>
    <x v="177"/>
    <x v="2"/>
    <n v="12.5"/>
    <s v="Full HD 1920x1080"/>
    <s v="Intel"/>
    <s v="Core i5 6200U"/>
    <n v="2.2999999999999998"/>
    <n v="8"/>
    <s v="256GB SSD"/>
    <s v="Intel"/>
    <x v="0"/>
    <s v="HD Graphics 520"/>
    <x v="2"/>
    <n v="1.26"/>
    <n v="1669"/>
    <x v="0"/>
  </r>
  <r>
    <x v="4"/>
    <x v="149"/>
    <x v="1"/>
    <n v="15.6"/>
    <s v="1366x768"/>
    <s v="Intel"/>
    <s v="Core i3 6006U"/>
    <n v="2"/>
    <n v="4"/>
    <s v="1TB HDD"/>
    <s v="Intel"/>
    <x v="0"/>
    <s v="HD Graphics 520"/>
    <x v="2"/>
    <n v="2.1800000000000002"/>
    <n v="558.6"/>
    <x v="1"/>
  </r>
  <r>
    <x v="7"/>
    <x v="433"/>
    <x v="3"/>
    <n v="15.6"/>
    <s v="Full HD 1920x1080"/>
    <s v="Intel"/>
    <s v="Core i7 7700HQ"/>
    <n v="2.8"/>
    <n v="8"/>
    <s v="128GB SSD +  1TB HDD"/>
    <s v="Nvidia"/>
    <x v="3"/>
    <s v="GeForce GTX 1050"/>
    <x v="2"/>
    <n v="2.2000000000000002"/>
    <n v="1199"/>
    <x v="0"/>
  </r>
  <r>
    <x v="4"/>
    <x v="190"/>
    <x v="0"/>
    <n v="14"/>
    <s v="Full HD 1920x1080"/>
    <s v="Intel"/>
    <s v="Core i5 7200U"/>
    <n v="2.5"/>
    <n v="8"/>
    <s v="256GB SSD"/>
    <s v="Intel"/>
    <x v="0"/>
    <s v="HD Graphics 620"/>
    <x v="2"/>
    <n v="1.36"/>
    <n v="1639"/>
    <x v="0"/>
  </r>
  <r>
    <x v="4"/>
    <x v="126"/>
    <x v="3"/>
    <n v="17.3"/>
    <s v="2560x1440"/>
    <s v="Intel"/>
    <s v="Core i7 6820HK"/>
    <n v="2.7"/>
    <n v="16"/>
    <s v="512GB SSD +  1TB HDD"/>
    <s v="Nvidia"/>
    <x v="3"/>
    <s v="GeForce GTX 1080"/>
    <x v="2"/>
    <n v="4.3600000000000003"/>
    <n v="2758"/>
    <x v="2"/>
  </r>
  <r>
    <x v="1"/>
    <x v="434"/>
    <x v="3"/>
    <n v="17.3"/>
    <s v="IPS Panel Full HD 1920x1080"/>
    <s v="Intel"/>
    <s v="Core i5 6300HQ"/>
    <n v="2.2999999999999998"/>
    <n v="8"/>
    <s v="128GB SSD +  1TB HDD"/>
    <s v="Nvidia"/>
    <x v="3"/>
    <s v="GeForce GTX 965M"/>
    <x v="2"/>
    <n v="2.75"/>
    <n v="1399"/>
    <x v="0"/>
  </r>
  <r>
    <x v="3"/>
    <x v="435"/>
    <x v="1"/>
    <n v="17.3"/>
    <s v="1600x900"/>
    <s v="Intel"/>
    <s v="Pentium Quad Core N3710"/>
    <n v="1.6"/>
    <n v="4"/>
    <s v="1TB HDD"/>
    <s v="Nvidia"/>
    <x v="3"/>
    <s v="GeForce 920MX"/>
    <x v="2"/>
    <n v="2.8"/>
    <n v="530"/>
    <x v="1"/>
  </r>
  <r>
    <x v="2"/>
    <x v="436"/>
    <x v="1"/>
    <n v="15.6"/>
    <s v="1366x768"/>
    <s v="Intel"/>
    <s v="Core i5 7200U"/>
    <n v="2.5"/>
    <n v="4"/>
    <s v="500GB HDD"/>
    <s v="Intel"/>
    <x v="0"/>
    <s v="HD Graphics 620"/>
    <x v="2"/>
    <n v="2.23"/>
    <n v="619"/>
    <x v="1"/>
  </r>
  <r>
    <x v="9"/>
    <x v="437"/>
    <x v="1"/>
    <n v="15.6"/>
    <s v="1366x768"/>
    <s v="Intel"/>
    <s v="Core i5 6200U"/>
    <n v="2.2999999999999998"/>
    <n v="8"/>
    <s v="256GB SSD"/>
    <s v="Intel"/>
    <x v="0"/>
    <s v="HD Graphics 520"/>
    <x v="2"/>
    <n v="2.2000000000000002"/>
    <n v="1119"/>
    <x v="0"/>
  </r>
  <r>
    <x v="5"/>
    <x v="438"/>
    <x v="4"/>
    <n v="11.3"/>
    <s v="IPS Panel Full HD / Touchscreen 1920x1080"/>
    <s v="Intel"/>
    <s v="Core M m7-6Y75"/>
    <n v="1.2"/>
    <n v="8"/>
    <s v="256GB SSD"/>
    <s v="Intel"/>
    <x v="0"/>
    <s v="HD Graphics 515"/>
    <x v="2"/>
    <n v="1.1000000000000001"/>
    <n v="1299"/>
    <x v="0"/>
  </r>
  <r>
    <x v="5"/>
    <x v="439"/>
    <x v="3"/>
    <n v="15.6"/>
    <s v="IPS Panel Full HD 1920x1080"/>
    <s v="AMD"/>
    <s v="FX 8800P"/>
    <n v="2.1"/>
    <n v="16"/>
    <s v="512GB SSD +  1TB HDD"/>
    <s v="AMD"/>
    <x v="2"/>
    <s v="Radeon R9 M385"/>
    <x v="2"/>
    <n v="2.5"/>
    <n v="999"/>
    <x v="0"/>
  </r>
  <r>
    <x v="4"/>
    <x v="376"/>
    <x v="0"/>
    <n v="12.5"/>
    <s v="Full HD / Touchscreen 1920x1080"/>
    <s v="Intel"/>
    <s v="Core i5 7200U"/>
    <n v="2.5"/>
    <n v="8"/>
    <s v="256GB SSD"/>
    <s v="Intel"/>
    <x v="0"/>
    <s v="HD Graphics"/>
    <x v="2"/>
    <n v="1.36"/>
    <n v="1472.2"/>
    <x v="0"/>
  </r>
  <r>
    <x v="5"/>
    <x v="307"/>
    <x v="1"/>
    <n v="15.6"/>
    <s v="Full HD 1920x1080"/>
    <s v="Intel"/>
    <s v="Core i7 7500U"/>
    <n v="2.7"/>
    <n v="8"/>
    <s v="1TB HDD"/>
    <s v="Nvidia"/>
    <x v="3"/>
    <s v="GeForce 920MX"/>
    <x v="1"/>
    <n v="2.2000000000000002"/>
    <n v="685"/>
    <x v="1"/>
  </r>
  <r>
    <x v="4"/>
    <x v="440"/>
    <x v="1"/>
    <n v="17.3"/>
    <s v="1600x900"/>
    <s v="Intel"/>
    <s v="Core i3 6006U"/>
    <n v="2"/>
    <n v="4"/>
    <s v="1TB HDD"/>
    <s v="AMD"/>
    <x v="1"/>
    <s v="Radeon R7 M445"/>
    <x v="2"/>
    <n v="2.36"/>
    <n v="659"/>
    <x v="1"/>
  </r>
  <r>
    <x v="2"/>
    <x v="347"/>
    <x v="1"/>
    <n v="14"/>
    <s v="1366x768"/>
    <s v="Intel"/>
    <s v="Celeron Dual Core N3060"/>
    <n v="1.6"/>
    <n v="4"/>
    <s v="32GB Flash Storage"/>
    <s v="Intel"/>
    <x v="0"/>
    <s v="HD Graphics 400"/>
    <x v="7"/>
    <n v="1.68"/>
    <n v="349"/>
    <x v="1"/>
  </r>
  <r>
    <x v="1"/>
    <x v="441"/>
    <x v="5"/>
    <n v="15.6"/>
    <s v="IPS Panel Full HD 1920x1080"/>
    <s v="Intel"/>
    <s v="Core i7 6820HQ"/>
    <n v="2.7"/>
    <n v="8"/>
    <s v="8GB SSD"/>
    <s v="Nvidia"/>
    <x v="3"/>
    <s v="Quadro M1000M"/>
    <x v="2"/>
    <n v="2"/>
    <n v="2249"/>
    <x v="2"/>
  </r>
  <r>
    <x v="4"/>
    <x v="190"/>
    <x v="0"/>
    <n v="14"/>
    <s v="Full HD 1920x1080"/>
    <s v="Intel"/>
    <s v="Core i7 7600U"/>
    <n v="2.8"/>
    <n v="8"/>
    <s v="256GB SSD"/>
    <s v="Intel"/>
    <x v="0"/>
    <s v="HD Graphics 620"/>
    <x v="2"/>
    <n v="1.36"/>
    <n v="1775"/>
    <x v="0"/>
  </r>
  <r>
    <x v="9"/>
    <x v="442"/>
    <x v="1"/>
    <n v="13.3"/>
    <s v="Full HD 1920x1080"/>
    <s v="Intel"/>
    <s v="Core i5 6200U"/>
    <n v="2.2999999999999998"/>
    <n v="8"/>
    <s v="256GB SSD"/>
    <s v="Intel"/>
    <x v="0"/>
    <s v="HD Graphics 520"/>
    <x v="8"/>
    <n v="1.2"/>
    <n v="1460"/>
    <x v="0"/>
  </r>
  <r>
    <x v="3"/>
    <x v="349"/>
    <x v="4"/>
    <n v="12.5"/>
    <s v="Full HD 1920x1080"/>
    <s v="Intel"/>
    <s v="Core M M7-6Y75"/>
    <n v="1.2"/>
    <n v="8"/>
    <s v="64GB Flash Storage"/>
    <s v="Intel"/>
    <x v="0"/>
    <s v="HD Graphics 515"/>
    <x v="7"/>
    <n v="1.2"/>
    <n v="1159"/>
    <x v="0"/>
  </r>
  <r>
    <x v="5"/>
    <x v="372"/>
    <x v="0"/>
    <n v="14"/>
    <s v="IPS Panel Full HD 1920x1080"/>
    <s v="Intel"/>
    <s v="Core i7 6600U"/>
    <n v="2.6"/>
    <n v="8"/>
    <s v="256GB SSD"/>
    <s v="Intel"/>
    <x v="0"/>
    <s v="HD Graphics 520"/>
    <x v="2"/>
    <n v="1.7"/>
    <n v="1488.99"/>
    <x v="0"/>
  </r>
  <r>
    <x v="4"/>
    <x v="126"/>
    <x v="3"/>
    <n v="17.3"/>
    <s v="IPS Panel 4K Ultra HD 3840x2160"/>
    <s v="Intel"/>
    <s v="Core i7 7700HQ"/>
    <n v="2.8"/>
    <n v="16"/>
    <s v="512GB SSD +  1TB HDD"/>
    <s v="Nvidia"/>
    <x v="3"/>
    <s v="GeForce GTX 1070"/>
    <x v="2"/>
    <n v="4.3600000000000003"/>
    <n v="3154"/>
    <x v="2"/>
  </r>
  <r>
    <x v="4"/>
    <x v="9"/>
    <x v="4"/>
    <n v="13.3"/>
    <s v="Full HD / Touchscreen 1920x1080"/>
    <s v="Intel"/>
    <s v="Core i5 7Y54"/>
    <n v="1.2"/>
    <n v="8"/>
    <s v="256GB SSD"/>
    <s v="Intel"/>
    <x v="0"/>
    <s v="HD Graphics 615"/>
    <x v="2"/>
    <n v="1.24"/>
    <n v="1899"/>
    <x v="0"/>
  </r>
  <r>
    <x v="1"/>
    <x v="443"/>
    <x v="4"/>
    <n v="11.6"/>
    <s v="Touchscreen 1366x768"/>
    <s v="Intel"/>
    <s v="Pentium Quad Core N4200"/>
    <n v="1.1000000000000001"/>
    <n v="4"/>
    <s v="256GB SSD"/>
    <s v="Intel"/>
    <x v="0"/>
    <s v="HD Graphics 505"/>
    <x v="2"/>
    <n v="1.45"/>
    <n v="775"/>
    <x v="1"/>
  </r>
  <r>
    <x v="4"/>
    <x v="9"/>
    <x v="0"/>
    <n v="13.3"/>
    <s v="Quad HD+ 3200x1800"/>
    <s v="Intel"/>
    <s v="Core i7 6500U"/>
    <n v="2.5"/>
    <n v="8"/>
    <s v="256GB SSD"/>
    <s v="Intel"/>
    <x v="0"/>
    <s v="HD Graphics 520"/>
    <x v="2"/>
    <n v="1.3"/>
    <n v="1268"/>
    <x v="0"/>
  </r>
  <r>
    <x v="2"/>
    <x v="444"/>
    <x v="4"/>
    <n v="11.6"/>
    <s v="IPS Panel Touchscreen 1366x768"/>
    <s v="Intel"/>
    <s v="Celeron Dual Core N3060"/>
    <n v="1.6"/>
    <n v="4"/>
    <s v="32GB Flash Storage"/>
    <s v="Intel"/>
    <x v="0"/>
    <s v="HD Graphics 400"/>
    <x v="7"/>
    <n v="1.25"/>
    <n v="389"/>
    <x v="1"/>
  </r>
  <r>
    <x v="9"/>
    <x v="445"/>
    <x v="1"/>
    <n v="13.3"/>
    <s v="Full HD 1920x1080"/>
    <s v="Intel"/>
    <s v="Core i5 6300U"/>
    <n v="2.4"/>
    <n v="8"/>
    <s v="256GB SSD"/>
    <s v="Intel"/>
    <x v="0"/>
    <s v="HD Graphics 520"/>
    <x v="2"/>
    <n v="1.2"/>
    <n v="1535"/>
    <x v="0"/>
  </r>
  <r>
    <x v="5"/>
    <x v="231"/>
    <x v="0"/>
    <n v="12.5"/>
    <s v="IPS Panel Full HD 1920x1080"/>
    <s v="Intel"/>
    <s v="Core i5 7300U"/>
    <n v="2.6"/>
    <n v="8"/>
    <s v="256GB SSD"/>
    <s v="Intel"/>
    <x v="0"/>
    <s v="HD Graphics 620"/>
    <x v="2"/>
    <n v="1.36"/>
    <n v="1760"/>
    <x v="0"/>
  </r>
  <r>
    <x v="2"/>
    <x v="446"/>
    <x v="1"/>
    <n v="15.6"/>
    <s v="Full HD 1920x1080"/>
    <s v="Intel"/>
    <s v="Core i5 7200U"/>
    <n v="2.5"/>
    <n v="12"/>
    <s v="128GB SSD +  1TB HDD"/>
    <s v="Nvidia"/>
    <x v="3"/>
    <s v="GeForce GTX 950M"/>
    <x v="2"/>
    <n v="2.4"/>
    <n v="1009"/>
    <x v="0"/>
  </r>
  <r>
    <x v="9"/>
    <x v="447"/>
    <x v="0"/>
    <n v="12.5"/>
    <s v="Full HD / Touchscreen 1920x1080"/>
    <s v="Intel"/>
    <s v="Core i7 7500U"/>
    <n v="2.7"/>
    <n v="8"/>
    <s v="512GB SSD"/>
    <s v="Intel"/>
    <x v="0"/>
    <s v="HD Graphics 620"/>
    <x v="2"/>
    <n v="1.1000000000000001"/>
    <n v="1790"/>
    <x v="0"/>
  </r>
  <r>
    <x v="1"/>
    <x v="23"/>
    <x v="1"/>
    <n v="15.6"/>
    <s v="1366x768"/>
    <s v="Intel"/>
    <s v="Core i5 7200U"/>
    <n v="2.5"/>
    <n v="8"/>
    <s v="1TB HDD"/>
    <s v="Nvidia"/>
    <x v="3"/>
    <s v="GeForce 930MX"/>
    <x v="2"/>
    <n v="2.04"/>
    <n v="846.5"/>
    <x v="1"/>
  </r>
  <r>
    <x v="4"/>
    <x v="6"/>
    <x v="1"/>
    <n v="15.6"/>
    <s v="1366x768"/>
    <s v="Intel"/>
    <s v="Core i3 6006U"/>
    <n v="2"/>
    <n v="4"/>
    <s v="1TB HDD"/>
    <s v="AMD"/>
    <x v="1"/>
    <s v="Radeon R5 M430"/>
    <x v="4"/>
    <n v="2.25"/>
    <n v="465.62"/>
    <x v="1"/>
  </r>
  <r>
    <x v="4"/>
    <x v="267"/>
    <x v="1"/>
    <n v="15.6"/>
    <s v="1366x768"/>
    <s v="Intel"/>
    <s v="Core i5 7200U"/>
    <n v="2.5"/>
    <n v="4"/>
    <s v="500GB HDD"/>
    <s v="Intel"/>
    <x v="0"/>
    <s v="HD Graphics 620"/>
    <x v="2"/>
    <n v="1.9"/>
    <n v="825"/>
    <x v="1"/>
  </r>
  <r>
    <x v="1"/>
    <x v="23"/>
    <x v="1"/>
    <n v="15.6"/>
    <s v="Full HD 1920x1080"/>
    <s v="Intel"/>
    <s v="Core i3 7100U"/>
    <n v="2.4"/>
    <n v="4"/>
    <s v="500GB HDD"/>
    <s v="Intel"/>
    <x v="0"/>
    <s v="HD Graphics 620"/>
    <x v="2"/>
    <n v="2.04"/>
    <n v="685"/>
    <x v="1"/>
  </r>
  <r>
    <x v="4"/>
    <x v="126"/>
    <x v="3"/>
    <n v="17.3"/>
    <s v="IPS Panel Full HD 1920x1080"/>
    <s v="Intel"/>
    <s v="Core i7 7700HQ"/>
    <n v="2.8"/>
    <n v="32"/>
    <s v="256GB SSD +  1TB HDD"/>
    <s v="Nvidia"/>
    <x v="3"/>
    <s v="GeForce GTX 1070"/>
    <x v="2"/>
    <n v="4.42"/>
    <n v="3149"/>
    <x v="2"/>
  </r>
  <r>
    <x v="5"/>
    <x v="307"/>
    <x v="1"/>
    <n v="15.6"/>
    <s v="Full HD 1920x1080"/>
    <s v="Intel"/>
    <s v="Core i5 7200U"/>
    <n v="2.5"/>
    <n v="6"/>
    <s v="256GB SSD"/>
    <s v="Nvidia"/>
    <x v="3"/>
    <s v="GeForce 920MX"/>
    <x v="2"/>
    <n v="2.4"/>
    <n v="695"/>
    <x v="1"/>
  </r>
  <r>
    <x v="4"/>
    <x v="9"/>
    <x v="4"/>
    <n v="13.3"/>
    <s v="Quad HD+ / Touchscreen 3200x1800"/>
    <s v="Intel"/>
    <s v="Core i7 7Y75"/>
    <n v="1.3"/>
    <n v="16"/>
    <s v="512GB SSD"/>
    <s v="Intel"/>
    <x v="0"/>
    <s v="HD Graphics 615"/>
    <x v="2"/>
    <n v="1.22"/>
    <n v="1899"/>
    <x v="0"/>
  </r>
  <r>
    <x v="4"/>
    <x v="327"/>
    <x v="0"/>
    <n v="14"/>
    <s v="Touchscreen 2560x1440"/>
    <s v="Intel"/>
    <s v="Core i7 6600U"/>
    <n v="2.6"/>
    <n v="8"/>
    <s v="256GB SSD"/>
    <s v="Intel"/>
    <x v="0"/>
    <s v="HD Graphics 520"/>
    <x v="2"/>
    <n v="1.5"/>
    <n v="1962.98"/>
    <x v="2"/>
  </r>
  <r>
    <x v="4"/>
    <x v="126"/>
    <x v="3"/>
    <n v="17.3"/>
    <s v="Full HD 1920x1080"/>
    <s v="Intel"/>
    <s v="Core i7 6700HQ"/>
    <n v="2.6"/>
    <n v="32"/>
    <s v="256GB SSD +  1TB HDD"/>
    <s v="Nvidia"/>
    <x v="3"/>
    <s v="GeForce GTX 1070"/>
    <x v="2"/>
    <n v="4.42"/>
    <n v="2800"/>
    <x v="2"/>
  </r>
  <r>
    <x v="9"/>
    <x v="448"/>
    <x v="1"/>
    <n v="14"/>
    <s v="Full HD 1920x1080"/>
    <s v="Intel"/>
    <s v="Core i5 6200U"/>
    <n v="2.2999999999999998"/>
    <n v="8"/>
    <s v="256GB SSD"/>
    <s v="Intel"/>
    <x v="0"/>
    <s v="HD Graphics 520"/>
    <x v="2"/>
    <n v="1.95"/>
    <n v="1180"/>
    <x v="0"/>
  </r>
  <r>
    <x v="3"/>
    <x v="30"/>
    <x v="3"/>
    <n v="17.3"/>
    <s v="Full HD 1920x1080"/>
    <s v="Intel"/>
    <s v="Core i7 7700HQ"/>
    <n v="2.8"/>
    <n v="16"/>
    <s v="256GB SSD +  1TB HDD"/>
    <s v="Nvidia"/>
    <x v="3"/>
    <s v="GeForce GTX 1060"/>
    <x v="2"/>
    <n v="2.73"/>
    <n v="2049.9"/>
    <x v="2"/>
  </r>
  <r>
    <x v="1"/>
    <x v="23"/>
    <x v="1"/>
    <n v="15.6"/>
    <s v="IPS Panel Full HD 1920x1080"/>
    <s v="Intel"/>
    <s v="Core i5 7200U"/>
    <n v="2.7"/>
    <n v="8"/>
    <s v="128GB SSD +  1TB HDD"/>
    <s v="Nvidia"/>
    <x v="3"/>
    <s v="GeForce 930MX"/>
    <x v="2"/>
    <n v="2.04"/>
    <n v="979"/>
    <x v="0"/>
  </r>
  <r>
    <x v="5"/>
    <x v="372"/>
    <x v="1"/>
    <n v="14"/>
    <s v="1366x768"/>
    <s v="Intel"/>
    <s v="Core i5 6200U"/>
    <n v="2.2999999999999998"/>
    <n v="4"/>
    <s v="508GB Hybrid"/>
    <s v="Intel"/>
    <x v="0"/>
    <s v="HD Graphics 520"/>
    <x v="8"/>
    <n v="1.7"/>
    <n v="1002"/>
    <x v="0"/>
  </r>
  <r>
    <x v="3"/>
    <x v="449"/>
    <x v="4"/>
    <n v="15.6"/>
    <s v="4K Ultra HD / Touchscreen 3840x2160"/>
    <s v="Intel"/>
    <s v="Core i7 7500U"/>
    <n v="2.7"/>
    <n v="16"/>
    <s v="512GB SSD +  2TB HDD"/>
    <s v="Nvidia"/>
    <x v="3"/>
    <s v="GeForce GTX 950M"/>
    <x v="2"/>
    <n v="2.2999999999999998"/>
    <n v="1799"/>
    <x v="0"/>
  </r>
  <r>
    <x v="1"/>
    <x v="450"/>
    <x v="1"/>
    <n v="15.6"/>
    <s v="1366x768"/>
    <s v="Intel"/>
    <s v="Core i7 7500U"/>
    <n v="2.7"/>
    <n v="6"/>
    <s v="1TB HDD"/>
    <s v="Intel"/>
    <x v="0"/>
    <s v="HD Graphics 620"/>
    <x v="2"/>
    <n v="2.04"/>
    <n v="579"/>
    <x v="1"/>
  </r>
  <r>
    <x v="3"/>
    <x v="451"/>
    <x v="3"/>
    <n v="17.3"/>
    <s v="Full HD 1920x1080"/>
    <s v="Intel"/>
    <s v="Core i7 7700HQ"/>
    <n v="2.8"/>
    <n v="16"/>
    <s v="256GB SSD +  1TB HDD"/>
    <s v="Nvidia"/>
    <x v="3"/>
    <s v="GeForce GTX 1050 Ti"/>
    <x v="2"/>
    <n v="2.99"/>
    <n v="1749"/>
    <x v="0"/>
  </r>
  <r>
    <x v="4"/>
    <x v="452"/>
    <x v="4"/>
    <n v="15.6"/>
    <s v="IPS Panel Full HD / Touchscreen 1920x1080"/>
    <s v="Intel"/>
    <s v="Core i7 7500U"/>
    <n v="2.7"/>
    <n v="12"/>
    <s v="512GB SSD"/>
    <s v="Intel"/>
    <x v="0"/>
    <s v="HD Graphics 620"/>
    <x v="2"/>
    <n v="2.19"/>
    <n v="1299"/>
    <x v="0"/>
  </r>
  <r>
    <x v="9"/>
    <x v="453"/>
    <x v="1"/>
    <n v="13.3"/>
    <s v="Full HD 1920x1080"/>
    <s v="Intel"/>
    <s v="Core i5 6200U"/>
    <n v="2.2999999999999998"/>
    <n v="4"/>
    <s v="128GB SSD"/>
    <s v="Intel"/>
    <x v="0"/>
    <s v="HD Graphics 520"/>
    <x v="8"/>
    <n v="1.2"/>
    <n v="1195"/>
    <x v="0"/>
  </r>
  <r>
    <x v="5"/>
    <x v="185"/>
    <x v="1"/>
    <n v="15.6"/>
    <s v="Full HD 1920x1080"/>
    <s v="AMD"/>
    <s v="A12-Series 9720P"/>
    <n v="3.6"/>
    <n v="6"/>
    <s v="256GB SSD"/>
    <s v="AMD"/>
    <x v="2"/>
    <s v="Radeon 530"/>
    <x v="2"/>
    <n v="2.2000000000000002"/>
    <n v="549"/>
    <x v="1"/>
  </r>
  <r>
    <x v="17"/>
    <x v="454"/>
    <x v="1"/>
    <n v="15.6"/>
    <s v="1366x768"/>
    <s v="Intel"/>
    <s v="Core i5 6200U"/>
    <n v="2.2999999999999998"/>
    <n v="4"/>
    <s v="256GB SSD"/>
    <s v="Intel"/>
    <x v="0"/>
    <s v="HD Graphics 520"/>
    <x v="2"/>
    <n v="2.2999999999999998"/>
    <n v="649"/>
    <x v="1"/>
  </r>
  <r>
    <x v="9"/>
    <x v="455"/>
    <x v="1"/>
    <n v="14"/>
    <s v="1366x768"/>
    <s v="Intel"/>
    <s v="Core i5 6200U"/>
    <n v="2.2999999999999998"/>
    <n v="4"/>
    <s v="500GB HDD"/>
    <s v="Intel"/>
    <x v="0"/>
    <s v="HD Graphics 520"/>
    <x v="2"/>
    <n v="1.75"/>
    <n v="915"/>
    <x v="0"/>
  </r>
  <r>
    <x v="4"/>
    <x v="6"/>
    <x v="1"/>
    <n v="15.6"/>
    <s v="1366x768"/>
    <s v="Intel"/>
    <s v="Core i5 7200U"/>
    <n v="2.5"/>
    <n v="4"/>
    <s v="500GB HDD"/>
    <s v="AMD"/>
    <x v="1"/>
    <s v="Radeon R5 M430"/>
    <x v="2"/>
    <n v="2.25"/>
    <n v="599"/>
    <x v="1"/>
  </r>
  <r>
    <x v="1"/>
    <x v="23"/>
    <x v="1"/>
    <n v="15.6"/>
    <s v="Full HD 1920x1080"/>
    <s v="Intel"/>
    <s v="Core i5 7200U"/>
    <n v="2.5"/>
    <n v="8"/>
    <s v="1TB HDD"/>
    <s v="Intel"/>
    <x v="0"/>
    <s v="HD Graphics 620"/>
    <x v="2"/>
    <n v="2.04"/>
    <n v="806"/>
    <x v="1"/>
  </r>
  <r>
    <x v="5"/>
    <x v="11"/>
    <x v="3"/>
    <n v="15.6"/>
    <s v="IPS Panel Full HD 1920x1080"/>
    <s v="Intel"/>
    <s v="Core i7 7700HQ"/>
    <n v="2.8"/>
    <n v="8"/>
    <s v="128GB SSD +  1TB HDD"/>
    <s v="Nvidia"/>
    <x v="3"/>
    <s v="GeForce GTX 1060"/>
    <x v="2"/>
    <n v="2.5"/>
    <n v="1189"/>
    <x v="0"/>
  </r>
  <r>
    <x v="4"/>
    <x v="79"/>
    <x v="1"/>
    <n v="15.6"/>
    <s v="1366x768"/>
    <s v="Intel"/>
    <s v="Core i7 7500U"/>
    <n v="2.7"/>
    <n v="8"/>
    <s v="1TB HDD"/>
    <s v="AMD"/>
    <x v="1"/>
    <s v="Radeon R7 M445"/>
    <x v="2"/>
    <n v="2.36"/>
    <n v="749"/>
    <x v="1"/>
  </r>
  <r>
    <x v="4"/>
    <x v="223"/>
    <x v="1"/>
    <n v="14"/>
    <s v="Full HD 1920x1080"/>
    <s v="Intel"/>
    <s v="Core i5 7200U"/>
    <n v="2.5"/>
    <n v="8"/>
    <s v="128GB SSD"/>
    <s v="Intel"/>
    <x v="0"/>
    <s v="HD Graphics 620"/>
    <x v="2"/>
    <n v="1.6"/>
    <n v="1119"/>
    <x v="0"/>
  </r>
  <r>
    <x v="1"/>
    <x v="87"/>
    <x v="2"/>
    <n v="12.5"/>
    <s v="Full HD 1920x1080"/>
    <s v="Intel"/>
    <s v="Core M 6Y75"/>
    <n v="1.2"/>
    <n v="8"/>
    <s v="512GB SSD"/>
    <s v="Intel"/>
    <x v="0"/>
    <s v="HD Graphics 515"/>
    <x v="2"/>
    <n v="0.97"/>
    <n v="1908"/>
    <x v="2"/>
  </r>
  <r>
    <x v="1"/>
    <x v="456"/>
    <x v="1"/>
    <n v="15.6"/>
    <s v="Full HD 1920x1080"/>
    <s v="Intel"/>
    <s v="Core i3 6006U"/>
    <n v="2"/>
    <n v="4"/>
    <s v="128GB SSD +  1TB HDD"/>
    <s v="AMD"/>
    <x v="1"/>
    <s v="Radeon 520"/>
    <x v="2"/>
    <n v="2.1"/>
    <n v="499"/>
    <x v="1"/>
  </r>
  <r>
    <x v="5"/>
    <x v="457"/>
    <x v="1"/>
    <n v="15.6"/>
    <s v="1366x768"/>
    <s v="Intel"/>
    <s v="Celeron Dual Core N3350"/>
    <n v="1.1000000000000001"/>
    <n v="4"/>
    <s v="128GB SSD"/>
    <s v="Intel"/>
    <x v="0"/>
    <s v="HD Graphics 500"/>
    <x v="1"/>
    <n v="1.9"/>
    <n v="270.62"/>
    <x v="1"/>
  </r>
  <r>
    <x v="5"/>
    <x v="458"/>
    <x v="1"/>
    <n v="15.6"/>
    <s v="Full HD 1920x1080"/>
    <s v="Intel"/>
    <s v="Core i5 6200U"/>
    <n v="2.2999999999999998"/>
    <n v="8"/>
    <s v="256GB SSD"/>
    <s v="Intel"/>
    <x v="0"/>
    <s v="HD Graphics 520"/>
    <x v="2"/>
    <n v="2.2999999999999998"/>
    <n v="1349"/>
    <x v="0"/>
  </r>
  <r>
    <x v="4"/>
    <x v="360"/>
    <x v="4"/>
    <n v="13.3"/>
    <s v="Full HD / Touchscreen 1920x1080"/>
    <s v="Intel"/>
    <s v="Core i5 7200U"/>
    <n v="2.5"/>
    <n v="8"/>
    <s v="256GB SSD"/>
    <s v="Intel"/>
    <x v="0"/>
    <s v="HD Graphics 620"/>
    <x v="2"/>
    <n v="1.68"/>
    <n v="889"/>
    <x v="0"/>
  </r>
  <r>
    <x v="3"/>
    <x v="459"/>
    <x v="1"/>
    <n v="13.3"/>
    <s v="Quad HD+ 3200x1800"/>
    <s v="Intel"/>
    <s v="Core i5 7200U"/>
    <n v="2.5"/>
    <n v="8"/>
    <s v="256GB SSD"/>
    <s v="Intel"/>
    <x v="0"/>
    <s v="HD Graphics 620"/>
    <x v="2"/>
    <n v="1.4"/>
    <n v="1150"/>
    <x v="0"/>
  </r>
  <r>
    <x v="1"/>
    <x v="460"/>
    <x v="0"/>
    <n v="13.3"/>
    <s v="IPS Panel Full HD / Touchscreen 1920x1080"/>
    <s v="Intel"/>
    <s v="Core i7 7500U"/>
    <n v="2.7"/>
    <n v="8"/>
    <s v="256GB SSD"/>
    <s v="Intel"/>
    <x v="0"/>
    <s v="HD Graphics 620"/>
    <x v="2"/>
    <n v="1.1100000000000001"/>
    <n v="1349"/>
    <x v="0"/>
  </r>
  <r>
    <x v="2"/>
    <x v="461"/>
    <x v="1"/>
    <n v="15.6"/>
    <s v="1366x768"/>
    <s v="Intel"/>
    <s v="Pentium Quad Core N4200"/>
    <n v="1.1000000000000001"/>
    <n v="4"/>
    <s v="500GB HDD"/>
    <s v="Intel"/>
    <x v="0"/>
    <s v="HD Graphics 505"/>
    <x v="2"/>
    <n v="2.4"/>
    <n v="380"/>
    <x v="1"/>
  </r>
  <r>
    <x v="3"/>
    <x v="462"/>
    <x v="3"/>
    <n v="15.6"/>
    <s v="Full HD 1920x1080"/>
    <s v="Intel"/>
    <s v="Core i7 7700HQ"/>
    <n v="2.8"/>
    <n v="16"/>
    <s v="256GB SSD +  1TB HDD"/>
    <s v="Nvidia"/>
    <x v="3"/>
    <s v="GeForce GTX 1050 Ti"/>
    <x v="2"/>
    <n v="2.5"/>
    <n v="1799"/>
    <x v="0"/>
  </r>
  <r>
    <x v="1"/>
    <x v="95"/>
    <x v="0"/>
    <n v="14"/>
    <s v="Full HD 1920x1080"/>
    <s v="Intel"/>
    <s v="Core i7 7500U"/>
    <n v="2.7"/>
    <n v="8"/>
    <s v="512GB SSD"/>
    <s v="Intel"/>
    <x v="0"/>
    <s v="HD Graphics 620"/>
    <x v="2"/>
    <n v="1.48"/>
    <n v="2089"/>
    <x v="2"/>
  </r>
  <r>
    <x v="2"/>
    <x v="463"/>
    <x v="3"/>
    <n v="15.6"/>
    <s v="IPS Panel Full HD 1920x1080"/>
    <s v="Intel"/>
    <s v="Core i7 7700HQ"/>
    <n v="2.8"/>
    <n v="8"/>
    <s v="128GB SSD +  1TB HDD"/>
    <s v="Nvidia"/>
    <x v="3"/>
    <s v="GeForce GTX 1050"/>
    <x v="2"/>
    <n v="2.7"/>
    <n v="1260"/>
    <x v="0"/>
  </r>
  <r>
    <x v="1"/>
    <x v="464"/>
    <x v="1"/>
    <n v="13.3"/>
    <s v="IPS Panel Full HD 1920x1080"/>
    <s v="Intel"/>
    <s v="Core i5 7200U"/>
    <n v="2.5"/>
    <n v="8"/>
    <s v="256GB SSD"/>
    <s v="Intel"/>
    <x v="0"/>
    <s v="HD Graphics 620"/>
    <x v="2"/>
    <n v="1.34"/>
    <n v="1189"/>
    <x v="0"/>
  </r>
  <r>
    <x v="4"/>
    <x v="149"/>
    <x v="1"/>
    <n v="15.6"/>
    <s v="1366x768"/>
    <s v="Intel"/>
    <s v="Core i3 7100U"/>
    <n v="2.4"/>
    <n v="4"/>
    <s v="128GB SSD"/>
    <s v="Intel"/>
    <x v="0"/>
    <s v="HD Graphics 620"/>
    <x v="2"/>
    <n v="2.1800000000000002"/>
    <n v="547"/>
    <x v="1"/>
  </r>
  <r>
    <x v="1"/>
    <x v="53"/>
    <x v="1"/>
    <n v="14"/>
    <s v="1366x768"/>
    <s v="Intel"/>
    <s v="Core i5 7200U"/>
    <n v="2.5"/>
    <n v="4"/>
    <s v="500GB HDD"/>
    <s v="Intel"/>
    <x v="0"/>
    <s v="HD Graphics 620"/>
    <x v="2"/>
    <n v="1.64"/>
    <n v="779"/>
    <x v="1"/>
  </r>
  <r>
    <x v="9"/>
    <x v="465"/>
    <x v="1"/>
    <n v="13.3"/>
    <s v="Full HD 1920x1080"/>
    <s v="Intel"/>
    <s v="Core i5 6200U"/>
    <n v="2.2999999999999998"/>
    <n v="4"/>
    <s v="128GB SSD"/>
    <s v="Intel"/>
    <x v="0"/>
    <s v="HD Graphics 520"/>
    <x v="2"/>
    <n v="1.2"/>
    <n v="1195"/>
    <x v="0"/>
  </r>
  <r>
    <x v="1"/>
    <x v="95"/>
    <x v="1"/>
    <n v="14"/>
    <s v="1366x768"/>
    <s v="Intel"/>
    <s v="Core i5 6300U"/>
    <n v="2.4"/>
    <n v="4"/>
    <s v="256GB SSD"/>
    <s v="Intel"/>
    <x v="0"/>
    <s v="HD Graphics 520"/>
    <x v="2"/>
    <n v="1.48"/>
    <n v="1099.99"/>
    <x v="0"/>
  </r>
  <r>
    <x v="1"/>
    <x v="173"/>
    <x v="1"/>
    <n v="14"/>
    <s v="Full HD 1920x1080"/>
    <s v="Intel"/>
    <s v="Core i5 7200U"/>
    <n v="2.5"/>
    <n v="4"/>
    <s v="256GB SSD"/>
    <s v="Intel"/>
    <x v="0"/>
    <s v="HD Graphics 620"/>
    <x v="2"/>
    <n v="1.95"/>
    <n v="1205"/>
    <x v="0"/>
  </r>
  <r>
    <x v="1"/>
    <x v="193"/>
    <x v="0"/>
    <n v="14"/>
    <s v="Full HD 1920x1080"/>
    <s v="Intel"/>
    <s v="Core i7 6600U"/>
    <n v="2.6"/>
    <n v="8"/>
    <s v="256GB SSD"/>
    <s v="Intel"/>
    <x v="0"/>
    <s v="HD Graphics 520"/>
    <x v="8"/>
    <n v="1.43"/>
    <n v="1449"/>
    <x v="0"/>
  </r>
  <r>
    <x v="1"/>
    <x v="53"/>
    <x v="1"/>
    <n v="14"/>
    <s v="Full HD 1920x1080"/>
    <s v="Intel"/>
    <s v="Core i5 7200U"/>
    <n v="2.5"/>
    <n v="8"/>
    <s v="256GB SSD"/>
    <s v="Nvidia"/>
    <x v="3"/>
    <s v="GeForce 930MX"/>
    <x v="2"/>
    <n v="1.64"/>
    <n v="1049.26"/>
    <x v="0"/>
  </r>
  <r>
    <x v="1"/>
    <x v="53"/>
    <x v="1"/>
    <n v="14"/>
    <s v="1366x768"/>
    <s v="Intel"/>
    <s v="Core i3 7100U"/>
    <n v="2.4"/>
    <n v="4"/>
    <s v="500GB HDD"/>
    <s v="Intel"/>
    <x v="0"/>
    <s v="HD Graphics 620"/>
    <x v="2"/>
    <n v="1.64"/>
    <n v="684"/>
    <x v="1"/>
  </r>
  <r>
    <x v="4"/>
    <x v="92"/>
    <x v="3"/>
    <n v="15.6"/>
    <s v="Full HD 1920x1080"/>
    <s v="Intel"/>
    <s v="Core i5 7300HQ"/>
    <n v="2.5"/>
    <n v="8"/>
    <s v="1.0TB Hybrid"/>
    <s v="Nvidia"/>
    <x v="3"/>
    <s v="GeForce GTX 1050"/>
    <x v="2"/>
    <n v="2.65"/>
    <n v="949"/>
    <x v="0"/>
  </r>
  <r>
    <x v="1"/>
    <x v="177"/>
    <x v="0"/>
    <n v="12.5"/>
    <s v="Full HD 1920x1080"/>
    <s v="Intel"/>
    <s v="Core i5 7200U"/>
    <n v="2.5"/>
    <n v="4"/>
    <s v="500GB HDD"/>
    <s v="Intel"/>
    <x v="0"/>
    <s v="HD Graphics 620"/>
    <x v="2"/>
    <n v="1.26"/>
    <n v="1539"/>
    <x v="0"/>
  </r>
  <r>
    <x v="1"/>
    <x v="95"/>
    <x v="1"/>
    <n v="14"/>
    <s v="Full HD 1920x1080"/>
    <s v="Intel"/>
    <s v="Core i5 7200U"/>
    <n v="2.5"/>
    <n v="4"/>
    <s v="256GB SSD"/>
    <s v="Intel"/>
    <x v="0"/>
    <s v="HD Graphics 620"/>
    <x v="2"/>
    <n v="1.48"/>
    <n v="1590"/>
    <x v="0"/>
  </r>
  <r>
    <x v="1"/>
    <x v="95"/>
    <x v="0"/>
    <n v="14"/>
    <s v="Full HD 1920x1080"/>
    <s v="Intel"/>
    <s v="Core i7 6500U"/>
    <n v="2.5"/>
    <n v="8"/>
    <s v="256GB SSD"/>
    <s v="Intel"/>
    <x v="0"/>
    <s v="HD Graphics 520"/>
    <x v="2"/>
    <n v="1.54"/>
    <n v="1887.21"/>
    <x v="0"/>
  </r>
  <r>
    <x v="1"/>
    <x v="33"/>
    <x v="1"/>
    <n v="13.3"/>
    <s v="1366x768"/>
    <s v="Intel"/>
    <s v="Core i3 7100U"/>
    <n v="2.4"/>
    <n v="4"/>
    <s v="500GB HDD"/>
    <s v="Intel"/>
    <x v="0"/>
    <s v="HD Graphics 620"/>
    <x v="2"/>
    <n v="1.49"/>
    <n v="800"/>
    <x v="1"/>
  </r>
  <r>
    <x v="9"/>
    <x v="466"/>
    <x v="1"/>
    <n v="13.3"/>
    <s v="1366x768"/>
    <s v="Intel"/>
    <s v="Core i5 6200U"/>
    <n v="2.2999999999999998"/>
    <n v="8"/>
    <s v="256GB SSD"/>
    <s v="Intel"/>
    <x v="0"/>
    <s v="HD Graphics 520"/>
    <x v="2"/>
    <n v="1.5"/>
    <n v="1210"/>
    <x v="0"/>
  </r>
  <r>
    <x v="1"/>
    <x v="23"/>
    <x v="1"/>
    <n v="15.6"/>
    <s v="1366x768"/>
    <s v="Intel"/>
    <s v="Core i3 7100U"/>
    <n v="2.4"/>
    <n v="4"/>
    <s v="256GB SSD"/>
    <s v="Intel"/>
    <x v="0"/>
    <s v="HD Graphics 620"/>
    <x v="2"/>
    <n v="2.04"/>
    <n v="769.99"/>
    <x v="1"/>
  </r>
  <r>
    <x v="5"/>
    <x v="467"/>
    <x v="1"/>
    <n v="17.3"/>
    <s v="IPS Panel 4K Ultra HD 3840x2160"/>
    <s v="Intel"/>
    <s v="Core i7 6820HQ"/>
    <n v="2.7"/>
    <n v="16"/>
    <s v="512GB SSD"/>
    <s v="Nvidia"/>
    <x v="3"/>
    <s v="Quadro 3000M"/>
    <x v="8"/>
    <n v="2.4"/>
    <n v="2968"/>
    <x v="2"/>
  </r>
  <r>
    <x v="9"/>
    <x v="468"/>
    <x v="1"/>
    <n v="14"/>
    <s v="IPS Panel Full HD 1920x1080"/>
    <s v="Intel"/>
    <s v="Core i5 6200U"/>
    <n v="2.2999999999999998"/>
    <n v="8"/>
    <s v="256GB SSD"/>
    <s v="Intel"/>
    <x v="0"/>
    <s v="HD Graphics 520"/>
    <x v="2"/>
    <n v="1.47"/>
    <n v="1490"/>
    <x v="0"/>
  </r>
  <r>
    <x v="1"/>
    <x v="193"/>
    <x v="1"/>
    <n v="14"/>
    <s v="Full HD 1920x1080"/>
    <s v="Intel"/>
    <s v="Core i7 6500U"/>
    <n v="2.5"/>
    <n v="8"/>
    <s v="256GB SSD"/>
    <s v="Intel"/>
    <x v="0"/>
    <s v="HD Graphics 520"/>
    <x v="2"/>
    <n v="1.43"/>
    <n v="2229"/>
    <x v="2"/>
  </r>
  <r>
    <x v="4"/>
    <x v="469"/>
    <x v="4"/>
    <n v="15.6"/>
    <s v="IPS Panel Full HD / Touchscreen 1920x1080"/>
    <s v="Intel"/>
    <s v="Core i3 6100U"/>
    <n v="2.2999999999999998"/>
    <n v="4"/>
    <s v="1TB HDD"/>
    <s v="Intel"/>
    <x v="0"/>
    <s v="HD Graphics 520"/>
    <x v="2"/>
    <n v="2.08"/>
    <n v="795.99"/>
    <x v="1"/>
  </r>
  <r>
    <x v="9"/>
    <x v="470"/>
    <x v="0"/>
    <n v="13.3"/>
    <s v="Full HD 1920x1080"/>
    <s v="Intel"/>
    <s v="Core i5 6200U"/>
    <n v="2.2999999999999998"/>
    <n v="8"/>
    <s v="256GB SSD"/>
    <s v="Intel"/>
    <x v="0"/>
    <s v="HD Graphics 520"/>
    <x v="2"/>
    <n v="1.2"/>
    <n v="1590"/>
    <x v="0"/>
  </r>
  <r>
    <x v="1"/>
    <x v="471"/>
    <x v="1"/>
    <n v="13.3"/>
    <s v="IPS Panel Full HD 1920x1080"/>
    <s v="Intel"/>
    <s v="Core i5 7200U"/>
    <n v="2.5"/>
    <n v="8"/>
    <s v="256GB SSD"/>
    <s v="Intel"/>
    <x v="0"/>
    <s v="HD Graphics 620"/>
    <x v="2"/>
    <n v="1.1100000000000001"/>
    <n v="1149"/>
    <x v="0"/>
  </r>
  <r>
    <x v="1"/>
    <x v="53"/>
    <x v="1"/>
    <n v="14"/>
    <s v="Full HD 1920x1080"/>
    <s v="Intel"/>
    <s v="Core i7 7500U"/>
    <n v="2.7"/>
    <n v="8"/>
    <s v="256GB SSD"/>
    <s v="Nvidia"/>
    <x v="3"/>
    <s v="GeForce 930MX"/>
    <x v="2"/>
    <n v="1.64"/>
    <n v="1185.43"/>
    <x v="0"/>
  </r>
  <r>
    <x v="4"/>
    <x v="472"/>
    <x v="1"/>
    <n v="15.6"/>
    <s v="Full HD 1920x1080"/>
    <s v="Intel"/>
    <s v="Core i5 6300U"/>
    <n v="2.4"/>
    <n v="8"/>
    <s v="500GB HDD"/>
    <s v="Intel"/>
    <x v="0"/>
    <s v="HD Graphics 520"/>
    <x v="2"/>
    <n v="2.09"/>
    <n v="1046.44"/>
    <x v="0"/>
  </r>
  <r>
    <x v="1"/>
    <x v="177"/>
    <x v="0"/>
    <n v="12.5"/>
    <s v="1366x768"/>
    <s v="Intel"/>
    <s v="Core i5 7200U"/>
    <n v="2.5"/>
    <n v="4"/>
    <s v="256GB SSD"/>
    <s v="Intel"/>
    <x v="0"/>
    <s v="HD Graphics 620"/>
    <x v="2"/>
    <n v="1.26"/>
    <n v="1559"/>
    <x v="0"/>
  </r>
  <r>
    <x v="1"/>
    <x v="221"/>
    <x v="1"/>
    <n v="14"/>
    <s v="1366x768"/>
    <s v="Intel"/>
    <s v="Core i5 7200U"/>
    <n v="2.5"/>
    <n v="4"/>
    <s v="500GB HDD"/>
    <s v="Intel"/>
    <x v="0"/>
    <s v="HD Graphics 620"/>
    <x v="2"/>
    <n v="2.31"/>
    <n v="1189"/>
    <x v="0"/>
  </r>
  <r>
    <x v="1"/>
    <x v="173"/>
    <x v="1"/>
    <n v="14"/>
    <s v="1366x768"/>
    <s v="Intel"/>
    <s v="Core i5 7200U"/>
    <n v="2.5"/>
    <n v="4"/>
    <s v="500GB HDD"/>
    <s v="Intel"/>
    <x v="0"/>
    <s v="HD Graphics 620"/>
    <x v="2"/>
    <n v="1.95"/>
    <n v="1060"/>
    <x v="0"/>
  </r>
  <r>
    <x v="4"/>
    <x v="9"/>
    <x v="0"/>
    <n v="13.3"/>
    <s v="Quad HD+ / Touchscreen 3200x1800"/>
    <s v="Intel"/>
    <s v="Core i5 7200U"/>
    <n v="2.5"/>
    <n v="8"/>
    <s v="256GB SSD"/>
    <s v="Intel"/>
    <x v="0"/>
    <s v="HD Graphics 620"/>
    <x v="2"/>
    <n v="1.29"/>
    <n v="1624"/>
    <x v="0"/>
  </r>
  <r>
    <x v="1"/>
    <x v="17"/>
    <x v="1"/>
    <n v="17.3"/>
    <s v="Full HD 1920x1080"/>
    <s v="Intel"/>
    <s v="Core i5 7200U"/>
    <n v="2.5"/>
    <n v="8"/>
    <s v="256GB SSD"/>
    <s v="Nvidia"/>
    <x v="3"/>
    <s v="GeForce 930MX"/>
    <x v="2"/>
    <n v="2.63"/>
    <n v="1080"/>
    <x v="0"/>
  </r>
  <r>
    <x v="1"/>
    <x v="53"/>
    <x v="1"/>
    <n v="14"/>
    <s v="1366x768"/>
    <s v="Intel"/>
    <s v="Core i5 7200U"/>
    <n v="2.5"/>
    <n v="4"/>
    <s v="256GB SSD"/>
    <s v="Intel"/>
    <x v="0"/>
    <s v="HD Graphics 620"/>
    <x v="2"/>
    <n v="1.64"/>
    <n v="973"/>
    <x v="0"/>
  </r>
  <r>
    <x v="2"/>
    <x v="3"/>
    <x v="1"/>
    <n v="15.6"/>
    <s v="1366x768"/>
    <s v="AMD"/>
    <s v="A9-Series 9420"/>
    <n v="3"/>
    <n v="6"/>
    <s v="1TB HDD"/>
    <s v="AMD"/>
    <x v="2"/>
    <s v="Radeon R5"/>
    <x v="2"/>
    <n v="2.1"/>
    <n v="409"/>
    <x v="1"/>
  </r>
  <r>
    <x v="7"/>
    <x v="48"/>
    <x v="3"/>
    <n v="17.3"/>
    <s v="Full HD 1920x1080"/>
    <s v="Intel"/>
    <s v="Core i7 7700HQ"/>
    <n v="2.8"/>
    <n v="8"/>
    <s v="128GB SSD +  1TB HDD"/>
    <s v="Nvidia"/>
    <x v="3"/>
    <s v="GeForce GTX 1050"/>
    <x v="2"/>
    <n v="2.7"/>
    <n v="1191.8"/>
    <x v="0"/>
  </r>
  <r>
    <x v="1"/>
    <x v="173"/>
    <x v="1"/>
    <n v="14"/>
    <s v="Full HD 1920x1080"/>
    <s v="Intel"/>
    <s v="Core i5 6200U"/>
    <n v="2.2999999999999998"/>
    <n v="8"/>
    <s v="256GB SSD"/>
    <s v="Intel"/>
    <x v="0"/>
    <s v="HD Graphics 520"/>
    <x v="8"/>
    <n v="1.95"/>
    <n v="1195"/>
    <x v="0"/>
  </r>
  <r>
    <x v="1"/>
    <x v="182"/>
    <x v="1"/>
    <n v="15.6"/>
    <s v="Full HD 1920x1080"/>
    <s v="Intel"/>
    <s v="Core i7 6500U"/>
    <n v="2.5"/>
    <n v="8"/>
    <s v="256GB SSD"/>
    <s v="Intel"/>
    <x v="0"/>
    <s v="HD Graphics 520"/>
    <x v="2"/>
    <n v="1.84"/>
    <n v="1228.99"/>
    <x v="0"/>
  </r>
  <r>
    <x v="1"/>
    <x v="177"/>
    <x v="0"/>
    <n v="12.5"/>
    <s v="Full HD 1920x1080"/>
    <s v="Intel"/>
    <s v="Core i7 6500U"/>
    <n v="2.5"/>
    <n v="8"/>
    <s v="256GB SSD"/>
    <s v="Intel"/>
    <x v="0"/>
    <s v="HD Graphics 520"/>
    <x v="2"/>
    <n v="1.26"/>
    <n v="1349"/>
    <x v="0"/>
  </r>
  <r>
    <x v="1"/>
    <x v="23"/>
    <x v="1"/>
    <n v="15.6"/>
    <s v="1366x768"/>
    <s v="Intel"/>
    <s v="Core i5 7200U"/>
    <n v="2.5"/>
    <n v="4"/>
    <s v="500GB HDD"/>
    <s v="Intel"/>
    <x v="0"/>
    <s v="HD Graphics 620"/>
    <x v="2"/>
    <n v="2.04"/>
    <n v="742"/>
    <x v="1"/>
  </r>
  <r>
    <x v="9"/>
    <x v="473"/>
    <x v="0"/>
    <n v="14"/>
    <s v="IPS Panel Full HD 1920x1080"/>
    <s v="Intel"/>
    <s v="Core i7 6600U"/>
    <n v="2.6"/>
    <n v="8"/>
    <s v="256GB SSD"/>
    <s v="Intel"/>
    <x v="0"/>
    <s v="HD Graphics 520"/>
    <x v="2"/>
    <n v="1.47"/>
    <n v="1725"/>
    <x v="0"/>
  </r>
  <r>
    <x v="4"/>
    <x v="472"/>
    <x v="1"/>
    <n v="15.6"/>
    <s v="Full HD 1920x1080"/>
    <s v="Intel"/>
    <s v="Core i5 6300U"/>
    <n v="2.4"/>
    <n v="8"/>
    <s v="256GB SSD"/>
    <s v="Intel"/>
    <x v="0"/>
    <s v="HD Graphics 520"/>
    <x v="8"/>
    <n v="2.09"/>
    <n v="1062.95"/>
    <x v="0"/>
  </r>
  <r>
    <x v="1"/>
    <x v="53"/>
    <x v="1"/>
    <n v="14"/>
    <s v="Full HD 1920x1080"/>
    <s v="Intel"/>
    <s v="Core i5 7200U"/>
    <n v="2.5"/>
    <n v="8"/>
    <s v="256GB SSD"/>
    <s v="Intel"/>
    <x v="0"/>
    <s v="HD Graphics 620"/>
    <x v="2"/>
    <n v="1.64"/>
    <n v="1010.51"/>
    <x v="0"/>
  </r>
  <r>
    <x v="5"/>
    <x v="474"/>
    <x v="4"/>
    <n v="15.6"/>
    <s v="IPS Panel Full HD / Touchscreen 1920x1080"/>
    <s v="Intel"/>
    <s v="Core i7 6500U"/>
    <n v="2.5"/>
    <n v="4"/>
    <s v="256GB SSD"/>
    <s v="Intel"/>
    <x v="0"/>
    <s v="HD Graphics 520"/>
    <x v="2"/>
    <n v="1.8"/>
    <n v="847"/>
    <x v="1"/>
  </r>
  <r>
    <x v="12"/>
    <x v="475"/>
    <x v="1"/>
    <n v="14"/>
    <s v="1366x768"/>
    <s v="Intel"/>
    <s v="Atom X5-Z8350"/>
    <n v="1.44"/>
    <n v="2"/>
    <s v="32GB Flash Storage"/>
    <s v="Intel"/>
    <x v="0"/>
    <s v="HD Graphics 400"/>
    <x v="2"/>
    <n v="1.45"/>
    <n v="210.8"/>
    <x v="1"/>
  </r>
  <r>
    <x v="9"/>
    <x v="476"/>
    <x v="1"/>
    <n v="15.6"/>
    <s v="IPS Panel Full HD 1920x1080"/>
    <s v="Intel"/>
    <s v="Core i7 6500U"/>
    <n v="2.5"/>
    <n v="16"/>
    <s v="256GB SSD"/>
    <s v="Nvidia"/>
    <x v="3"/>
    <s v="GeForce 930M"/>
    <x v="2"/>
    <n v="2.4"/>
    <n v="1425"/>
    <x v="0"/>
  </r>
  <r>
    <x v="5"/>
    <x v="477"/>
    <x v="1"/>
    <n v="15.6"/>
    <s v="Full HD 1920x1080"/>
    <s v="Intel"/>
    <s v="Core i5 6200U"/>
    <n v="2.2999999999999998"/>
    <n v="8"/>
    <s v="256GB SSD"/>
    <s v="Intel"/>
    <x v="0"/>
    <s v="HD Graphics 520"/>
    <x v="2"/>
    <n v="2.2999999999999998"/>
    <n v="1049.5999999999999"/>
    <x v="0"/>
  </r>
  <r>
    <x v="1"/>
    <x v="95"/>
    <x v="1"/>
    <n v="14"/>
    <s v="Full HD 1920x1080"/>
    <s v="Intel"/>
    <s v="Core i5 6200U"/>
    <n v="2.2999999999999998"/>
    <n v="4"/>
    <s v="500GB HDD"/>
    <s v="Intel"/>
    <x v="0"/>
    <s v="HD Graphics 520"/>
    <x v="2"/>
    <n v="1.54"/>
    <n v="1000"/>
    <x v="0"/>
  </r>
  <r>
    <x v="1"/>
    <x v="182"/>
    <x v="1"/>
    <n v="15.6"/>
    <s v="Full HD 1920x1080"/>
    <s v="Intel"/>
    <s v="Core i5 6300U"/>
    <n v="2.4"/>
    <n v="8"/>
    <s v="256GB SSD +  500GB HDD"/>
    <s v="Intel"/>
    <x v="0"/>
    <s v="HD Graphics 520"/>
    <x v="2"/>
    <n v="1.84"/>
    <n v="2103.34"/>
    <x v="2"/>
  </r>
  <r>
    <x v="1"/>
    <x v="193"/>
    <x v="1"/>
    <n v="14"/>
    <s v="Full HD 1920x1080"/>
    <s v="Intel"/>
    <s v="Core i5 6200U"/>
    <n v="2.2999999999999998"/>
    <n v="8"/>
    <s v="256GB SSD"/>
    <s v="Intel"/>
    <x v="0"/>
    <s v="HD Graphics 520"/>
    <x v="8"/>
    <n v="1.43"/>
    <n v="1469"/>
    <x v="0"/>
  </r>
  <r>
    <x v="7"/>
    <x v="478"/>
    <x v="3"/>
    <n v="17.3"/>
    <s v="IPS Panel Full HD 1920x1080"/>
    <s v="Intel"/>
    <s v="Core i7 6820HK"/>
    <n v="2.7"/>
    <n v="16"/>
    <s v="256GB SSD +  1TB HDD"/>
    <s v="Nvidia"/>
    <x v="3"/>
    <s v="GeForce GTX 980M"/>
    <x v="2"/>
    <n v="3.78"/>
    <n v="1545.64"/>
    <x v="0"/>
  </r>
  <r>
    <x v="5"/>
    <x v="479"/>
    <x v="3"/>
    <n v="17.3"/>
    <s v="IPS Panel Full HD 1920x1080"/>
    <s v="Intel"/>
    <s v="Core i7 6700HQ"/>
    <n v="2.6"/>
    <n v="16"/>
    <s v="128GB SSD +  1TB HDD"/>
    <s v="Nvidia"/>
    <x v="3"/>
    <s v="GeForce GTX 980M"/>
    <x v="2"/>
    <n v="4.5999999999999996"/>
    <n v="2289.9899999999998"/>
    <x v="2"/>
  </r>
  <r>
    <x v="3"/>
    <x v="480"/>
    <x v="2"/>
    <n v="11.6"/>
    <s v="1366x768"/>
    <s v="Intel"/>
    <s v="Celeron Dual Core N3060"/>
    <n v="1.6"/>
    <n v="4"/>
    <s v="16GB Flash Storage"/>
    <s v="Intel"/>
    <x v="0"/>
    <s v="HD Graphics 400"/>
    <x v="7"/>
    <n v="1.2"/>
    <n v="287.89999999999998"/>
    <x v="1"/>
  </r>
  <r>
    <x v="5"/>
    <x v="151"/>
    <x v="1"/>
    <n v="14"/>
    <s v="IPS Panel 2560x1440"/>
    <s v="Intel"/>
    <s v="Core i7 6600U"/>
    <n v="2.6"/>
    <n v="16"/>
    <s v="256GB SSD"/>
    <s v="Intel"/>
    <x v="0"/>
    <s v="HD Graphics 520"/>
    <x v="8"/>
    <n v="1.1000000000000001"/>
    <n v="2620"/>
    <x v="2"/>
  </r>
  <r>
    <x v="1"/>
    <x v="481"/>
    <x v="1"/>
    <n v="15.6"/>
    <s v="IPS Panel Full HD 1920x1080"/>
    <s v="Intel"/>
    <s v="Core i7 7500U"/>
    <n v="2.7"/>
    <n v="8"/>
    <s v="1TB HDD"/>
    <s v="Nvidia"/>
    <x v="3"/>
    <s v="GeForce 940MX"/>
    <x v="2"/>
    <n v="1.91"/>
    <n v="979"/>
    <x v="0"/>
  </r>
  <r>
    <x v="4"/>
    <x v="482"/>
    <x v="4"/>
    <n v="15.6"/>
    <s v="IPS Panel Full HD / Touchscreen 1920x1080"/>
    <s v="Intel"/>
    <s v="Core i5 7200U"/>
    <n v="2.7"/>
    <n v="8"/>
    <s v="256GB SSD"/>
    <s v="Intel"/>
    <x v="0"/>
    <s v="HD Graphics 620"/>
    <x v="2"/>
    <n v="2.2999999999999998"/>
    <n v="1094"/>
    <x v="0"/>
  </r>
  <r>
    <x v="1"/>
    <x v="23"/>
    <x v="1"/>
    <n v="15.6"/>
    <s v="1366x768"/>
    <s v="Intel"/>
    <s v="Core i5 7200U"/>
    <n v="2.5"/>
    <n v="4"/>
    <s v="256GB SSD"/>
    <s v="Intel"/>
    <x v="0"/>
    <s v="HD Graphics 620"/>
    <x v="2"/>
    <n v="2.04"/>
    <n v="979"/>
    <x v="0"/>
  </r>
  <r>
    <x v="4"/>
    <x v="9"/>
    <x v="0"/>
    <n v="13.3"/>
    <s v="Quad HD+ / Touchscreen 3200x1800"/>
    <s v="Intel"/>
    <s v="Core i7 7500U"/>
    <n v="2.7"/>
    <n v="16"/>
    <s v="1TB SSD"/>
    <s v="Intel"/>
    <x v="0"/>
    <s v="HD Graphics 620"/>
    <x v="2"/>
    <n v="1.2"/>
    <n v="2254"/>
    <x v="2"/>
  </r>
  <r>
    <x v="1"/>
    <x v="221"/>
    <x v="1"/>
    <n v="15.6"/>
    <s v="1366x768"/>
    <s v="Intel"/>
    <s v="Core i3 6100U"/>
    <n v="2.2999999999999998"/>
    <n v="4"/>
    <s v="500GB HDD"/>
    <s v="Intel"/>
    <x v="0"/>
    <s v="HD Graphics 520"/>
    <x v="2"/>
    <n v="2.31"/>
    <n v="705.15"/>
    <x v="1"/>
  </r>
  <r>
    <x v="1"/>
    <x v="483"/>
    <x v="1"/>
    <n v="15.6"/>
    <s v="1366x768"/>
    <s v="Intel"/>
    <s v="Core i5 7200U"/>
    <n v="2.5"/>
    <n v="4"/>
    <s v="500GB HDD"/>
    <s v="Intel"/>
    <x v="0"/>
    <s v="HD Graphics 620"/>
    <x v="1"/>
    <n v="1.96"/>
    <n v="499"/>
    <x v="1"/>
  </r>
  <r>
    <x v="2"/>
    <x v="484"/>
    <x v="1"/>
    <n v="15.6"/>
    <s v="1366x768"/>
    <s v="AMD"/>
    <s v="A8-Series 7410"/>
    <n v="2.2000000000000002"/>
    <n v="8"/>
    <s v="1TB HDD"/>
    <s v="AMD"/>
    <x v="2"/>
    <s v="Radeon R5"/>
    <x v="2"/>
    <n v="2.4"/>
    <n v="449"/>
    <x v="1"/>
  </r>
  <r>
    <x v="4"/>
    <x v="485"/>
    <x v="4"/>
    <n v="13.3"/>
    <s v="IPS Panel Full HD / Touchscreen 1920x1080"/>
    <s v="Intel"/>
    <s v="Core i7 7500U"/>
    <n v="2.7"/>
    <n v="12"/>
    <s v="256GB SSD"/>
    <s v="Intel"/>
    <x v="0"/>
    <s v="HD Graphics 620"/>
    <x v="2"/>
    <n v="1.6"/>
    <n v="1299"/>
    <x v="0"/>
  </r>
  <r>
    <x v="7"/>
    <x v="486"/>
    <x v="3"/>
    <n v="15.6"/>
    <s v="Full HD 1920x1080"/>
    <s v="Intel"/>
    <s v="Core i7 6700HQ"/>
    <n v="2.6"/>
    <n v="16"/>
    <s v="256GB SSD +  1TB HDD"/>
    <s v="Nvidia"/>
    <x v="3"/>
    <s v="GeForce GTX 1060"/>
    <x v="2"/>
    <n v="2.94"/>
    <n v="1819"/>
    <x v="0"/>
  </r>
  <r>
    <x v="1"/>
    <x v="23"/>
    <x v="1"/>
    <n v="15.6"/>
    <s v="Full HD 1920x1080"/>
    <s v="Intel"/>
    <s v="Core i7 7500U"/>
    <n v="2.7"/>
    <n v="8"/>
    <s v="256GB SSD"/>
    <s v="Intel"/>
    <x v="0"/>
    <s v="HD Graphics 620"/>
    <x v="2"/>
    <n v="2.04"/>
    <n v="1070"/>
    <x v="0"/>
  </r>
  <r>
    <x v="3"/>
    <x v="487"/>
    <x v="3"/>
    <n v="17.3"/>
    <s v="IPS Panel Full HD 1920x1080"/>
    <s v="Intel"/>
    <s v="Core i7 6700HQ"/>
    <n v="2.6"/>
    <n v="16"/>
    <s v="1TB HDD"/>
    <s v="Nvidia"/>
    <x v="3"/>
    <s v="GeForce GTX 965M"/>
    <x v="1"/>
    <n v="4"/>
    <n v="998"/>
    <x v="0"/>
  </r>
  <r>
    <x v="4"/>
    <x v="6"/>
    <x v="1"/>
    <n v="15.6"/>
    <s v="Full HD 1920x1080"/>
    <s v="Intel"/>
    <s v="Core i5 7200U"/>
    <n v="2.5"/>
    <n v="4"/>
    <s v="1TB HDD"/>
    <s v="Intel"/>
    <x v="0"/>
    <s v="HD Graphics"/>
    <x v="2"/>
    <n v="2.25"/>
    <n v="559"/>
    <x v="1"/>
  </r>
  <r>
    <x v="4"/>
    <x v="79"/>
    <x v="1"/>
    <n v="15.6"/>
    <s v="Full HD 1920x1080"/>
    <s v="Intel"/>
    <s v="Core i7 7500U"/>
    <n v="2.7"/>
    <n v="16"/>
    <s v="2TB HDD"/>
    <s v="AMD"/>
    <x v="1"/>
    <s v="Radeon R7 M445"/>
    <x v="2"/>
    <n v="2.3199999999999998"/>
    <n v="989.99"/>
    <x v="0"/>
  </r>
  <r>
    <x v="7"/>
    <x v="488"/>
    <x v="3"/>
    <n v="15.6"/>
    <s v="Full HD 1920x1080"/>
    <s v="Intel"/>
    <s v="Core i7 6700HQ"/>
    <n v="2.6"/>
    <n v="16"/>
    <s v="256GB SSD +  1TB HDD"/>
    <s v="Nvidia"/>
    <x v="3"/>
    <s v="GeForce GTX 1060"/>
    <x v="2"/>
    <n v="1.8"/>
    <n v="1929"/>
    <x v="2"/>
  </r>
  <r>
    <x v="4"/>
    <x v="9"/>
    <x v="0"/>
    <n v="13.3"/>
    <s v="Full HD 1920x1080"/>
    <s v="Intel"/>
    <s v="Core i7 7500U"/>
    <n v="2.7"/>
    <n v="8"/>
    <s v="256GB SSD"/>
    <s v="Intel"/>
    <x v="0"/>
    <s v="HD Graphics 620"/>
    <x v="2"/>
    <n v="1.29"/>
    <n v="1458"/>
    <x v="0"/>
  </r>
  <r>
    <x v="3"/>
    <x v="489"/>
    <x v="3"/>
    <n v="17.3"/>
    <s v="IPS Panel Full HD 1920x1080"/>
    <s v="Intel"/>
    <s v="Core i7 6820HK"/>
    <n v="2.7"/>
    <n v="64"/>
    <s v="1TB SSD"/>
    <s v="Nvidia"/>
    <x v="3"/>
    <s v="GeForce GTX 980"/>
    <x v="2"/>
    <n v="3.58"/>
    <n v="3975"/>
    <x v="2"/>
  </r>
  <r>
    <x v="4"/>
    <x v="411"/>
    <x v="4"/>
    <n v="13.3"/>
    <s v="Full HD / Touchscreen 1920x1080"/>
    <s v="Intel"/>
    <s v="Core i7 6500U"/>
    <n v="2.5"/>
    <n v="8"/>
    <s v="256GB SSD"/>
    <s v="Intel"/>
    <x v="0"/>
    <s v="HD Graphics 520"/>
    <x v="2"/>
    <n v="1.62"/>
    <n v="798.01"/>
    <x v="1"/>
  </r>
  <r>
    <x v="4"/>
    <x v="342"/>
    <x v="3"/>
    <n v="15.6"/>
    <s v="4K Ultra HD 3840x2160"/>
    <s v="Intel"/>
    <s v="Core i7 6700HQ"/>
    <n v="2.6"/>
    <n v="16"/>
    <s v="256GB SSD +  1TB HDD"/>
    <s v="Nvidia"/>
    <x v="3"/>
    <s v="GeForce GTX 970M"/>
    <x v="2"/>
    <n v="3.21"/>
    <n v="1329"/>
    <x v="0"/>
  </r>
  <r>
    <x v="0"/>
    <x v="7"/>
    <x v="0"/>
    <n v="12"/>
    <s v="IPS Panel Retina Display 2304x1440"/>
    <s v="Intel"/>
    <s v="Core M"/>
    <n v="1.1000000000000001"/>
    <n v="8"/>
    <s v="256GB Flash Storage"/>
    <s v="Intel"/>
    <x v="0"/>
    <s v="HD Graphics 515"/>
    <x v="3"/>
    <n v="0.92"/>
    <n v="1300"/>
    <x v="0"/>
  </r>
  <r>
    <x v="4"/>
    <x v="490"/>
    <x v="1"/>
    <n v="15.6"/>
    <s v="1366x768"/>
    <s v="Intel"/>
    <s v="Core i3 6100U"/>
    <n v="2.2999999999999998"/>
    <n v="4"/>
    <s v="500GB HDD"/>
    <s v="Intel"/>
    <x v="0"/>
    <s v="HD Graphics 520"/>
    <x v="2"/>
    <n v="2.06"/>
    <n v="481.98"/>
    <x v="1"/>
  </r>
  <r>
    <x v="1"/>
    <x v="221"/>
    <x v="1"/>
    <n v="15.6"/>
    <s v="1366x768"/>
    <s v="Intel"/>
    <s v="Core i5 6200U"/>
    <n v="2.2999999999999998"/>
    <n v="4"/>
    <s v="500GB HDD"/>
    <s v="Intel"/>
    <x v="0"/>
    <s v="HD Graphics 520"/>
    <x v="2"/>
    <n v="2.31"/>
    <n v="1199"/>
    <x v="0"/>
  </r>
  <r>
    <x v="1"/>
    <x v="177"/>
    <x v="0"/>
    <n v="12.5"/>
    <s v="Full HD 1920x1080"/>
    <s v="Intel"/>
    <s v="Core i5 6200U"/>
    <n v="2.2999999999999998"/>
    <n v="8"/>
    <s v="256GB SSD"/>
    <s v="Intel"/>
    <x v="0"/>
    <s v="HD Graphics 520"/>
    <x v="8"/>
    <n v="1.26"/>
    <n v="1199"/>
    <x v="0"/>
  </r>
  <r>
    <x v="1"/>
    <x v="33"/>
    <x v="1"/>
    <n v="13.3"/>
    <s v="Full HD 1920x1080"/>
    <s v="Intel"/>
    <s v="Core i7 7500U"/>
    <n v="2.7"/>
    <n v="8"/>
    <s v="256GB SSD"/>
    <s v="Intel"/>
    <x v="0"/>
    <s v="HD Graphics 620"/>
    <x v="2"/>
    <n v="1.49"/>
    <n v="1090"/>
    <x v="0"/>
  </r>
  <r>
    <x v="5"/>
    <x v="72"/>
    <x v="0"/>
    <n v="12.5"/>
    <s v="IPS Panel Full HD / Touchscreen 1920x1080"/>
    <s v="Intel"/>
    <s v="Core i7 6500U"/>
    <n v="2.5"/>
    <n v="8"/>
    <s v="256GB SSD"/>
    <s v="Intel"/>
    <x v="0"/>
    <s v="HD Graphics 520"/>
    <x v="2"/>
    <n v="1.3"/>
    <n v="1713.49"/>
    <x v="0"/>
  </r>
  <r>
    <x v="5"/>
    <x v="491"/>
    <x v="1"/>
    <n v="17.3"/>
    <s v="1600x900"/>
    <s v="Intel"/>
    <s v="Core i5 6200U"/>
    <n v="2.2999999999999998"/>
    <n v="8"/>
    <s v="1.0TB HDD"/>
    <s v="AMD"/>
    <x v="1"/>
    <s v="Radeon R5 M330"/>
    <x v="2"/>
    <n v="3"/>
    <n v="659"/>
    <x v="1"/>
  </r>
  <r>
    <x v="5"/>
    <x v="492"/>
    <x v="1"/>
    <n v="15.6"/>
    <s v="IPS Panel Full HD 1920x1080"/>
    <s v="Intel"/>
    <s v="Core i5 6300HQ"/>
    <n v="2.2999999999999998"/>
    <n v="4"/>
    <s v="1TB HDD"/>
    <s v="Nvidia"/>
    <x v="3"/>
    <s v="GeForce GTX 950M"/>
    <x v="2"/>
    <n v="2.2999999999999998"/>
    <n v="977"/>
    <x v="0"/>
  </r>
  <r>
    <x v="7"/>
    <x v="493"/>
    <x v="3"/>
    <n v="17.3"/>
    <s v="Full HD 1920x1080"/>
    <s v="Intel"/>
    <s v="Core i7 7700HQ"/>
    <n v="2.8"/>
    <n v="16"/>
    <s v="256GB SSD +  1TB HDD"/>
    <s v="Nvidia"/>
    <x v="3"/>
    <s v="GeForce GTX 1070"/>
    <x v="2"/>
    <n v="3.78"/>
    <n v="2499"/>
    <x v="2"/>
  </r>
  <r>
    <x v="5"/>
    <x v="494"/>
    <x v="1"/>
    <n v="15.6"/>
    <s v="1366x768"/>
    <s v="Intel"/>
    <s v="Core i5 6200U"/>
    <n v="2.2999999999999998"/>
    <n v="4"/>
    <s v="500GB HDD"/>
    <s v="Intel"/>
    <x v="0"/>
    <s v="HD Graphics 520"/>
    <x v="2"/>
    <n v="2.1"/>
    <n v="540"/>
    <x v="1"/>
  </r>
  <r>
    <x v="1"/>
    <x v="221"/>
    <x v="1"/>
    <n v="15.6"/>
    <s v="Full HD 1920x1080"/>
    <s v="Intel"/>
    <s v="Core i5 6200U"/>
    <n v="2.2999999999999998"/>
    <n v="4"/>
    <s v="500GB HDD"/>
    <s v="Intel"/>
    <x v="0"/>
    <s v="HD Graphics 520"/>
    <x v="8"/>
    <n v="2.31"/>
    <n v="940"/>
    <x v="0"/>
  </r>
  <r>
    <x v="5"/>
    <x v="495"/>
    <x v="0"/>
    <n v="12.5"/>
    <s v="IPS Panel Touchscreen 2560x1440"/>
    <s v="Intel"/>
    <s v="Core M 6Y75"/>
    <n v="1.2"/>
    <n v="8"/>
    <s v="512GB SSD"/>
    <s v="Intel"/>
    <x v="0"/>
    <s v="HD Graphics 515"/>
    <x v="2"/>
    <n v="0.99"/>
    <n v="1399"/>
    <x v="0"/>
  </r>
  <r>
    <x v="5"/>
    <x v="479"/>
    <x v="3"/>
    <n v="17.3"/>
    <s v="IPS Panel Full HD 1920x1080"/>
    <s v="Intel"/>
    <s v="Core i7 6820HK"/>
    <n v="2.7"/>
    <n v="32"/>
    <s v="512GB SSD +  1.0TB Hybrid"/>
    <s v="Nvidia"/>
    <x v="3"/>
    <s v="GeForce GTX 980M"/>
    <x v="2"/>
    <n v="4.5999999999999996"/>
    <n v="3240"/>
    <x v="2"/>
  </r>
  <r>
    <x v="5"/>
    <x v="32"/>
    <x v="4"/>
    <n v="10.1"/>
    <s v="IPS Panel Touchscreen 1920x1200"/>
    <s v="Intel"/>
    <s v="Atom x5-Z8550"/>
    <n v="1.44"/>
    <n v="4"/>
    <s v="64GB Flash Storage"/>
    <s v="Intel"/>
    <x v="0"/>
    <s v="HD Graphics 400"/>
    <x v="2"/>
    <n v="0.69"/>
    <n v="646.27"/>
    <x v="1"/>
  </r>
  <r>
    <x v="1"/>
    <x v="73"/>
    <x v="0"/>
    <n v="13.3"/>
    <s v="IPS Panel 4K Ultra HD 3840x2160"/>
    <s v="Intel"/>
    <s v="Core i7 7500U"/>
    <n v="2.7"/>
    <n v="16"/>
    <s v="512GB SSD"/>
    <s v="Intel"/>
    <x v="0"/>
    <s v="HD Graphics 620"/>
    <x v="2"/>
    <n v="1.3"/>
    <n v="2049"/>
    <x v="2"/>
  </r>
  <r>
    <x v="4"/>
    <x v="149"/>
    <x v="1"/>
    <n v="15.6"/>
    <s v="Full HD 1920x1080"/>
    <s v="Intel"/>
    <s v="Core i5 7200U"/>
    <n v="2.5"/>
    <n v="8"/>
    <s v="256GB SSD"/>
    <s v="Intel"/>
    <x v="0"/>
    <s v="HD Graphics 620"/>
    <x v="2"/>
    <n v="2.1800000000000002"/>
    <n v="750"/>
    <x v="1"/>
  </r>
  <r>
    <x v="1"/>
    <x v="95"/>
    <x v="1"/>
    <n v="14"/>
    <s v="Full HD 1920x1080"/>
    <s v="Intel"/>
    <s v="Core i5 6200U"/>
    <n v="2.2999999999999998"/>
    <n v="4"/>
    <s v="500GB HDD"/>
    <s v="Intel"/>
    <x v="0"/>
    <s v="HD Graphics 520"/>
    <x v="8"/>
    <n v="1.54"/>
    <n v="1030.99"/>
    <x v="0"/>
  </r>
  <r>
    <x v="1"/>
    <x v="129"/>
    <x v="5"/>
    <n v="15.6"/>
    <s v="Full HD 1920x1080"/>
    <s v="Intel"/>
    <s v="Core i7 6500U"/>
    <n v="2.5"/>
    <n v="8"/>
    <s v="256GB SSD"/>
    <s v="AMD"/>
    <x v="1"/>
    <s v="FirePro W4190M"/>
    <x v="8"/>
    <n v="1.9"/>
    <n v="1495"/>
    <x v="0"/>
  </r>
  <r>
    <x v="5"/>
    <x v="372"/>
    <x v="1"/>
    <n v="14"/>
    <s v="Full HD 1920x1080"/>
    <s v="Intel"/>
    <s v="Core i5 6200U"/>
    <n v="2.2999999999999998"/>
    <n v="8"/>
    <s v="180GB SSD"/>
    <s v="Intel"/>
    <x v="0"/>
    <s v="HD Graphics 520"/>
    <x v="8"/>
    <n v="1.7"/>
    <n v="1199"/>
    <x v="0"/>
  </r>
  <r>
    <x v="1"/>
    <x v="496"/>
    <x v="1"/>
    <n v="13.3"/>
    <s v="Quad HD+ 3200x1800"/>
    <s v="Intel"/>
    <s v="Pentium Dual Core 4405Y"/>
    <n v="1.5"/>
    <n v="4"/>
    <s v="32GB Flash Storage"/>
    <s v="Intel"/>
    <x v="0"/>
    <s v="HD Graphics 515"/>
    <x v="7"/>
    <n v="1.29"/>
    <n v="615"/>
    <x v="1"/>
  </r>
  <r>
    <x v="2"/>
    <x v="484"/>
    <x v="1"/>
    <n v="15.6"/>
    <s v="1366x768"/>
    <s v="AMD"/>
    <s v="A8-Series 7410"/>
    <n v="2.2000000000000002"/>
    <n v="4"/>
    <s v="500GB HDD"/>
    <s v="AMD"/>
    <x v="2"/>
    <s v="Radeon R5"/>
    <x v="2"/>
    <n v="2.4"/>
    <n v="387"/>
    <x v="1"/>
  </r>
  <r>
    <x v="4"/>
    <x v="184"/>
    <x v="1"/>
    <n v="15.6"/>
    <s v="1366x768"/>
    <s v="Intel"/>
    <s v="Pentium Quad Core N3700"/>
    <n v="1.6"/>
    <n v="4"/>
    <s v="500GB HDD"/>
    <s v="Intel"/>
    <x v="0"/>
    <s v="HD Graphics"/>
    <x v="4"/>
    <n v="2.2000000000000002"/>
    <n v="393.49"/>
    <x v="1"/>
  </r>
  <r>
    <x v="1"/>
    <x v="2"/>
    <x v="1"/>
    <n v="15.6"/>
    <s v="1366x768"/>
    <s v="Intel"/>
    <s v="Core i3 6006U"/>
    <n v="2"/>
    <n v="4"/>
    <s v="1TB HDD"/>
    <s v="Intel"/>
    <x v="0"/>
    <s v="HD Graphics 520"/>
    <x v="1"/>
    <n v="1.86"/>
    <n v="345.99"/>
    <x v="1"/>
  </r>
  <r>
    <x v="3"/>
    <x v="497"/>
    <x v="3"/>
    <n v="17.3"/>
    <s v="IPS Panel Full HD 1920x1080"/>
    <s v="Intel"/>
    <s v="Core i7 7700HQ"/>
    <n v="2.8"/>
    <n v="8"/>
    <s v="256GB SSD +  1TB HDD"/>
    <s v="Nvidia"/>
    <x v="3"/>
    <s v="GeForce GTX 1060"/>
    <x v="2"/>
    <n v="2.7"/>
    <n v="1599"/>
    <x v="0"/>
  </r>
  <r>
    <x v="4"/>
    <x v="47"/>
    <x v="0"/>
    <n v="13.3"/>
    <s v="IPS Panel Full HD 1920x1080"/>
    <s v="Intel"/>
    <s v="Core i5 8250U"/>
    <n v="1.6"/>
    <n v="4"/>
    <s v="256GB SSD"/>
    <s v="AMD"/>
    <x v="1"/>
    <s v="Radeon 530"/>
    <x v="2"/>
    <n v="1.4"/>
    <n v="818.35"/>
    <x v="1"/>
  </r>
  <r>
    <x v="1"/>
    <x v="177"/>
    <x v="2"/>
    <n v="12.5"/>
    <s v="1366x768"/>
    <s v="Intel"/>
    <s v="Core i5 6200U"/>
    <n v="2.2999999999999998"/>
    <n v="4"/>
    <s v="128GB SSD"/>
    <s v="Intel"/>
    <x v="0"/>
    <s v="HD Graphics 520"/>
    <x v="8"/>
    <n v="2.4"/>
    <n v="1599"/>
    <x v="0"/>
  </r>
  <r>
    <x v="2"/>
    <x v="498"/>
    <x v="1"/>
    <n v="15.6"/>
    <s v="Full HD 1920x1080"/>
    <s v="Intel"/>
    <s v="Core i5 7200U"/>
    <n v="2.5"/>
    <n v="8"/>
    <s v="256GB SSD +  1TB HDD"/>
    <s v="Nvidia"/>
    <x v="3"/>
    <s v="GeForce GTX 950M"/>
    <x v="2"/>
    <n v="2.4"/>
    <n v="799"/>
    <x v="1"/>
  </r>
  <r>
    <x v="4"/>
    <x v="79"/>
    <x v="1"/>
    <n v="15.6"/>
    <s v="Full HD 1920x1080"/>
    <s v="Intel"/>
    <s v="Core i5 7200U"/>
    <n v="2.5"/>
    <n v="8"/>
    <s v="1TB HDD"/>
    <s v="AMD"/>
    <x v="1"/>
    <s v="Radeon R7 M445"/>
    <x v="2"/>
    <n v="2.36"/>
    <n v="638.79999999999995"/>
    <x v="1"/>
  </r>
  <r>
    <x v="7"/>
    <x v="499"/>
    <x v="3"/>
    <n v="17.3"/>
    <s v="Full HD 1920x1080"/>
    <s v="Intel"/>
    <s v="Core i7 6700HQ"/>
    <n v="2.6"/>
    <n v="8"/>
    <s v="256GB SSD"/>
    <s v="Nvidia"/>
    <x v="3"/>
    <s v="GeForce GTX 965M"/>
    <x v="2"/>
    <n v="2.6"/>
    <n v="1599"/>
    <x v="0"/>
  </r>
  <r>
    <x v="1"/>
    <x v="483"/>
    <x v="1"/>
    <n v="15.6"/>
    <s v="1366x768"/>
    <s v="Intel"/>
    <s v="Pentium Quad Core N3710"/>
    <n v="1.6"/>
    <n v="4"/>
    <s v="1TB HDD"/>
    <s v="Intel"/>
    <x v="0"/>
    <s v="HD Graphics 405"/>
    <x v="2"/>
    <n v="1.96"/>
    <n v="500"/>
    <x v="1"/>
  </r>
  <r>
    <x v="3"/>
    <x v="500"/>
    <x v="3"/>
    <n v="17.3"/>
    <s v="IPS Panel Full HD 1920x1080"/>
    <s v="Intel"/>
    <s v="Core i7 6700HQ"/>
    <n v="2.6"/>
    <n v="16"/>
    <s v="128GB SSD +  1TB HDD"/>
    <s v="Nvidia"/>
    <x v="3"/>
    <s v="GeForce GTX 980M"/>
    <x v="2"/>
    <n v="4.3"/>
    <n v="2299"/>
    <x v="2"/>
  </r>
  <r>
    <x v="4"/>
    <x v="501"/>
    <x v="0"/>
    <n v="12.5"/>
    <s v="1366x768"/>
    <s v="Intel"/>
    <s v="Core i3 6100U"/>
    <n v="2.2999999999999998"/>
    <n v="4"/>
    <s v="500GB HDD"/>
    <s v="Intel"/>
    <x v="0"/>
    <s v="HD Graphics 520"/>
    <x v="8"/>
    <n v="1.5"/>
    <n v="1135.1500000000001"/>
    <x v="0"/>
  </r>
  <r>
    <x v="4"/>
    <x v="501"/>
    <x v="0"/>
    <n v="12.5"/>
    <s v="1366x768"/>
    <s v="Intel"/>
    <s v="Core i3 6100U"/>
    <n v="2.2999999999999998"/>
    <n v="4"/>
    <s v="128GB SSD"/>
    <s v="Intel"/>
    <x v="0"/>
    <s v="HD Graphics 520"/>
    <x v="8"/>
    <n v="1.5"/>
    <n v="1166.97"/>
    <x v="0"/>
  </r>
  <r>
    <x v="2"/>
    <x v="502"/>
    <x v="1"/>
    <n v="15.6"/>
    <s v="1366x768"/>
    <s v="Intel"/>
    <s v="Celeron Dual Core 3205U"/>
    <n v="1.5"/>
    <n v="4"/>
    <s v="16GB SSD"/>
    <s v="Intel"/>
    <x v="0"/>
    <s v="HD Graphics"/>
    <x v="7"/>
    <n v="2.2000000000000002"/>
    <n v="209"/>
    <x v="1"/>
  </r>
  <r>
    <x v="1"/>
    <x v="285"/>
    <x v="5"/>
    <n v="17.3"/>
    <s v="IPS Panel Full HD 1920x1080"/>
    <s v="Intel"/>
    <s v="Core i7 6700HQ"/>
    <n v="2.6"/>
    <n v="8"/>
    <s v="1TB HDD"/>
    <s v="AMD"/>
    <x v="1"/>
    <s v="FirePro W6150M"/>
    <x v="8"/>
    <n v="3"/>
    <n v="2899"/>
    <x v="2"/>
  </r>
  <r>
    <x v="5"/>
    <x v="11"/>
    <x v="3"/>
    <n v="15.6"/>
    <s v="Full HD 1920x1080"/>
    <s v="Intel"/>
    <s v="Core i7 7700HQ"/>
    <n v="2.8"/>
    <n v="16"/>
    <s v="512GB SSD"/>
    <s v="Nvidia"/>
    <x v="3"/>
    <s v="GeForce GTX 1050 Ti"/>
    <x v="2"/>
    <n v="2.4"/>
    <n v="1199"/>
    <x v="0"/>
  </r>
  <r>
    <x v="4"/>
    <x v="501"/>
    <x v="0"/>
    <n v="12.5"/>
    <s v="1366x768"/>
    <s v="Intel"/>
    <s v="Core i5 6200U"/>
    <n v="2.2999999999999998"/>
    <n v="8"/>
    <s v="256GB SSD"/>
    <s v="Intel"/>
    <x v="0"/>
    <s v="HD Graphics 520"/>
    <x v="8"/>
    <n v="1.5"/>
    <n v="1413.1"/>
    <x v="0"/>
  </r>
  <r>
    <x v="7"/>
    <x v="503"/>
    <x v="3"/>
    <n v="17.3"/>
    <s v="Full HD 1920x1080"/>
    <s v="Intel"/>
    <s v="Core i7 6700HQ"/>
    <n v="2.6"/>
    <n v="8"/>
    <s v="128GB SSD +  1TB HDD"/>
    <s v="Nvidia"/>
    <x v="3"/>
    <s v="GeForce GTX 960M"/>
    <x v="2"/>
    <n v="2.9"/>
    <n v="1511.19"/>
    <x v="0"/>
  </r>
  <r>
    <x v="5"/>
    <x v="474"/>
    <x v="4"/>
    <n v="15.6"/>
    <s v="IPS Panel Full HD / Touchscreen 1920x1080"/>
    <s v="Intel"/>
    <s v="Core i5 6200U"/>
    <n v="2.2999999999999998"/>
    <n v="4"/>
    <s v="256GB SSD"/>
    <s v="Intel"/>
    <x v="0"/>
    <s v="HD Graphics 520"/>
    <x v="2"/>
    <n v="2.1"/>
    <n v="867"/>
    <x v="0"/>
  </r>
  <r>
    <x v="1"/>
    <x v="504"/>
    <x v="1"/>
    <n v="15.6"/>
    <s v="Full HD 1920x1080"/>
    <s v="AMD"/>
    <s v="A6-Series 9220"/>
    <n v="2.5"/>
    <n v="4"/>
    <s v="1TB HDD"/>
    <s v="AMD"/>
    <x v="2"/>
    <s v="Radeon R4"/>
    <x v="2"/>
    <n v="2.1"/>
    <n v="398"/>
    <x v="1"/>
  </r>
  <r>
    <x v="3"/>
    <x v="505"/>
    <x v="3"/>
    <n v="15.6"/>
    <s v="IPS Panel Full HD 1920x1080"/>
    <s v="Intel"/>
    <s v="Core i7 6700HQ"/>
    <n v="2.6"/>
    <n v="16"/>
    <s v="128GB SSD +  1TB HDD"/>
    <s v="Nvidia"/>
    <x v="3"/>
    <s v="GeForce GTX 960M"/>
    <x v="2"/>
    <n v="2.59"/>
    <n v="1339"/>
    <x v="0"/>
  </r>
  <r>
    <x v="1"/>
    <x v="281"/>
    <x v="1"/>
    <n v="13.3"/>
    <s v="Quad HD+ / Touchscreen 3200x1800"/>
    <s v="Intel"/>
    <s v="Core M 6Y54"/>
    <n v="1.1000000000000001"/>
    <n v="8"/>
    <s v="256GB SSD"/>
    <s v="Intel"/>
    <x v="0"/>
    <s v="HD Graphics 515"/>
    <x v="2"/>
    <n v="1.1599999999999999"/>
    <n v="1699"/>
    <x v="0"/>
  </r>
  <r>
    <x v="4"/>
    <x v="506"/>
    <x v="1"/>
    <n v="15.6"/>
    <s v="1366x768"/>
    <s v="Intel"/>
    <s v="Core i5 6200U"/>
    <n v="2.2999999999999998"/>
    <n v="4"/>
    <s v="500GB HDD"/>
    <s v="AMD"/>
    <x v="1"/>
    <s v="Radeon R5 M315"/>
    <x v="8"/>
    <n v="2.2400000000000002"/>
    <n v="769.15"/>
    <x v="1"/>
  </r>
  <r>
    <x v="5"/>
    <x v="507"/>
    <x v="1"/>
    <n v="15.6"/>
    <s v="1366x768"/>
    <s v="Intel"/>
    <s v="Core i3 6006U"/>
    <n v="2"/>
    <n v="4"/>
    <s v="128GB SSD"/>
    <s v="Intel"/>
    <x v="0"/>
    <s v="HD Graphics 520"/>
    <x v="2"/>
    <n v="2.1"/>
    <n v="429"/>
    <x v="1"/>
  </r>
  <r>
    <x v="1"/>
    <x v="508"/>
    <x v="0"/>
    <n v="13.3"/>
    <s v="Full HD 1920x1080"/>
    <s v="Intel"/>
    <s v="Core i7 6500U"/>
    <n v="2.5"/>
    <n v="8"/>
    <s v="512GB SSD"/>
    <s v="Intel"/>
    <x v="0"/>
    <s v="HD Graphics 520"/>
    <x v="2"/>
    <n v="1.1599999999999999"/>
    <n v="1969"/>
    <x v="2"/>
  </r>
  <r>
    <x v="5"/>
    <x v="32"/>
    <x v="4"/>
    <n v="10.1"/>
    <s v="IPS Panel Touchscreen 1920x1200"/>
    <s v="Intel"/>
    <s v="Atom x5-Z8550"/>
    <n v="1.44"/>
    <n v="4"/>
    <s v="64GB Flash Storage"/>
    <s v="Intel"/>
    <x v="0"/>
    <s v="HD Graphics 400"/>
    <x v="5"/>
    <n v="0.69"/>
    <n v="549"/>
    <x v="1"/>
  </r>
  <r>
    <x v="4"/>
    <x v="9"/>
    <x v="0"/>
    <n v="13.3"/>
    <s v="Full HD 1920x1080"/>
    <s v="Intel"/>
    <s v="Core i7 7560U"/>
    <n v="2.4"/>
    <n v="8"/>
    <s v="256GB SSD"/>
    <s v="Intel"/>
    <x v="0"/>
    <s v="Iris Plus Graphics 640"/>
    <x v="2"/>
    <n v="1.23"/>
    <n v="1379"/>
    <x v="0"/>
  </r>
  <r>
    <x v="5"/>
    <x v="479"/>
    <x v="3"/>
    <n v="17.3"/>
    <s v="IPS Panel Full HD 1920x1080"/>
    <s v="Intel"/>
    <s v="Core i7 6820HK"/>
    <n v="2.7"/>
    <n v="16"/>
    <s v="256GB SSD +  1.0TB Hybrid"/>
    <s v="Nvidia"/>
    <x v="3"/>
    <s v="GeForce GTX 980M"/>
    <x v="2"/>
    <n v="4.5999999999999996"/>
    <n v="2749.99"/>
    <x v="2"/>
  </r>
  <r>
    <x v="13"/>
    <x v="397"/>
    <x v="0"/>
    <n v="12.5"/>
    <s v="Touchscreen / 4K Ultra HD 3840x2160"/>
    <s v="Intel"/>
    <s v="Core i7 6500U"/>
    <n v="2.5"/>
    <n v="8"/>
    <s v="256GB SSD"/>
    <s v="Intel"/>
    <x v="0"/>
    <s v="HD Graphics 520"/>
    <x v="2"/>
    <n v="1.25"/>
    <n v="1029"/>
    <x v="0"/>
  </r>
  <r>
    <x v="9"/>
    <x v="509"/>
    <x v="0"/>
    <n v="13.3"/>
    <s v="Full HD 1920x1080"/>
    <s v="Intel"/>
    <s v="Core i7 7500U"/>
    <n v="2.7"/>
    <n v="16"/>
    <s v="512GB SSD"/>
    <s v="Intel"/>
    <x v="0"/>
    <s v="HD Graphics 620"/>
    <x v="2"/>
    <n v="1.05"/>
    <n v="2226"/>
    <x v="2"/>
  </r>
  <r>
    <x v="3"/>
    <x v="510"/>
    <x v="3"/>
    <n v="17.3"/>
    <s v="Full HD 1920x1080"/>
    <s v="Intel"/>
    <s v="Core i7 6700HQ"/>
    <n v="2.6"/>
    <n v="8"/>
    <s v="128GB SSD +  1TB HDD"/>
    <s v="Nvidia"/>
    <x v="3"/>
    <s v="GeForce GTX 960M"/>
    <x v="2"/>
    <n v="3.52"/>
    <n v="1312.49"/>
    <x v="0"/>
  </r>
  <r>
    <x v="12"/>
    <x v="511"/>
    <x v="1"/>
    <n v="13.3"/>
    <s v="Full HD 1920x1080"/>
    <s v="Intel"/>
    <s v="Atom X5-Z8350"/>
    <n v="1.44"/>
    <n v="4"/>
    <s v="32GB Flash Storage"/>
    <s v="Intel"/>
    <x v="0"/>
    <s v="HD Graphics 400"/>
    <x v="2"/>
    <n v="1.35"/>
    <n v="196"/>
    <x v="1"/>
  </r>
  <r>
    <x v="1"/>
    <x v="508"/>
    <x v="1"/>
    <n v="13.3"/>
    <s v="Full HD 1920x1080"/>
    <s v="Intel"/>
    <s v="Core i5 6200U"/>
    <n v="2.2999999999999998"/>
    <n v="8"/>
    <s v="256GB SSD"/>
    <s v="Intel"/>
    <x v="0"/>
    <s v="HD Graphics 520"/>
    <x v="2"/>
    <n v="1.1599999999999999"/>
    <n v="1690"/>
    <x v="0"/>
  </r>
  <r>
    <x v="1"/>
    <x v="193"/>
    <x v="1"/>
    <n v="14"/>
    <s v="Full HD 1920x1080"/>
    <s v="Intel"/>
    <s v="Core i5 6200U"/>
    <n v="2.2999999999999998"/>
    <n v="8"/>
    <s v="256GB SSD"/>
    <s v="Intel"/>
    <x v="0"/>
    <s v="HD Graphics 520"/>
    <x v="8"/>
    <n v="1.43"/>
    <n v="1513"/>
    <x v="0"/>
  </r>
  <r>
    <x v="4"/>
    <x v="472"/>
    <x v="1"/>
    <n v="15.6"/>
    <s v="1366x768"/>
    <s v="Intel"/>
    <s v="Core i5 6200U"/>
    <n v="2.2999999999999998"/>
    <n v="4"/>
    <s v="500GB HDD"/>
    <s v="Intel"/>
    <x v="0"/>
    <s v="HD Graphics 520"/>
    <x v="4"/>
    <n v="2.09"/>
    <n v="523.63"/>
    <x v="1"/>
  </r>
  <r>
    <x v="3"/>
    <x v="36"/>
    <x v="1"/>
    <n v="15.6"/>
    <s v="1366x768"/>
    <s v="Intel"/>
    <s v="Core i3 7100U"/>
    <n v="2.4"/>
    <n v="4"/>
    <s v="1TB HDD"/>
    <s v="Intel"/>
    <x v="0"/>
    <s v="HD Graphics 620"/>
    <x v="2"/>
    <n v="2"/>
    <n v="435"/>
    <x v="1"/>
  </r>
  <r>
    <x v="5"/>
    <x v="72"/>
    <x v="4"/>
    <n v="14"/>
    <s v="IPS Panel Full HD / Touchscreen 1920x1080"/>
    <s v="Intel"/>
    <s v="Core i7 6500U"/>
    <n v="2.5"/>
    <n v="8"/>
    <s v="256GB SSD"/>
    <s v="Intel"/>
    <x v="0"/>
    <s v="HD Graphics 520"/>
    <x v="2"/>
    <n v="1.8"/>
    <n v="1669"/>
    <x v="0"/>
  </r>
  <r>
    <x v="5"/>
    <x v="32"/>
    <x v="4"/>
    <n v="10.1"/>
    <s v="IPS Panel Touchscreen 1920x1200"/>
    <s v="Intel"/>
    <s v="Atom x5-Z8550"/>
    <n v="1.44"/>
    <n v="4"/>
    <s v="64GB Flash Storage"/>
    <s v="Intel"/>
    <x v="0"/>
    <s v="HD Graphics 400"/>
    <x v="2"/>
    <n v="0.69"/>
    <n v="479"/>
    <x v="1"/>
  </r>
  <r>
    <x v="1"/>
    <x v="177"/>
    <x v="0"/>
    <n v="12.5"/>
    <s v="1366x768"/>
    <s v="Intel"/>
    <s v="Core i5 6300U"/>
    <n v="2.4"/>
    <n v="8"/>
    <s v="256GB SSD"/>
    <s v="Intel"/>
    <x v="0"/>
    <s v="HD Graphics 520"/>
    <x v="8"/>
    <n v="1.26"/>
    <n v="1895"/>
    <x v="0"/>
  </r>
  <r>
    <x v="5"/>
    <x v="11"/>
    <x v="3"/>
    <n v="15.6"/>
    <s v="IPS Panel Full HD 1920x1080"/>
    <s v="Intel"/>
    <s v="Core i5 7300HQ"/>
    <n v="2.5"/>
    <n v="8"/>
    <s v="128GB SSD +  1TB HDD"/>
    <s v="Nvidia"/>
    <x v="3"/>
    <s v="GeForce GTX 1060"/>
    <x v="1"/>
    <n v="2.4"/>
    <n v="989"/>
    <x v="0"/>
  </r>
  <r>
    <x v="1"/>
    <x v="512"/>
    <x v="3"/>
    <n v="17.3"/>
    <s v="IPS Panel Full HD 1920x1080"/>
    <s v="Intel"/>
    <s v="Core i5 6300HQ"/>
    <n v="2.2999999999999998"/>
    <n v="8"/>
    <s v="128GB SSD +  1TB HDD"/>
    <s v="Nvidia"/>
    <x v="3"/>
    <s v="GeForce GTX 1060"/>
    <x v="2"/>
    <n v="3.35"/>
    <n v="1129"/>
    <x v="0"/>
  </r>
  <r>
    <x v="1"/>
    <x v="513"/>
    <x v="1"/>
    <n v="15.6"/>
    <s v="1366x768"/>
    <s v="Intel"/>
    <s v="Core i7 7500U"/>
    <n v="2.7"/>
    <n v="8"/>
    <s v="2TB HDD"/>
    <s v="Intel"/>
    <x v="0"/>
    <s v="HD Graphics 620"/>
    <x v="2"/>
    <n v="2.04"/>
    <n v="629"/>
    <x v="1"/>
  </r>
  <r>
    <x v="5"/>
    <x v="514"/>
    <x v="4"/>
    <n v="14"/>
    <s v="IPS Panel Full HD / Touchscreen 1920x1080"/>
    <s v="Intel"/>
    <s v="Core i7 6600U"/>
    <n v="2.6"/>
    <n v="8"/>
    <s v="512GB SSD"/>
    <s v="Nvidia"/>
    <x v="3"/>
    <s v="Quadro M500M"/>
    <x v="8"/>
    <n v="1.8"/>
    <n v="2050.38"/>
    <x v="2"/>
  </r>
  <r>
    <x v="3"/>
    <x v="515"/>
    <x v="1"/>
    <n v="14"/>
    <s v="1366x768"/>
    <s v="Intel"/>
    <s v="Celeron Dual Core N3350"/>
    <n v="1.1000000000000001"/>
    <n v="4"/>
    <s v="32GB Flash Storage"/>
    <s v="Intel"/>
    <x v="0"/>
    <s v="HD Graphics 500"/>
    <x v="2"/>
    <n v="1.5"/>
    <n v="278"/>
    <x v="1"/>
  </r>
  <r>
    <x v="1"/>
    <x v="2"/>
    <x v="0"/>
    <n v="15.6"/>
    <s v="Full HD 1920x1080"/>
    <s v="Intel"/>
    <s v="Core i7 7500U"/>
    <n v="2.7"/>
    <n v="8"/>
    <s v="256GB SSD"/>
    <s v="Intel"/>
    <x v="0"/>
    <s v="HD Graphics 620"/>
    <x v="2"/>
    <n v="1.84"/>
    <n v="752"/>
    <x v="1"/>
  </r>
  <r>
    <x v="2"/>
    <x v="117"/>
    <x v="1"/>
    <n v="15.6"/>
    <s v="Full HD 1920x1080"/>
    <s v="Intel"/>
    <s v="Core i5 7200U"/>
    <n v="2.5"/>
    <n v="4"/>
    <s v="1TB HDD"/>
    <s v="Nvidia"/>
    <x v="3"/>
    <s v="GeForce 940MX"/>
    <x v="2"/>
    <n v="2.23"/>
    <n v="616"/>
    <x v="1"/>
  </r>
  <r>
    <x v="5"/>
    <x v="516"/>
    <x v="1"/>
    <n v="15.6"/>
    <s v="Full HD 1920x1080"/>
    <s v="Intel"/>
    <s v="Core i7 6500U"/>
    <n v="2.5"/>
    <n v="16"/>
    <s v="1.0TB Hybrid"/>
    <s v="AMD"/>
    <x v="1"/>
    <s v="Radeon R7 M360"/>
    <x v="2"/>
    <n v="2.5"/>
    <n v="1099"/>
    <x v="0"/>
  </r>
  <r>
    <x v="1"/>
    <x v="285"/>
    <x v="5"/>
    <n v="17.3"/>
    <s v="IPS Panel Full HD 1920x1080"/>
    <s v="Intel"/>
    <s v="Core i7 6700HQ"/>
    <n v="2.6"/>
    <n v="8"/>
    <s v="256GB SSD"/>
    <s v="Nvidia"/>
    <x v="3"/>
    <s v="Quadro M3000M"/>
    <x v="8"/>
    <n v="3"/>
    <n v="3949.4"/>
    <x v="2"/>
  </r>
  <r>
    <x v="4"/>
    <x v="79"/>
    <x v="1"/>
    <n v="15.6"/>
    <s v="1366x768"/>
    <s v="Intel"/>
    <s v="Core i5 7200U"/>
    <n v="2.5"/>
    <n v="8"/>
    <s v="1TB HDD"/>
    <s v="AMD"/>
    <x v="1"/>
    <s v="Radeon R7 M445"/>
    <x v="2"/>
    <n v="2.5"/>
    <n v="784"/>
    <x v="1"/>
  </r>
  <r>
    <x v="7"/>
    <x v="478"/>
    <x v="3"/>
    <n v="17.3"/>
    <s v="Full HD 1920x1080"/>
    <s v="Intel"/>
    <s v="Core i7 6820HQ"/>
    <n v="2.7"/>
    <n v="16"/>
    <s v="256GB SSD +  1TB HDD"/>
    <s v="Nvidia"/>
    <x v="3"/>
    <s v="GeForce GTX 980M"/>
    <x v="2"/>
    <n v="3.78"/>
    <n v="2399"/>
    <x v="2"/>
  </r>
  <r>
    <x v="1"/>
    <x v="182"/>
    <x v="0"/>
    <n v="15.6"/>
    <s v="Full HD 1920x1080"/>
    <s v="Intel"/>
    <s v="Core i7 6500U"/>
    <n v="2.5"/>
    <n v="8"/>
    <s v="256GB SSD"/>
    <s v="Intel"/>
    <x v="0"/>
    <s v="HD Graphics 520"/>
    <x v="8"/>
    <n v="1.88"/>
    <n v="2171.7199999999998"/>
    <x v="2"/>
  </r>
  <r>
    <x v="5"/>
    <x v="151"/>
    <x v="4"/>
    <n v="14"/>
    <s v="IPS Panel Touchscreen 2560x1440"/>
    <s v="Intel"/>
    <s v="Core i7 6600U"/>
    <n v="2.6"/>
    <n v="16"/>
    <s v="512GB SSD"/>
    <s v="Intel"/>
    <x v="0"/>
    <s v="HD Graphics 520"/>
    <x v="2"/>
    <n v="2.8"/>
    <n v="2440"/>
    <x v="2"/>
  </r>
  <r>
    <x v="7"/>
    <x v="517"/>
    <x v="3"/>
    <n v="15.6"/>
    <s v="Full HD 1920x1080"/>
    <s v="Intel"/>
    <s v="Core i7 7700HQ"/>
    <n v="2.8"/>
    <n v="8"/>
    <s v="128GB SSD +  1TB HDD"/>
    <s v="Nvidia"/>
    <x v="3"/>
    <s v="GeForce GTX 1050"/>
    <x v="2"/>
    <n v="2.4"/>
    <n v="1142.8"/>
    <x v="0"/>
  </r>
  <r>
    <x v="1"/>
    <x v="508"/>
    <x v="4"/>
    <n v="13.3"/>
    <s v="Full HD / Touchscreen 1920x1080"/>
    <s v="Intel"/>
    <s v="Core i5 6300U"/>
    <n v="2.4"/>
    <n v="8"/>
    <s v="256GB SSD"/>
    <s v="Intel"/>
    <x v="0"/>
    <s v="HD Graphics 520"/>
    <x v="2"/>
    <n v="1.48"/>
    <n v="1629"/>
    <x v="0"/>
  </r>
  <r>
    <x v="1"/>
    <x v="188"/>
    <x v="5"/>
    <n v="15.6"/>
    <s v="IPS Panel Full HD 1920x1080"/>
    <s v="Intel"/>
    <s v="Core i7 6700HQ"/>
    <n v="2.6"/>
    <n v="8"/>
    <s v="256GB SSD"/>
    <s v="Nvidia"/>
    <x v="3"/>
    <s v="Quadro M1000M"/>
    <x v="8"/>
    <n v="2.59"/>
    <n v="2229"/>
    <x v="2"/>
  </r>
  <r>
    <x v="1"/>
    <x v="508"/>
    <x v="4"/>
    <n v="13.3"/>
    <s v="Touchscreen 2560x1440"/>
    <s v="Intel"/>
    <s v="Core i7 6600U"/>
    <n v="2.6"/>
    <n v="8"/>
    <s v="256GB SSD"/>
    <s v="Intel"/>
    <x v="0"/>
    <s v="HD Graphics 520"/>
    <x v="2"/>
    <n v="1.48"/>
    <n v="1799"/>
    <x v="0"/>
  </r>
  <r>
    <x v="1"/>
    <x v="441"/>
    <x v="5"/>
    <n v="15.6"/>
    <s v="Full HD 1920x1080"/>
    <s v="Intel"/>
    <s v="Core i7 6700HQ"/>
    <n v="2.6"/>
    <n v="8"/>
    <s v="256GB SSD"/>
    <s v="Nvidia"/>
    <x v="3"/>
    <s v="Quadro M1000M"/>
    <x v="8"/>
    <n v="2"/>
    <n v="1899"/>
    <x v="0"/>
  </r>
  <r>
    <x v="1"/>
    <x v="177"/>
    <x v="0"/>
    <n v="12.5"/>
    <s v="Full HD 1920x1080"/>
    <s v="Intel"/>
    <s v="Core i7 6500U"/>
    <n v="2.5"/>
    <n v="8"/>
    <s v="256GB SSD"/>
    <s v="Intel"/>
    <x v="0"/>
    <s v="HD Graphics 520"/>
    <x v="8"/>
    <n v="1.26"/>
    <n v="2296.9499999999998"/>
    <x v="2"/>
  </r>
  <r>
    <x v="4"/>
    <x v="262"/>
    <x v="1"/>
    <n v="15.6"/>
    <s v="Full HD 1920x1080"/>
    <s v="Intel"/>
    <s v="Core i7 7500U"/>
    <n v="2.7"/>
    <n v="8"/>
    <s v="256GB SSD"/>
    <s v="Nvidia"/>
    <x v="3"/>
    <s v="GeForce 940MX"/>
    <x v="2"/>
    <n v="2.1800000000000002"/>
    <n v="1009.9"/>
    <x v="0"/>
  </r>
  <r>
    <x v="1"/>
    <x v="182"/>
    <x v="1"/>
    <n v="15.6"/>
    <s v="Full HD 1920x1080"/>
    <s v="Intel"/>
    <s v="Core i5 6200U"/>
    <n v="2.2999999999999998"/>
    <n v="8"/>
    <s v="256GB SSD"/>
    <s v="Intel"/>
    <x v="0"/>
    <s v="HD Graphics 520"/>
    <x v="8"/>
    <n v="1.88"/>
    <n v="1579"/>
    <x v="0"/>
  </r>
  <r>
    <x v="5"/>
    <x v="151"/>
    <x v="4"/>
    <n v="14"/>
    <s v="IPS Panel Touchscreen 2560x1440"/>
    <s v="Intel"/>
    <s v="Core i7 6500U"/>
    <n v="2.5"/>
    <n v="8"/>
    <s v="256GB SSD"/>
    <s v="Intel"/>
    <x v="0"/>
    <s v="HD Graphics 520"/>
    <x v="2"/>
    <n v="1.27"/>
    <n v="2339"/>
    <x v="2"/>
  </r>
  <r>
    <x v="5"/>
    <x v="518"/>
    <x v="1"/>
    <n v="15.6"/>
    <s v="1366x768"/>
    <s v="Intel"/>
    <s v="Core i3 6006U"/>
    <n v="2"/>
    <n v="4"/>
    <s v="1TB HDD"/>
    <s v="Intel"/>
    <x v="0"/>
    <s v="HD Graphics 520"/>
    <x v="1"/>
    <n v="1.9"/>
    <n v="339"/>
    <x v="1"/>
  </r>
  <r>
    <x v="1"/>
    <x v="519"/>
    <x v="1"/>
    <n v="15.6"/>
    <s v="1366x768"/>
    <s v="AMD"/>
    <s v="E-Series 7110"/>
    <n v="1.8"/>
    <n v="4"/>
    <s v="500GB HDD"/>
    <s v="AMD"/>
    <x v="2"/>
    <s v="Radeon R2 Graphics"/>
    <x v="2"/>
    <n v="1.86"/>
    <n v="297"/>
    <x v="1"/>
  </r>
  <r>
    <x v="5"/>
    <x v="520"/>
    <x v="1"/>
    <n v="15.6"/>
    <s v="Full HD 1920x1080"/>
    <s v="Intel"/>
    <s v="Core i5 6200U"/>
    <n v="2.2999999999999998"/>
    <n v="8"/>
    <s v="1TB HDD"/>
    <s v="AMD"/>
    <x v="1"/>
    <s v="Radeon R5 M330"/>
    <x v="1"/>
    <n v="2.3199999999999998"/>
    <n v="599"/>
    <x v="1"/>
  </r>
  <r>
    <x v="4"/>
    <x v="92"/>
    <x v="3"/>
    <n v="15.6"/>
    <s v="Full HD 1920x1080"/>
    <s v="Intel"/>
    <s v="Core i7 7700HQ"/>
    <n v="2.8"/>
    <n v="8"/>
    <s v="1TB HDD"/>
    <s v="Nvidia"/>
    <x v="3"/>
    <s v="GeForce GTX 1050Ti"/>
    <x v="2"/>
    <n v="2.62"/>
    <n v="1199"/>
    <x v="0"/>
  </r>
  <r>
    <x v="4"/>
    <x v="110"/>
    <x v="1"/>
    <n v="15.6"/>
    <s v="IPS Panel Touchscreen / 4K Ultra HD 3840x2160"/>
    <s v="Intel"/>
    <s v="Core i5 6300HQ"/>
    <n v="2.2999999999999998"/>
    <n v="8"/>
    <s v="256GB SSD"/>
    <s v="Nvidia"/>
    <x v="3"/>
    <s v="GeForce 960M"/>
    <x v="2"/>
    <n v="2.04"/>
    <n v="2250.6799999999998"/>
    <x v="2"/>
  </r>
  <r>
    <x v="1"/>
    <x v="521"/>
    <x v="1"/>
    <n v="15.6"/>
    <s v="Full HD 1920x1080"/>
    <s v="AMD"/>
    <s v="A6-Series A6-9220"/>
    <n v="2.5"/>
    <n v="4"/>
    <s v="256GB SSD"/>
    <s v="AMD"/>
    <x v="2"/>
    <s v="Radeon 520"/>
    <x v="2"/>
    <n v="1.91"/>
    <n v="478.89"/>
    <x v="1"/>
  </r>
  <r>
    <x v="7"/>
    <x v="522"/>
    <x v="3"/>
    <n v="17.3"/>
    <s v="Full HD 1920x1080"/>
    <s v="Intel"/>
    <s v="Core i7 7700HQ"/>
    <n v="2.8"/>
    <n v="16"/>
    <s v="256GB SSD +  1TB HDD"/>
    <s v="Nvidia"/>
    <x v="3"/>
    <s v="GeForce GTX 1050 Ti"/>
    <x v="2"/>
    <n v="2.7"/>
    <n v="1492.8"/>
    <x v="0"/>
  </r>
  <r>
    <x v="5"/>
    <x v="243"/>
    <x v="0"/>
    <n v="14"/>
    <s v="Full HD 1920x1080"/>
    <s v="Intel"/>
    <s v="Core i7 6600U"/>
    <n v="2.6"/>
    <n v="12"/>
    <s v="512GB SSD"/>
    <s v="Intel"/>
    <x v="0"/>
    <s v="HD Graphics 520"/>
    <x v="8"/>
    <n v="1.4"/>
    <n v="2299"/>
    <x v="2"/>
  </r>
  <r>
    <x v="5"/>
    <x v="523"/>
    <x v="1"/>
    <n v="15.6"/>
    <s v="Full HD 1920x1080"/>
    <s v="Intel"/>
    <s v="Core i5 6200U"/>
    <n v="2.2999999999999998"/>
    <n v="8"/>
    <s v="1.0TB Hybrid"/>
    <s v="AMD"/>
    <x v="1"/>
    <s v="Radeon R5 M330"/>
    <x v="2"/>
    <n v="2.5"/>
    <n v="788.49"/>
    <x v="1"/>
  </r>
  <r>
    <x v="1"/>
    <x v="508"/>
    <x v="4"/>
    <n v="13.3"/>
    <s v="Touchscreen 2560x1440"/>
    <s v="Intel"/>
    <s v="Core i7 6600U"/>
    <n v="2.6"/>
    <n v="8"/>
    <s v="512GB SSD"/>
    <s v="Intel"/>
    <x v="0"/>
    <s v="HD Graphics 520"/>
    <x v="2"/>
    <n v="1.48"/>
    <n v="2041"/>
    <x v="2"/>
  </r>
  <r>
    <x v="5"/>
    <x v="372"/>
    <x v="0"/>
    <n v="14"/>
    <s v="Full HD 1920x1080"/>
    <s v="Intel"/>
    <s v="Core i7 6600U"/>
    <n v="2.6"/>
    <n v="8"/>
    <s v="256GB SSD"/>
    <s v="Intel"/>
    <x v="0"/>
    <s v="HD Graphics 520"/>
    <x v="8"/>
    <n v="1.7"/>
    <n v="1499"/>
    <x v="0"/>
  </r>
  <r>
    <x v="7"/>
    <x v="524"/>
    <x v="3"/>
    <n v="14"/>
    <s v="Full HD 1920x1080"/>
    <s v="Intel"/>
    <s v="Core i7 6700HQ"/>
    <n v="2.6"/>
    <n v="16"/>
    <s v="256GB SSD +  1TB HDD"/>
    <s v="Nvidia"/>
    <x v="3"/>
    <s v="GeForce GTX 970M"/>
    <x v="2"/>
    <n v="1.7"/>
    <n v="1769"/>
    <x v="0"/>
  </r>
  <r>
    <x v="1"/>
    <x v="525"/>
    <x v="3"/>
    <n v="15.6"/>
    <s v="IPS Panel Full HD 1920x1080"/>
    <s v="Intel"/>
    <s v="Core i7 7700HQ"/>
    <n v="2.8"/>
    <n v="8"/>
    <s v="1TB HDD"/>
    <s v="Nvidia"/>
    <x v="3"/>
    <s v="GeForce GTX 1050"/>
    <x v="2"/>
    <n v="2.62"/>
    <n v="899"/>
    <x v="0"/>
  </r>
  <r>
    <x v="5"/>
    <x v="67"/>
    <x v="1"/>
    <n v="15.6"/>
    <s v="1366x768"/>
    <s v="Intel"/>
    <s v="Core i3 6006U"/>
    <n v="2"/>
    <n v="8"/>
    <s v="1TB HDD"/>
    <s v="Intel"/>
    <x v="0"/>
    <s v="HD Graphics 520"/>
    <x v="2"/>
    <n v="2.2000000000000002"/>
    <n v="459"/>
    <x v="1"/>
  </r>
  <r>
    <x v="1"/>
    <x v="526"/>
    <x v="1"/>
    <n v="15.6"/>
    <s v="1366x768"/>
    <s v="Intel"/>
    <s v="Core i5 6200U"/>
    <n v="2.2999999999999998"/>
    <n v="4"/>
    <s v="500GB HDD"/>
    <s v="Intel"/>
    <x v="0"/>
    <s v="HD Graphics 520"/>
    <x v="1"/>
    <n v="2.1"/>
    <n v="476.99"/>
    <x v="1"/>
  </r>
  <r>
    <x v="4"/>
    <x v="92"/>
    <x v="3"/>
    <n v="15.6"/>
    <s v="4K Ultra HD 3840x2160"/>
    <s v="Intel"/>
    <s v="Core i7 7700HQ"/>
    <n v="2.8"/>
    <n v="8"/>
    <s v="128GB SSD +  1TB HDD"/>
    <s v="Nvidia"/>
    <x v="3"/>
    <s v="GeForce GTX 1050 Ti"/>
    <x v="2"/>
    <n v="2.62"/>
    <n v="1498"/>
    <x v="0"/>
  </r>
  <r>
    <x v="5"/>
    <x v="154"/>
    <x v="1"/>
    <n v="15.6"/>
    <s v="IPS Panel Full HD 1920x1080"/>
    <s v="Intel"/>
    <s v="Core i5 7200U"/>
    <n v="2.5"/>
    <n v="8"/>
    <s v="256GB SSD"/>
    <s v="Intel"/>
    <x v="0"/>
    <s v="HD Graphics 620"/>
    <x v="2"/>
    <n v="1.95"/>
    <n v="1390"/>
    <x v="0"/>
  </r>
  <r>
    <x v="5"/>
    <x v="527"/>
    <x v="1"/>
    <n v="15.6"/>
    <s v="Full HD 1920x1080"/>
    <s v="Intel"/>
    <s v="Core i3 6006U"/>
    <n v="2"/>
    <n v="4"/>
    <s v="1TB HDD"/>
    <s v="Nvidia"/>
    <x v="3"/>
    <s v="GeForce 920MX"/>
    <x v="2"/>
    <n v="2.2000000000000002"/>
    <n v="468"/>
    <x v="1"/>
  </r>
  <r>
    <x v="1"/>
    <x v="528"/>
    <x v="1"/>
    <n v="14"/>
    <s v="1366x768"/>
    <s v="Intel"/>
    <s v="Celeron Dual Core N3060"/>
    <n v="1.6"/>
    <n v="2"/>
    <s v="32GB Flash Storage"/>
    <s v="Intel"/>
    <x v="0"/>
    <s v="HD Graphics 400"/>
    <x v="2"/>
    <n v="1.44"/>
    <n v="249"/>
    <x v="1"/>
  </r>
  <r>
    <x v="7"/>
    <x v="529"/>
    <x v="3"/>
    <n v="15.6"/>
    <s v="IPS Panel Full HD 1920x1080"/>
    <s v="Intel"/>
    <s v="Core i7 7500U"/>
    <n v="2.7"/>
    <n v="8"/>
    <s v="1TB HDD"/>
    <s v="Nvidia"/>
    <x v="3"/>
    <s v="GeForce GTX 1050"/>
    <x v="2"/>
    <n v="2.2000000000000002"/>
    <n v="839"/>
    <x v="1"/>
  </r>
  <r>
    <x v="1"/>
    <x v="483"/>
    <x v="1"/>
    <n v="15.6"/>
    <s v="Full HD 1920x1080"/>
    <s v="Intel"/>
    <s v="Core i7 6500U"/>
    <n v="2.5"/>
    <n v="8"/>
    <s v="256GB SSD"/>
    <s v="Intel"/>
    <x v="0"/>
    <s v="HD Graphics 520"/>
    <x v="2"/>
    <n v="1.96"/>
    <n v="679"/>
    <x v="1"/>
  </r>
  <r>
    <x v="1"/>
    <x v="23"/>
    <x v="1"/>
    <n v="15.6"/>
    <s v="Full HD 1920x1080"/>
    <s v="Intel"/>
    <s v="Core i7 8550U"/>
    <n v="1.8"/>
    <n v="16"/>
    <s v="512GB SSD"/>
    <s v="Intel"/>
    <x v="0"/>
    <s v="UHD Graphics 620"/>
    <x v="2"/>
    <n v="2.1"/>
    <n v="1159"/>
    <x v="0"/>
  </r>
  <r>
    <x v="3"/>
    <x v="530"/>
    <x v="1"/>
    <n v="15.6"/>
    <s v="1366x768"/>
    <s v="Intel"/>
    <s v="Celeron Dual Core N3050"/>
    <n v="1.6"/>
    <n v="4"/>
    <s v="500GB HDD"/>
    <s v="Intel"/>
    <x v="0"/>
    <s v="HD Graphics"/>
    <x v="2"/>
    <n v="2.2000000000000002"/>
    <n v="369"/>
    <x v="1"/>
  </r>
  <r>
    <x v="5"/>
    <x v="531"/>
    <x v="1"/>
    <n v="15.6"/>
    <s v="1366x768"/>
    <s v="Intel"/>
    <s v="Core i5 6200U"/>
    <n v="2.2999999999999998"/>
    <n v="4"/>
    <s v="500GB HDD"/>
    <s v="Intel"/>
    <x v="0"/>
    <s v="HD Graphics 520"/>
    <x v="1"/>
    <n v="2.1"/>
    <n v="398"/>
    <x v="1"/>
  </r>
  <r>
    <x v="5"/>
    <x v="428"/>
    <x v="1"/>
    <n v="15.6"/>
    <s v="Full HD 1920x1080"/>
    <s v="Intel"/>
    <s v="Core i7 7500U"/>
    <n v="2.7"/>
    <n v="8"/>
    <s v="1TB HDD"/>
    <s v="Nvidia"/>
    <x v="3"/>
    <s v="GeForce 940MX"/>
    <x v="1"/>
    <n v="2.2000000000000002"/>
    <n v="709"/>
    <x v="1"/>
  </r>
  <r>
    <x v="3"/>
    <x v="532"/>
    <x v="1"/>
    <n v="14"/>
    <s v="Full HD 1920x1080"/>
    <s v="Intel"/>
    <s v="Core i3 7100U"/>
    <n v="2.4"/>
    <n v="4"/>
    <s v="256GB SSD"/>
    <s v="Intel"/>
    <x v="0"/>
    <s v="HD Graphics 620"/>
    <x v="2"/>
    <n v="2"/>
    <n v="769"/>
    <x v="1"/>
  </r>
  <r>
    <x v="5"/>
    <x v="533"/>
    <x v="1"/>
    <n v="15.6"/>
    <s v="Full HD 1920x1080"/>
    <s v="Intel"/>
    <s v="Core i7 6500U"/>
    <n v="2.5"/>
    <n v="4"/>
    <s v="1.0TB Hybrid"/>
    <s v="Intel"/>
    <x v="0"/>
    <s v="HD Graphics 520"/>
    <x v="8"/>
    <n v="2.3199999999999998"/>
    <n v="825"/>
    <x v="1"/>
  </r>
  <r>
    <x v="5"/>
    <x v="326"/>
    <x v="3"/>
    <n v="15.6"/>
    <s v="IPS Panel Full HD 1920x1080"/>
    <s v="Intel"/>
    <s v="Core i7 6700HQ"/>
    <n v="2.6"/>
    <n v="16"/>
    <s v="512GB SSD"/>
    <s v="Nvidia"/>
    <x v="3"/>
    <s v="GeForce GTX 960"/>
    <x v="2"/>
    <n v="3.31"/>
    <n v="1305"/>
    <x v="0"/>
  </r>
  <r>
    <x v="7"/>
    <x v="534"/>
    <x v="3"/>
    <n v="15.6"/>
    <s v="Full HD 1920x1080"/>
    <s v="Intel"/>
    <s v="Core i7 6700HQ"/>
    <n v="2.6"/>
    <n v="16"/>
    <s v="128GB SSD +  1TB HDD"/>
    <s v="Nvidia"/>
    <x v="3"/>
    <s v="GeForce GTX 970M"/>
    <x v="2"/>
    <n v="1.91"/>
    <n v="2153.37"/>
    <x v="2"/>
  </r>
  <r>
    <x v="1"/>
    <x v="23"/>
    <x v="1"/>
    <n v="15.6"/>
    <s v="1366x768"/>
    <s v="Intel"/>
    <s v="Core i3 6100U"/>
    <n v="2.2999999999999998"/>
    <n v="4"/>
    <s v="500GB HDD"/>
    <s v="Intel"/>
    <x v="0"/>
    <s v="HD Graphics 520"/>
    <x v="2"/>
    <n v="2.0699999999999998"/>
    <n v="650"/>
    <x v="1"/>
  </r>
  <r>
    <x v="5"/>
    <x v="151"/>
    <x v="4"/>
    <n v="14"/>
    <s v="IPS Panel Touchscreen 2560x1440"/>
    <s v="Intel"/>
    <s v="Core i5 6200U"/>
    <n v="2.2999999999999998"/>
    <n v="8"/>
    <s v="256GB SSD"/>
    <s v="Intel"/>
    <x v="0"/>
    <s v="HD Graphics 520"/>
    <x v="2"/>
    <n v="1.36"/>
    <n v="1637"/>
    <x v="0"/>
  </r>
  <r>
    <x v="5"/>
    <x v="307"/>
    <x v="0"/>
    <n v="15.6"/>
    <s v="Full HD 1920x1080"/>
    <s v="Intel"/>
    <s v="Core i7 7500U"/>
    <n v="2.7"/>
    <n v="6"/>
    <s v="256GB SSD"/>
    <s v="Nvidia"/>
    <x v="3"/>
    <s v="GeForce 920M"/>
    <x v="2"/>
    <n v="1.54"/>
    <n v="831"/>
    <x v="1"/>
  </r>
  <r>
    <x v="4"/>
    <x v="262"/>
    <x v="1"/>
    <n v="15.6"/>
    <s v="Full HD 1920x1080"/>
    <s v="Intel"/>
    <s v="Core i7 7500U"/>
    <n v="2.7"/>
    <n v="8"/>
    <s v="256GB SSD"/>
    <s v="Nvidia"/>
    <x v="3"/>
    <s v="GeForce GT 940MX"/>
    <x v="4"/>
    <n v="1.98"/>
    <n v="895.01"/>
    <x v="0"/>
  </r>
  <r>
    <x v="2"/>
    <x v="3"/>
    <x v="1"/>
    <n v="15.6"/>
    <s v="1366x768"/>
    <s v="Intel"/>
    <s v="Celeron Dual Core N3350"/>
    <n v="2"/>
    <n v="4"/>
    <s v="500GB HDD"/>
    <s v="Intel"/>
    <x v="0"/>
    <s v="HD Graphics 500"/>
    <x v="2"/>
    <n v="2.1"/>
    <n v="333"/>
    <x v="1"/>
  </r>
  <r>
    <x v="1"/>
    <x v="535"/>
    <x v="1"/>
    <n v="15.6"/>
    <s v="IPS Panel Full HD 1920x1080"/>
    <s v="Intel"/>
    <s v="Core i7 6700HQ"/>
    <n v="2.6"/>
    <n v="6"/>
    <s v="1TB HDD"/>
    <s v="Nvidia"/>
    <x v="3"/>
    <s v="GeForce GTX 960M"/>
    <x v="2"/>
    <n v="2.1800000000000002"/>
    <n v="799"/>
    <x v="1"/>
  </r>
  <r>
    <x v="3"/>
    <x v="536"/>
    <x v="3"/>
    <n v="15.6"/>
    <s v="IPS Panel Full HD 1920x1080"/>
    <s v="Intel"/>
    <s v="Core i7 6700HQ"/>
    <n v="2.6"/>
    <n v="8"/>
    <s v="256GB SSD +  1TB HDD"/>
    <s v="Nvidia"/>
    <x v="3"/>
    <s v="GeForce GTX 960M"/>
    <x v="2"/>
    <n v="2.5910000000000002"/>
    <n v="909"/>
    <x v="0"/>
  </r>
  <r>
    <x v="4"/>
    <x v="482"/>
    <x v="4"/>
    <n v="15.6"/>
    <s v="Full HD / Touchscreen 1920x1080"/>
    <s v="Intel"/>
    <s v="Core i7 7500U"/>
    <n v="2.7"/>
    <n v="16"/>
    <s v="512GB SSD"/>
    <s v="Intel"/>
    <x v="0"/>
    <s v="HD Graphics 620"/>
    <x v="2"/>
    <n v="2.09"/>
    <n v="1179"/>
    <x v="0"/>
  </r>
  <r>
    <x v="2"/>
    <x v="117"/>
    <x v="1"/>
    <n v="15.6"/>
    <s v="Full HD 1920x1080"/>
    <s v="Intel"/>
    <s v="Core i5 7200U"/>
    <n v="2.5"/>
    <n v="4"/>
    <s v="256GB SSD"/>
    <s v="Nvidia"/>
    <x v="3"/>
    <s v="GeForce 940MX"/>
    <x v="2"/>
    <n v="2.23"/>
    <n v="691"/>
    <x v="1"/>
  </r>
  <r>
    <x v="4"/>
    <x v="9"/>
    <x v="0"/>
    <n v="13.3"/>
    <s v="Quad HD+ / Touchscreen 3200x1800"/>
    <s v="Intel"/>
    <s v="Core i5 6300U"/>
    <n v="2.4"/>
    <n v="8"/>
    <s v="256GB SSD"/>
    <s v="Intel"/>
    <x v="0"/>
    <s v="HD Graphics 520"/>
    <x v="4"/>
    <n v="1.23"/>
    <n v="1099"/>
    <x v="0"/>
  </r>
  <r>
    <x v="2"/>
    <x v="388"/>
    <x v="3"/>
    <n v="17.3"/>
    <s v="IPS Panel Full HD 1920x1080"/>
    <s v="Intel"/>
    <s v="Core i7 7700HQ"/>
    <n v="2.8"/>
    <n v="16"/>
    <s v="256GB SSD +  1TB HDD"/>
    <s v="Nvidia"/>
    <x v="3"/>
    <s v="GeForce GTX 1070"/>
    <x v="2"/>
    <n v="4.2"/>
    <n v="2599"/>
    <x v="2"/>
  </r>
  <r>
    <x v="5"/>
    <x v="11"/>
    <x v="3"/>
    <n v="15.6"/>
    <s v="IPS Panel Full HD 1920x1080"/>
    <s v="Intel"/>
    <s v="Core i5 7300HQ"/>
    <n v="2.5"/>
    <n v="8"/>
    <s v="1TB HDD"/>
    <s v="Nvidia"/>
    <x v="3"/>
    <s v="GeForce GTX 1050"/>
    <x v="2"/>
    <n v="2.4"/>
    <n v="819"/>
    <x v="1"/>
  </r>
  <r>
    <x v="15"/>
    <x v="537"/>
    <x v="4"/>
    <n v="12.3"/>
    <s v="IPS Panel Touchscreen 2400x1600"/>
    <s v="Samsung"/>
    <s v="Cortex A72&amp;A53"/>
    <n v="2"/>
    <n v="4"/>
    <s v="32GB Flash Storage"/>
    <s v="ARM"/>
    <x v="4"/>
    <s v="Mali T860 MP4"/>
    <x v="7"/>
    <n v="1.1499999999999999"/>
    <n v="659"/>
    <x v="1"/>
  </r>
  <r>
    <x v="1"/>
    <x v="2"/>
    <x v="1"/>
    <n v="15.6"/>
    <s v="1366x768"/>
    <s v="Intel"/>
    <s v="Core i5 7200U"/>
    <n v="2.5"/>
    <n v="4"/>
    <s v="500GB HDD"/>
    <s v="Intel"/>
    <x v="0"/>
    <s v="HD Graphics 620"/>
    <x v="2"/>
    <n v="1.86"/>
    <n v="485"/>
    <x v="1"/>
  </r>
  <r>
    <x v="0"/>
    <x v="7"/>
    <x v="0"/>
    <n v="12"/>
    <s v="IPS Panel Retina Display 2304x1440"/>
    <s v="Intel"/>
    <s v="Core M"/>
    <n v="1.1000000000000001"/>
    <n v="8"/>
    <s v="256GB Flash Storage"/>
    <s v="Intel"/>
    <x v="0"/>
    <s v="HD Graphics 5300"/>
    <x v="3"/>
    <n v="0.92"/>
    <n v="1163"/>
    <x v="0"/>
  </r>
  <r>
    <x v="4"/>
    <x v="485"/>
    <x v="4"/>
    <n v="13.3"/>
    <s v="IPS Panel Full HD / Touchscreen 1920x1080"/>
    <s v="Intel"/>
    <s v="Core i5 7200U"/>
    <n v="2.5"/>
    <n v="8"/>
    <s v="256GB SSD"/>
    <s v="Intel"/>
    <x v="0"/>
    <s v="HD Graphics 620"/>
    <x v="2"/>
    <n v="1.6"/>
    <n v="1199"/>
    <x v="0"/>
  </r>
  <r>
    <x v="1"/>
    <x v="538"/>
    <x v="1"/>
    <n v="15.6"/>
    <s v="IPS Panel Full HD 1920x1080"/>
    <s v="Intel"/>
    <s v="Core i7 7700HQ"/>
    <n v="2.8"/>
    <n v="12"/>
    <s v="128GB SSD +  1TB HDD"/>
    <s v="Nvidia"/>
    <x v="3"/>
    <s v="GeForce GTX 1050"/>
    <x v="2"/>
    <n v="2.21"/>
    <n v="1327"/>
    <x v="0"/>
  </r>
  <r>
    <x v="5"/>
    <x v="539"/>
    <x v="1"/>
    <n v="15.6"/>
    <s v="1366x768"/>
    <s v="Intel"/>
    <s v="Core i3 6006U"/>
    <n v="2"/>
    <n v="4"/>
    <s v="1TB HDD"/>
    <s v="AMD"/>
    <x v="1"/>
    <s v="Radeon R5 M430"/>
    <x v="1"/>
    <n v="1.9"/>
    <n v="368"/>
    <x v="1"/>
  </r>
  <r>
    <x v="3"/>
    <x v="540"/>
    <x v="3"/>
    <n v="17.3"/>
    <s v="IPS Panel Full HD 1920x1080"/>
    <s v="Intel"/>
    <s v="Core i7 6700HQ"/>
    <n v="2.6"/>
    <n v="16"/>
    <s v="512GB SSD +  1TB HDD"/>
    <s v="Nvidia"/>
    <x v="3"/>
    <s v="GeForce GTX 980M"/>
    <x v="2"/>
    <n v="4.3"/>
    <n v="2150"/>
    <x v="2"/>
  </r>
  <r>
    <x v="2"/>
    <x v="3"/>
    <x v="1"/>
    <n v="15.6"/>
    <s v="1366x768"/>
    <s v="Intel"/>
    <s v="Celeron Dual Core N3350"/>
    <n v="2"/>
    <n v="4"/>
    <s v="1TB HDD"/>
    <s v="Intel"/>
    <x v="0"/>
    <s v="HD Graphics 500"/>
    <x v="4"/>
    <n v="2.1"/>
    <n v="272"/>
    <x v="1"/>
  </r>
  <r>
    <x v="7"/>
    <x v="541"/>
    <x v="3"/>
    <n v="17.3"/>
    <s v="Full HD 1920x1080"/>
    <s v="Intel"/>
    <s v="Core i7 7700HQ"/>
    <n v="2.8"/>
    <n v="16"/>
    <s v="256GB SSD +  1TB HDD"/>
    <s v="Nvidia"/>
    <x v="3"/>
    <s v="GeForce GTX 1060"/>
    <x v="2"/>
    <n v="2.4300000000000002"/>
    <n v="2048.9"/>
    <x v="2"/>
  </r>
  <r>
    <x v="4"/>
    <x v="79"/>
    <x v="1"/>
    <n v="15.6"/>
    <s v="1366x768"/>
    <s v="Intel"/>
    <s v="Core i3 6006U"/>
    <n v="2"/>
    <n v="4"/>
    <s v="128GB SSD"/>
    <s v="AMD"/>
    <x v="1"/>
    <s v="Radeon R7 M440"/>
    <x v="2"/>
    <n v="2.2999999999999998"/>
    <n v="499"/>
    <x v="1"/>
  </r>
  <r>
    <x v="5"/>
    <x v="67"/>
    <x v="1"/>
    <n v="15.6"/>
    <s v="1366x768"/>
    <s v="Intel"/>
    <s v="Core i7 6500U"/>
    <n v="2.5"/>
    <n v="8"/>
    <s v="500GB HDD"/>
    <s v="Nvidia"/>
    <x v="3"/>
    <s v="GeForce 920MX"/>
    <x v="1"/>
    <n v="2.2000000000000002"/>
    <n v="629"/>
    <x v="1"/>
  </r>
  <r>
    <x v="4"/>
    <x v="99"/>
    <x v="4"/>
    <n v="15.6"/>
    <s v="Full HD / Touchscreen 1920x1080"/>
    <s v="Intel"/>
    <s v="Core i7 8550U"/>
    <n v="1.8"/>
    <n v="16"/>
    <s v="512GB SSD"/>
    <s v="Intel"/>
    <x v="0"/>
    <s v="UHD Graphics 620"/>
    <x v="2"/>
    <n v="2"/>
    <n v="1285"/>
    <x v="0"/>
  </r>
  <r>
    <x v="4"/>
    <x v="9"/>
    <x v="0"/>
    <n v="13.3"/>
    <s v="Quad HD+ / Touchscreen 3200x1800"/>
    <s v="Intel"/>
    <s v="Core i7 7500U"/>
    <n v="2.7"/>
    <n v="16"/>
    <s v="512GB SSD"/>
    <s v="Intel"/>
    <x v="0"/>
    <s v="HD Graphics 620"/>
    <x v="2"/>
    <n v="1.2"/>
    <n v="2680"/>
    <x v="2"/>
  </r>
  <r>
    <x v="3"/>
    <x v="542"/>
    <x v="3"/>
    <n v="15.6"/>
    <s v="Full HD 1920x1080"/>
    <s v="Intel"/>
    <s v="Core i7 6700HQ"/>
    <n v="2.6"/>
    <n v="8"/>
    <s v="1TB HDD"/>
    <s v="Nvidia"/>
    <x v="3"/>
    <s v="GeForce GTX 1060"/>
    <x v="2"/>
    <n v="2.2000000000000002"/>
    <n v="1169"/>
    <x v="0"/>
  </r>
  <r>
    <x v="4"/>
    <x v="79"/>
    <x v="1"/>
    <n v="15.6"/>
    <s v="Full HD 1920x1080"/>
    <s v="Intel"/>
    <s v="Core i5 7200U"/>
    <n v="2.5"/>
    <n v="8"/>
    <s v="256GB SSD"/>
    <s v="AMD"/>
    <x v="1"/>
    <s v="Radeon R7 M445"/>
    <x v="2"/>
    <n v="2.36"/>
    <n v="889"/>
    <x v="0"/>
  </r>
  <r>
    <x v="1"/>
    <x v="543"/>
    <x v="1"/>
    <n v="15.6"/>
    <s v="1366x768"/>
    <s v="Intel"/>
    <s v="Core i5 7200U"/>
    <n v="2.5"/>
    <n v="8"/>
    <s v="256GB SSD"/>
    <s v="Intel"/>
    <x v="0"/>
    <s v="HD Graphics 620"/>
    <x v="2"/>
    <n v="1.91"/>
    <n v="579"/>
    <x v="1"/>
  </r>
  <r>
    <x v="5"/>
    <x v="54"/>
    <x v="1"/>
    <n v="15.6"/>
    <s v="1366x768"/>
    <s v="AMD"/>
    <s v="E-Series 9000"/>
    <n v="2.2000000000000002"/>
    <n v="4"/>
    <s v="500GB HDD"/>
    <s v="AMD"/>
    <x v="2"/>
    <s v="Radeon R2 Graphics"/>
    <x v="2"/>
    <n v="2.2000000000000002"/>
    <n v="299"/>
    <x v="1"/>
  </r>
  <r>
    <x v="2"/>
    <x v="544"/>
    <x v="1"/>
    <n v="17.3"/>
    <s v="1600x900"/>
    <s v="Intel"/>
    <s v="Core i3 6006U"/>
    <n v="2"/>
    <n v="8"/>
    <s v="1TB HDD"/>
    <s v="Nvidia"/>
    <x v="3"/>
    <s v="GeForce 940MX"/>
    <x v="2"/>
    <n v="3.3"/>
    <n v="629"/>
    <x v="1"/>
  </r>
  <r>
    <x v="3"/>
    <x v="30"/>
    <x v="3"/>
    <n v="15.6"/>
    <s v="Full HD 1920x1080"/>
    <s v="Intel"/>
    <s v="Core i7 7700HQ"/>
    <n v="2.8"/>
    <n v="16"/>
    <s v="256GB SSD +  1TB HDD"/>
    <s v="Nvidia"/>
    <x v="3"/>
    <s v="GeForce GTX 1070"/>
    <x v="2"/>
    <n v="2.2000000000000002"/>
    <n v="2449"/>
    <x v="2"/>
  </r>
  <r>
    <x v="0"/>
    <x v="7"/>
    <x v="0"/>
    <n v="12"/>
    <s v="IPS Panel Retina Display 2304x1440"/>
    <s v="Intel"/>
    <s v="Core M"/>
    <n v="1.2"/>
    <n v="8"/>
    <s v="512GB Flash Storage"/>
    <s v="Intel"/>
    <x v="0"/>
    <s v="HD Graphics 515"/>
    <x v="3"/>
    <n v="0.92"/>
    <n v="1279"/>
    <x v="0"/>
  </r>
  <r>
    <x v="3"/>
    <x v="545"/>
    <x v="1"/>
    <n v="15.6"/>
    <s v="Full HD 1920x1080"/>
    <s v="Intel"/>
    <s v="Core i7 7700HQ"/>
    <n v="2.8"/>
    <n v="16"/>
    <s v="128GB SSD +  1TB HDD"/>
    <s v="Nvidia"/>
    <x v="3"/>
    <s v="GeForce GTX 1060"/>
    <x v="2"/>
    <n v="2.2000000000000002"/>
    <n v="1749"/>
    <x v="0"/>
  </r>
  <r>
    <x v="7"/>
    <x v="422"/>
    <x v="3"/>
    <n v="17.3"/>
    <s v="IPS Panel Full HD 1920x1080"/>
    <s v="Intel"/>
    <s v="Core i7 6700HQ"/>
    <n v="2.6"/>
    <n v="16"/>
    <s v="256GB SSD +  1TB HDD"/>
    <s v="Nvidia"/>
    <x v="3"/>
    <s v="GeForce GTX 1060"/>
    <x v="2"/>
    <n v="2.4300000000000002"/>
    <n v="1948.99"/>
    <x v="2"/>
  </r>
  <r>
    <x v="4"/>
    <x v="452"/>
    <x v="4"/>
    <n v="15.6"/>
    <s v="IPS Panel Full HD / Touchscreen 1920x1080"/>
    <s v="Intel"/>
    <s v="Core i5 7200U"/>
    <n v="2.5"/>
    <n v="8"/>
    <s v="256GB SSD"/>
    <s v="Intel"/>
    <x v="0"/>
    <s v="HD Graphics 620"/>
    <x v="2"/>
    <n v="2.1909999999999998"/>
    <n v="999"/>
    <x v="0"/>
  </r>
  <r>
    <x v="3"/>
    <x v="30"/>
    <x v="3"/>
    <n v="17.3"/>
    <s v="Full HD 1920x1080"/>
    <s v="Intel"/>
    <s v="Core i7 7700HQ"/>
    <n v="2.8"/>
    <n v="16"/>
    <s v="256GB SSD +  1TB HDD"/>
    <s v="Nvidia"/>
    <x v="3"/>
    <s v="GeForce GTX 1060"/>
    <x v="2"/>
    <n v="2.9"/>
    <n v="1949"/>
    <x v="2"/>
  </r>
  <r>
    <x v="2"/>
    <x v="546"/>
    <x v="2"/>
    <n v="11.6"/>
    <s v="1366x768"/>
    <s v="Intel"/>
    <s v="Celeron Dual Core 3205U"/>
    <n v="1.5"/>
    <n v="2"/>
    <s v="32GB SSD"/>
    <s v="Intel"/>
    <x v="0"/>
    <s v="HD Graphics"/>
    <x v="7"/>
    <n v="1.3"/>
    <n v="174"/>
    <x v="1"/>
  </r>
  <r>
    <x v="2"/>
    <x v="547"/>
    <x v="1"/>
    <n v="17.3"/>
    <s v="1600x900"/>
    <s v="Intel"/>
    <s v="Core i3 6006U"/>
    <n v="2"/>
    <n v="4"/>
    <s v="1TB HDD"/>
    <s v="Nvidia"/>
    <x v="3"/>
    <s v="GeForce 940MX"/>
    <x v="2"/>
    <n v="3.3"/>
    <n v="598"/>
    <x v="1"/>
  </r>
  <r>
    <x v="5"/>
    <x v="123"/>
    <x v="1"/>
    <n v="17.3"/>
    <s v="1600x900"/>
    <s v="Intel"/>
    <s v="Core i5 7200U"/>
    <n v="2.5"/>
    <n v="8"/>
    <s v="1TB HDD"/>
    <s v="Intel"/>
    <x v="0"/>
    <s v="HD Graphics 620"/>
    <x v="1"/>
    <n v="2.8"/>
    <n v="539"/>
    <x v="1"/>
  </r>
  <r>
    <x v="5"/>
    <x v="326"/>
    <x v="3"/>
    <n v="15.6"/>
    <s v="IPS Panel Full HD 1920x1080"/>
    <s v="Intel"/>
    <s v="Core i7 6700HQ"/>
    <n v="2.6"/>
    <n v="8"/>
    <s v="128GB SSD +  1TB HDD"/>
    <s v="Nvidia"/>
    <x v="3"/>
    <s v="GeForce GTX 960&lt;U+039C&gt;"/>
    <x v="2"/>
    <n v="2.6"/>
    <n v="1272"/>
    <x v="0"/>
  </r>
  <r>
    <x v="2"/>
    <x v="548"/>
    <x v="4"/>
    <n v="14"/>
    <s v="IPS Panel Full HD / Touchscreen 1920x1080"/>
    <s v="Intel"/>
    <s v="Core i7 7Y75"/>
    <n v="1.3"/>
    <n v="8"/>
    <s v="256GB SSD"/>
    <s v="Intel"/>
    <x v="0"/>
    <s v="HD Graphics 615"/>
    <x v="2"/>
    <n v="1.2"/>
    <n v="1149"/>
    <x v="0"/>
  </r>
  <r>
    <x v="5"/>
    <x v="458"/>
    <x v="1"/>
    <n v="15.6"/>
    <s v="IPS Panel Full HD 1920x1080"/>
    <s v="Intel"/>
    <s v="Core i7 6600U"/>
    <n v="2.6"/>
    <n v="8"/>
    <s v="256GB SSD"/>
    <s v="Intel"/>
    <x v="0"/>
    <s v="HD Graphics 520"/>
    <x v="2"/>
    <n v="2.2999999999999998"/>
    <n v="1529"/>
    <x v="0"/>
  </r>
  <r>
    <x v="7"/>
    <x v="549"/>
    <x v="3"/>
    <n v="15.6"/>
    <s v="Full HD 1920x1080"/>
    <s v="Intel"/>
    <s v="Core i7 6700HQ"/>
    <n v="2.6"/>
    <n v="8"/>
    <s v="128GB SSD +  1TB HDD"/>
    <s v="Nvidia"/>
    <x v="3"/>
    <s v="GeForce GTX 1060"/>
    <x v="2"/>
    <n v="2.2000000000000002"/>
    <n v="1476.11"/>
    <x v="0"/>
  </r>
  <r>
    <x v="1"/>
    <x v="550"/>
    <x v="1"/>
    <n v="15.6"/>
    <s v="Full HD 1920x1080"/>
    <s v="AMD"/>
    <s v="A12-Series 9720P"/>
    <n v="2.7"/>
    <n v="6"/>
    <s v="1TB HDD"/>
    <s v="AMD"/>
    <x v="2"/>
    <s v="Radeon 530"/>
    <x v="2"/>
    <n v="2.1"/>
    <n v="529"/>
    <x v="1"/>
  </r>
  <r>
    <x v="4"/>
    <x v="551"/>
    <x v="0"/>
    <n v="12.5"/>
    <s v="Full HD / Touchscreen 1920x1080"/>
    <s v="Intel"/>
    <s v="Core i5 6300U"/>
    <n v="2.4"/>
    <n v="8"/>
    <s v="256GB SSD"/>
    <s v="Intel"/>
    <x v="0"/>
    <s v="HD Graphics 520"/>
    <x v="8"/>
    <n v="1.26"/>
    <n v="1713.37"/>
    <x v="0"/>
  </r>
  <r>
    <x v="4"/>
    <x v="482"/>
    <x v="4"/>
    <n v="15"/>
    <s v="Full HD / Touchscreen 1920x1080"/>
    <s v="Intel"/>
    <s v="Core i3 7100U"/>
    <n v="2.4"/>
    <n v="4"/>
    <s v="500GB HDD"/>
    <s v="Intel"/>
    <x v="0"/>
    <s v="HD Graphics 620"/>
    <x v="2"/>
    <n v="2.08"/>
    <n v="509"/>
    <x v="1"/>
  </r>
  <r>
    <x v="3"/>
    <x v="552"/>
    <x v="1"/>
    <n v="15.6"/>
    <s v="1366x768"/>
    <s v="Intel"/>
    <s v="Pentium Quad Core N3710"/>
    <n v="1.6"/>
    <n v="4"/>
    <s v="1TB HDD"/>
    <s v="Intel"/>
    <x v="0"/>
    <s v="HD Graphics 405"/>
    <x v="2"/>
    <n v="2.65"/>
    <n v="309"/>
    <x v="1"/>
  </r>
  <r>
    <x v="4"/>
    <x v="9"/>
    <x v="0"/>
    <n v="13.3"/>
    <s v="Quad HD+ / Touchscreen 3200x1800"/>
    <s v="Intel"/>
    <s v="Core i7 7500U"/>
    <n v="2.7"/>
    <n v="8"/>
    <s v="256GB SSD"/>
    <s v="Intel"/>
    <x v="0"/>
    <s v="HD Graphics 620"/>
    <x v="2"/>
    <n v="1.29"/>
    <n v="1477"/>
    <x v="0"/>
  </r>
  <r>
    <x v="4"/>
    <x v="149"/>
    <x v="1"/>
    <n v="15.6"/>
    <s v="1366x768"/>
    <s v="Intel"/>
    <s v="Core i5 7200U"/>
    <n v="2.5"/>
    <n v="4"/>
    <s v="1TB HDD"/>
    <s v="Intel"/>
    <x v="0"/>
    <s v="HD Graphics 520"/>
    <x v="4"/>
    <n v="2.1800000000000002"/>
    <n v="521.86"/>
    <x v="1"/>
  </r>
  <r>
    <x v="5"/>
    <x v="326"/>
    <x v="3"/>
    <n v="15.6"/>
    <s v="IPS Panel Full HD / Touchscreen 1920x1080"/>
    <s v="Intel"/>
    <s v="Core i7 6700HQ"/>
    <n v="2.6"/>
    <n v="16"/>
    <s v="128GB SSD +  1TB HDD"/>
    <s v="Nvidia"/>
    <x v="3"/>
    <s v="GeForce GTX 960M"/>
    <x v="2"/>
    <n v="2.6"/>
    <n v="1029"/>
    <x v="0"/>
  </r>
  <r>
    <x v="7"/>
    <x v="553"/>
    <x v="3"/>
    <n v="15.6"/>
    <s v="Full HD 1920x1080"/>
    <s v="Intel"/>
    <s v="Core i7 7700HQ"/>
    <n v="2.8"/>
    <n v="8"/>
    <s v="128GB SSD +  1TB HDD"/>
    <s v="Nvidia"/>
    <x v="3"/>
    <s v="GeForce GTX 1050"/>
    <x v="2"/>
    <n v="2.2000000000000002"/>
    <n v="1149"/>
    <x v="0"/>
  </r>
  <r>
    <x v="5"/>
    <x v="72"/>
    <x v="2"/>
    <n v="12.5"/>
    <s v="IPS Panel Full HD / Touchscreen 1920x1080"/>
    <s v="Intel"/>
    <s v="Core i7 6500U"/>
    <n v="2.5"/>
    <n v="16"/>
    <s v="512GB SSD"/>
    <s v="Intel"/>
    <x v="0"/>
    <s v="HD Graphics 520"/>
    <x v="2"/>
    <n v="1.3"/>
    <n v="1650"/>
    <x v="0"/>
  </r>
  <r>
    <x v="13"/>
    <x v="114"/>
    <x v="3"/>
    <n v="14"/>
    <s v="Full HD 1920x1080"/>
    <s v="Intel"/>
    <s v="Core i7 7700HQ"/>
    <n v="2.8"/>
    <n v="16"/>
    <s v="1TB SSD"/>
    <s v="Nvidia"/>
    <x v="3"/>
    <s v="GeForce GTX 1060"/>
    <x v="2"/>
    <n v="1.95"/>
    <n v="3499"/>
    <x v="2"/>
  </r>
  <r>
    <x v="4"/>
    <x v="6"/>
    <x v="1"/>
    <n v="15.6"/>
    <s v="Touchscreen 1366x768"/>
    <s v="Intel"/>
    <s v="Core i3 7100U"/>
    <n v="2.4"/>
    <n v="8"/>
    <s v="1TB HDD"/>
    <s v="Intel"/>
    <x v="0"/>
    <s v="HD Graphics 620"/>
    <x v="2"/>
    <n v="2.2999999999999998"/>
    <n v="469.01"/>
    <x v="1"/>
  </r>
  <r>
    <x v="7"/>
    <x v="554"/>
    <x v="3"/>
    <n v="17.3"/>
    <s v="Full HD 1920x1080"/>
    <s v="Intel"/>
    <s v="Core i7 7700HQ"/>
    <n v="2.8"/>
    <n v="16"/>
    <s v="256GB SSD +  1TB HDD"/>
    <s v="Nvidia"/>
    <x v="3"/>
    <s v="GeForce GTX 1060"/>
    <x v="2"/>
    <n v="2.7"/>
    <n v="1598"/>
    <x v="0"/>
  </r>
  <r>
    <x v="0"/>
    <x v="1"/>
    <x v="0"/>
    <n v="11.6"/>
    <s v="1366x768"/>
    <s v="Intel"/>
    <s v="Core i5"/>
    <n v="1.6"/>
    <n v="4"/>
    <s v="256GB Flash Storage"/>
    <s v="Intel"/>
    <x v="0"/>
    <s v="HD Graphics 6000"/>
    <x v="3"/>
    <n v="1.08"/>
    <n v="959"/>
    <x v="0"/>
  </r>
  <r>
    <x v="1"/>
    <x v="555"/>
    <x v="1"/>
    <n v="15.6"/>
    <s v="Full HD 1920x1080"/>
    <s v="Intel"/>
    <s v="Core i3 6006U"/>
    <n v="2"/>
    <n v="4"/>
    <s v="1TB HDD"/>
    <s v="Intel"/>
    <x v="0"/>
    <s v="HD Graphics 520"/>
    <x v="2"/>
    <n v="2.1"/>
    <n v="478"/>
    <x v="1"/>
  </r>
  <r>
    <x v="1"/>
    <x v="95"/>
    <x v="0"/>
    <n v="14"/>
    <s v="2560x1440"/>
    <s v="Intel"/>
    <s v="Core i7 6500U"/>
    <n v="2.5"/>
    <n v="8"/>
    <s v="256GB SSD"/>
    <s v="Intel"/>
    <x v="0"/>
    <s v="HD Graphics 520"/>
    <x v="8"/>
    <n v="1.54"/>
    <n v="2198.19"/>
    <x v="2"/>
  </r>
  <r>
    <x v="4"/>
    <x v="506"/>
    <x v="1"/>
    <n v="15.6"/>
    <s v="1366x768"/>
    <s v="Intel"/>
    <s v="Core i5 6200U"/>
    <n v="2.2999999999999998"/>
    <n v="4"/>
    <s v="500GB HDD"/>
    <s v="Intel"/>
    <x v="0"/>
    <s v="HD Graphics 520"/>
    <x v="8"/>
    <n v="2.2400000000000002"/>
    <n v="737"/>
    <x v="1"/>
  </r>
  <r>
    <x v="7"/>
    <x v="556"/>
    <x v="3"/>
    <n v="15.6"/>
    <s v="Full HD 1920x1080"/>
    <s v="Intel"/>
    <s v="Core i7 6700HQ"/>
    <n v="2.6"/>
    <n v="8"/>
    <s v="128GB SSD +  1TB HDD"/>
    <s v="Nvidia"/>
    <x v="3"/>
    <s v="GeForce GTX 960M"/>
    <x v="2"/>
    <n v="2.2999999999999998"/>
    <n v="1169"/>
    <x v="0"/>
  </r>
  <r>
    <x v="5"/>
    <x v="172"/>
    <x v="1"/>
    <n v="13.3"/>
    <s v="IPS Panel Full HD 1920x1080"/>
    <s v="Intel"/>
    <s v="Core i7 7500U"/>
    <n v="2.7"/>
    <n v="16"/>
    <s v="512GB SSD"/>
    <s v="Intel"/>
    <x v="0"/>
    <s v="HD Graphics 620"/>
    <x v="2"/>
    <n v="1.4"/>
    <n v="1499"/>
    <x v="0"/>
  </r>
  <r>
    <x v="5"/>
    <x v="185"/>
    <x v="1"/>
    <n v="15.6"/>
    <s v="Full HD 1920x1080"/>
    <s v="AMD"/>
    <s v="A12-Series 9720P"/>
    <n v="3.6"/>
    <n v="6"/>
    <s v="256GB SSD"/>
    <s v="AMD"/>
    <x v="2"/>
    <s v="Radeon 530"/>
    <x v="2"/>
    <n v="2.2000000000000002"/>
    <n v="597.57000000000005"/>
    <x v="1"/>
  </r>
  <r>
    <x v="3"/>
    <x v="557"/>
    <x v="0"/>
    <n v="13.3"/>
    <s v="Full HD 1920x1080"/>
    <s v="Intel"/>
    <s v="Core i7 6500U"/>
    <n v="2.5"/>
    <n v="8"/>
    <s v="256GB SSD"/>
    <s v="Intel"/>
    <x v="0"/>
    <s v="HD Graphics 520"/>
    <x v="2"/>
    <n v="1.45"/>
    <n v="1280"/>
    <x v="0"/>
  </r>
  <r>
    <x v="2"/>
    <x v="233"/>
    <x v="1"/>
    <n v="15.6"/>
    <s v="1366x768"/>
    <s v="Intel"/>
    <s v="Core i3 6006U"/>
    <n v="2"/>
    <n v="4"/>
    <s v="500GB HDD"/>
    <s v="Intel"/>
    <x v="0"/>
    <s v="HD Graphics 520"/>
    <x v="4"/>
    <n v="2.4"/>
    <n v="361.8"/>
    <x v="1"/>
  </r>
  <r>
    <x v="4"/>
    <x v="558"/>
    <x v="4"/>
    <n v="17.3"/>
    <s v="Full HD / Touchscreen 1920x1080"/>
    <s v="Intel"/>
    <s v="Core i7 7500U"/>
    <n v="2.7"/>
    <n v="16"/>
    <s v="512GB SSD"/>
    <s v="Nvidia"/>
    <x v="3"/>
    <s v="GeForce 940MX"/>
    <x v="2"/>
    <n v="2.77"/>
    <n v="1799"/>
    <x v="0"/>
  </r>
  <r>
    <x v="1"/>
    <x v="95"/>
    <x v="1"/>
    <n v="14"/>
    <s v="Full HD 1920x1080"/>
    <s v="Intel"/>
    <s v="Core i5 6200U"/>
    <n v="2.2999999999999998"/>
    <n v="4"/>
    <s v="256GB SSD"/>
    <s v="Intel"/>
    <x v="0"/>
    <s v="HD Graphics 520"/>
    <x v="8"/>
    <n v="1.54"/>
    <n v="1099.99"/>
    <x v="0"/>
  </r>
  <r>
    <x v="3"/>
    <x v="559"/>
    <x v="3"/>
    <n v="15.6"/>
    <s v="IPS Panel Full HD 1920x1080"/>
    <s v="Intel"/>
    <s v="Core i7 7700HQ"/>
    <n v="2.8"/>
    <n v="16"/>
    <s v="256GB SSD +  1TB HDD"/>
    <s v="Nvidia"/>
    <x v="3"/>
    <s v="GeForce GTX 1050 Ti"/>
    <x v="2"/>
    <n v="2.5"/>
    <n v="1600"/>
    <x v="0"/>
  </r>
  <r>
    <x v="4"/>
    <x v="223"/>
    <x v="1"/>
    <n v="14"/>
    <s v="1366x768"/>
    <s v="Intel"/>
    <s v="Core i5 7200U"/>
    <n v="2.5"/>
    <n v="4"/>
    <s v="500GB HDD"/>
    <s v="Intel"/>
    <x v="0"/>
    <s v="HD Graphics 620"/>
    <x v="2"/>
    <n v="1.6"/>
    <n v="875"/>
    <x v="0"/>
  </r>
  <r>
    <x v="3"/>
    <x v="560"/>
    <x v="3"/>
    <n v="15.6"/>
    <s v="IPS Panel Full HD 1920x1080"/>
    <s v="Intel"/>
    <s v="Core i7 6700HQ"/>
    <n v="2.6"/>
    <n v="16"/>
    <s v="256GB SSD +  1TB HDD"/>
    <s v="Nvidia"/>
    <x v="3"/>
    <s v="GeForce GTX 1070"/>
    <x v="2"/>
    <n v="2.34"/>
    <n v="2325"/>
    <x v="2"/>
  </r>
  <r>
    <x v="5"/>
    <x v="561"/>
    <x v="1"/>
    <n v="15.6"/>
    <s v="IPS Panel Full HD 1920x1080"/>
    <s v="Intel"/>
    <s v="Core i5 7200U"/>
    <n v="2.5"/>
    <n v="8"/>
    <s v="256GB SSD"/>
    <s v="Intel"/>
    <x v="0"/>
    <s v="HD Graphics 620"/>
    <x v="1"/>
    <n v="2.2999999999999998"/>
    <n v="573"/>
    <x v="1"/>
  </r>
  <r>
    <x v="4"/>
    <x v="9"/>
    <x v="4"/>
    <n v="13.3"/>
    <s v="Quad HD+ / Touchscreen 3200x1800"/>
    <s v="Intel"/>
    <s v="Core i5 7Y54"/>
    <n v="1.2"/>
    <n v="8"/>
    <s v="256GB SSD"/>
    <s v="Intel"/>
    <x v="0"/>
    <s v="HD Graphics 615"/>
    <x v="2"/>
    <n v="1.24"/>
    <n v="1813"/>
    <x v="0"/>
  </r>
  <r>
    <x v="4"/>
    <x v="184"/>
    <x v="1"/>
    <n v="15.6"/>
    <s v="1366x768"/>
    <s v="Intel"/>
    <s v="Pentium Quad Core N3710"/>
    <n v="1.6"/>
    <n v="4"/>
    <s v="500GB HDD"/>
    <s v="Intel"/>
    <x v="0"/>
    <s v="HD Graphics"/>
    <x v="4"/>
    <n v="2.2000000000000002"/>
    <n v="324"/>
    <x v="1"/>
  </r>
  <r>
    <x v="1"/>
    <x v="12"/>
    <x v="1"/>
    <n v="15.6"/>
    <s v="1366x768"/>
    <s v="AMD"/>
    <s v="A6-Series 9220"/>
    <n v="2.5"/>
    <n v="4"/>
    <s v="500GB HDD"/>
    <s v="AMD"/>
    <x v="2"/>
    <s v="Radeon R4 Graphics"/>
    <x v="2"/>
    <n v="1.86"/>
    <n v="399"/>
    <x v="1"/>
  </r>
  <r>
    <x v="5"/>
    <x v="67"/>
    <x v="1"/>
    <n v="15.6"/>
    <s v="Full HD 1920x1080"/>
    <s v="Intel"/>
    <s v="Core i3 6100U"/>
    <n v="2.2999999999999998"/>
    <n v="6"/>
    <s v="128GB SSD"/>
    <s v="Nvidia"/>
    <x v="3"/>
    <s v="GeForce 920MX"/>
    <x v="2"/>
    <n v="2.4"/>
    <n v="569"/>
    <x v="1"/>
  </r>
  <r>
    <x v="5"/>
    <x v="562"/>
    <x v="1"/>
    <n v="14"/>
    <s v="IPS Panel Full HD 1920x1080"/>
    <s v="Intel"/>
    <s v="Core i5 6200U"/>
    <n v="2.2999999999999998"/>
    <n v="8"/>
    <s v="256GB SSD"/>
    <s v="Intel"/>
    <x v="0"/>
    <s v="HD Graphics 520"/>
    <x v="2"/>
    <n v="1.9"/>
    <n v="1072"/>
    <x v="0"/>
  </r>
  <r>
    <x v="4"/>
    <x v="184"/>
    <x v="1"/>
    <n v="15.6"/>
    <s v="1366x768"/>
    <s v="Intel"/>
    <s v="Pentium Quad Core N3700"/>
    <n v="1.6"/>
    <n v="4"/>
    <s v="500GB HDD"/>
    <s v="Intel"/>
    <x v="0"/>
    <s v="HD Graphics"/>
    <x v="2"/>
    <n v="2.2000000000000002"/>
    <n v="443.99"/>
    <x v="1"/>
  </r>
  <r>
    <x v="3"/>
    <x v="563"/>
    <x v="1"/>
    <n v="15.6"/>
    <s v="1366x768"/>
    <s v="Intel"/>
    <s v="Celeron Dual Core N3350"/>
    <n v="1.1000000000000001"/>
    <n v="4"/>
    <s v="1TB HDD"/>
    <s v="Intel"/>
    <x v="0"/>
    <s v="HD Graphics 500"/>
    <x v="2"/>
    <n v="2"/>
    <n v="339"/>
    <x v="1"/>
  </r>
  <r>
    <x v="3"/>
    <x v="564"/>
    <x v="3"/>
    <n v="17.3"/>
    <s v="IPS Panel Full HD 1920x1080"/>
    <s v="Intel"/>
    <s v="Core i7 6700HQ"/>
    <n v="2.6"/>
    <n v="16"/>
    <s v="128GB SSD +  1TB HDD"/>
    <s v="Nvidia"/>
    <x v="3"/>
    <s v="GeForce GTX 970M"/>
    <x v="2"/>
    <n v="4"/>
    <n v="1900"/>
    <x v="0"/>
  </r>
  <r>
    <x v="4"/>
    <x v="149"/>
    <x v="1"/>
    <n v="15.6"/>
    <s v="1366x768"/>
    <s v="Intel"/>
    <s v="Core i3 6006U"/>
    <n v="2"/>
    <n v="4"/>
    <s v="500GB HDD"/>
    <s v="Intel"/>
    <x v="0"/>
    <s v="HD Graphics 520"/>
    <x v="2"/>
    <n v="2.29"/>
    <n v="490"/>
    <x v="1"/>
  </r>
  <r>
    <x v="5"/>
    <x v="565"/>
    <x v="1"/>
    <n v="15.6"/>
    <s v="Full HD 1920x1080"/>
    <s v="Intel"/>
    <s v="Core i7 6500U"/>
    <n v="2.5"/>
    <n v="8"/>
    <s v="1.0TB Hybrid"/>
    <s v="AMD"/>
    <x v="1"/>
    <s v="Radeon R5 M330"/>
    <x v="8"/>
    <n v="2.3199999999999998"/>
    <n v="895"/>
    <x v="0"/>
  </r>
  <r>
    <x v="7"/>
    <x v="566"/>
    <x v="3"/>
    <n v="15.6"/>
    <s v="Full HD 1920x1080"/>
    <s v="Intel"/>
    <s v="Core i7 6700HQ"/>
    <n v="2.6"/>
    <n v="8"/>
    <s v="128GB SSD +  1TB HDD"/>
    <s v="Nvidia"/>
    <x v="3"/>
    <s v="GeForce GTX 960M"/>
    <x v="2"/>
    <n v="2.4"/>
    <n v="1229"/>
    <x v="0"/>
  </r>
  <r>
    <x v="5"/>
    <x v="567"/>
    <x v="4"/>
    <n v="14"/>
    <s v="Full HD / Touchscreen 1920x1080"/>
    <s v="Intel"/>
    <s v="Core i5 6200U"/>
    <n v="2.2999999999999998"/>
    <n v="4"/>
    <s v="128GB SSD"/>
    <s v="Intel"/>
    <x v="0"/>
    <s v="HD Graphics 520"/>
    <x v="2"/>
    <n v="1.8"/>
    <n v="833.01"/>
    <x v="1"/>
  </r>
  <r>
    <x v="3"/>
    <x v="568"/>
    <x v="0"/>
    <n v="13.3"/>
    <s v="IPS Panel Full HD 1920x1080"/>
    <s v="Intel"/>
    <s v="Core M 6Y30"/>
    <n v="0.9"/>
    <n v="8"/>
    <s v="512GB SSD"/>
    <s v="Intel"/>
    <x v="0"/>
    <s v="HD Graphics 515"/>
    <x v="2"/>
    <n v="1.2"/>
    <n v="729"/>
    <x v="1"/>
  </r>
  <r>
    <x v="4"/>
    <x v="6"/>
    <x v="1"/>
    <n v="15.6"/>
    <s v="1366x768"/>
    <s v="Intel"/>
    <s v="Core i3 7100U"/>
    <n v="2.4"/>
    <n v="6"/>
    <s v="1TB HDD"/>
    <s v="Intel"/>
    <x v="0"/>
    <s v="HD Graphics 620"/>
    <x v="2"/>
    <n v="2.2999999999999998"/>
    <n v="459"/>
    <x v="1"/>
  </r>
  <r>
    <x v="2"/>
    <x v="569"/>
    <x v="1"/>
    <n v="15.6"/>
    <s v="1366x768"/>
    <s v="Intel"/>
    <s v="Celeron Dual Core N3060"/>
    <n v="1.6"/>
    <n v="4"/>
    <s v="500GB HDD"/>
    <s v="Intel"/>
    <x v="0"/>
    <s v="HD Graphics 400"/>
    <x v="4"/>
    <n v="2.4"/>
    <n v="289"/>
    <x v="1"/>
  </r>
  <r>
    <x v="4"/>
    <x v="184"/>
    <x v="1"/>
    <n v="15.6"/>
    <s v="1366x768"/>
    <s v="Intel"/>
    <s v="Celeron Dual Core N3050"/>
    <n v="1.6"/>
    <n v="2"/>
    <s v="500GB HDD"/>
    <s v="Intel"/>
    <x v="0"/>
    <s v="HD Graphics"/>
    <x v="2"/>
    <n v="2.2000000000000002"/>
    <n v="379"/>
    <x v="1"/>
  </r>
  <r>
    <x v="5"/>
    <x v="326"/>
    <x v="1"/>
    <n v="15.6"/>
    <s v="IPS Panel Full HD 1920x1080"/>
    <s v="Intel"/>
    <s v="Core i7 6700HQ"/>
    <n v="2.6"/>
    <n v="8"/>
    <s v="1TB HDD"/>
    <s v="Nvidia"/>
    <x v="3"/>
    <s v="GeForce GTX 960M"/>
    <x v="2"/>
    <n v="2.6"/>
    <n v="899"/>
    <x v="0"/>
  </r>
  <r>
    <x v="1"/>
    <x v="570"/>
    <x v="1"/>
    <n v="15.6"/>
    <s v="Full HD 1920x1080"/>
    <s v="AMD"/>
    <s v="A9-Series 9410"/>
    <n v="2.9"/>
    <n v="6"/>
    <s v="1.0TB Hybrid"/>
    <s v="AMD"/>
    <x v="2"/>
    <s v="Radeon R7 M440"/>
    <x v="2"/>
    <n v="2.04"/>
    <n v="549.99"/>
    <x v="1"/>
  </r>
  <r>
    <x v="4"/>
    <x v="6"/>
    <x v="1"/>
    <n v="15.6"/>
    <s v="1366x768"/>
    <s v="Intel"/>
    <s v="Core i7 7500U"/>
    <n v="2.7"/>
    <n v="8"/>
    <s v="1TB HDD"/>
    <s v="AMD"/>
    <x v="1"/>
    <s v="Radeon R5 M430"/>
    <x v="4"/>
    <n v="2.2999999999999998"/>
    <n v="805.99"/>
    <x v="1"/>
  </r>
  <r>
    <x v="1"/>
    <x v="571"/>
    <x v="2"/>
    <n v="11.6"/>
    <s v="1366x768"/>
    <s v="Intel"/>
    <s v="Celeron Dual Core N3060"/>
    <n v="1.6"/>
    <n v="2"/>
    <s v="32GB Flash Storage"/>
    <s v="Intel"/>
    <x v="0"/>
    <s v="HD Graphics 400"/>
    <x v="2"/>
    <n v="1.17"/>
    <n v="209"/>
    <x v="1"/>
  </r>
  <r>
    <x v="3"/>
    <x v="572"/>
    <x v="1"/>
    <n v="15.6"/>
    <s v="1366x768"/>
    <s v="Intel"/>
    <s v="Core i7 6500U"/>
    <n v="2.5"/>
    <n v="4"/>
    <s v="500GB HDD"/>
    <s v="Nvidia"/>
    <x v="3"/>
    <s v="GeForce 920M"/>
    <x v="2"/>
    <n v="2.2000000000000002"/>
    <n v="720.32"/>
    <x v="1"/>
  </r>
  <r>
    <x v="5"/>
    <x v="573"/>
    <x v="4"/>
    <n v="14"/>
    <s v="IPS Panel Full HD / Touchscreen 1920x1080"/>
    <s v="Intel"/>
    <s v="Core i7 6500U"/>
    <n v="2.5"/>
    <n v="4"/>
    <s v="128GB SSD"/>
    <s v="Intel"/>
    <x v="0"/>
    <s v="HD Graphics 520"/>
    <x v="2"/>
    <n v="1.8"/>
    <n v="638"/>
    <x v="1"/>
  </r>
  <r>
    <x v="5"/>
    <x v="374"/>
    <x v="4"/>
    <n v="13.3"/>
    <s v="IPS Panel Quad HD+ / Touchscreen 3200x1800"/>
    <s v="Intel"/>
    <s v="Core i7 6500U"/>
    <n v="2.5"/>
    <n v="16"/>
    <s v="512GB SSD"/>
    <s v="Intel"/>
    <x v="0"/>
    <s v="HD Graphics 520"/>
    <x v="2"/>
    <n v="1.3"/>
    <n v="1499"/>
    <x v="0"/>
  </r>
  <r>
    <x v="5"/>
    <x v="317"/>
    <x v="1"/>
    <n v="14"/>
    <s v="1366x768"/>
    <s v="Intel"/>
    <s v="Celeron Dual Core N3050"/>
    <n v="1.6"/>
    <n v="2"/>
    <s v="64GB Flash Storage"/>
    <s v="Intel"/>
    <x v="0"/>
    <s v="HD Graphics"/>
    <x v="2"/>
    <n v="1.5"/>
    <n v="229"/>
    <x v="1"/>
  </r>
  <r>
    <x v="1"/>
    <x v="574"/>
    <x v="1"/>
    <n v="15.6"/>
    <s v="1366x768"/>
    <s v="Intel"/>
    <s v="Core i7 6500U"/>
    <n v="2.5"/>
    <n v="6"/>
    <s v="1TB HDD"/>
    <s v="AMD"/>
    <x v="1"/>
    <s v="Radeon R5 M330"/>
    <x v="2"/>
    <n v="2.19"/>
    <n v="764"/>
    <x v="1"/>
  </r>
  <r>
    <x v="3"/>
    <x v="575"/>
    <x v="1"/>
    <n v="15.6"/>
    <s v="1366x768"/>
    <s v="Intel"/>
    <s v="Celeron Dual Core N3050"/>
    <n v="1.6"/>
    <n v="4"/>
    <s v="500GB HDD"/>
    <s v="Intel"/>
    <x v="0"/>
    <s v="HD Graphics"/>
    <x v="2"/>
    <n v="2.2000000000000002"/>
    <n v="36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CFA4E7-9A8D-40AD-BA91-04D4B28A940C}"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0">
  <location ref="N12:O18" firstHeaderRow="1" firstDataRow="1" firstDataCol="1"/>
  <pivotFields count="17">
    <pivotField showAll="0">
      <items count="20">
        <item x="2"/>
        <item x="0"/>
        <item x="3"/>
        <item x="6"/>
        <item x="4"/>
        <item x="17"/>
        <item x="16"/>
        <item x="1"/>
        <item x="10"/>
        <item x="5"/>
        <item x="18"/>
        <item x="14"/>
        <item x="8"/>
        <item x="7"/>
        <item x="13"/>
        <item x="15"/>
        <item x="9"/>
        <item x="12"/>
        <item x="11"/>
        <item t="default"/>
      </items>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showAll="0">
      <items count="7">
        <item x="4"/>
        <item x="3"/>
        <item x="2"/>
        <item x="1"/>
        <item x="0"/>
        <item x="5"/>
        <item t="default"/>
      </items>
    </pivotField>
    <pivotField showAll="0"/>
    <pivotField showAll="0"/>
    <pivotField showAll="0"/>
    <pivotField showAll="0"/>
    <pivotField showAll="0"/>
    <pivotField showAll="0"/>
    <pivotField showAll="0"/>
    <pivotField showAll="0"/>
    <pivotField axis="axisRow" showAll="0">
      <items count="6">
        <item x="2"/>
        <item x="1"/>
        <item x="0"/>
        <item x="3"/>
        <item x="4"/>
        <item t="default"/>
      </items>
    </pivotField>
    <pivotField showAll="0"/>
    <pivotField showAll="0"/>
    <pivotField showAll="0"/>
    <pivotField dataField="1" showAll="0"/>
    <pivotField showAll="0"/>
  </pivotFields>
  <rowFields count="1">
    <field x="11"/>
  </rowFields>
  <rowItems count="6">
    <i>
      <x/>
    </i>
    <i>
      <x v="1"/>
    </i>
    <i>
      <x v="2"/>
    </i>
    <i>
      <x v="3"/>
    </i>
    <i>
      <x v="4"/>
    </i>
    <i t="grand">
      <x/>
    </i>
  </rowItems>
  <colItems count="1">
    <i/>
  </colItems>
  <dataFields count="1">
    <dataField name="Sum of Price (Euro)" fld="15" baseField="5" baseItem="0" numFmtId="164"/>
  </dataFields>
  <formats count="1">
    <format dxfId="45">
      <pivotArea outline="0" collapsedLevelsAreSubtotals="1" fieldPosition="0"/>
    </format>
  </formats>
  <chartFormats count="8">
    <chartFormat chart="45" format="3"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2"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7" format="4" series="1">
      <pivotArea type="data" outline="0" fieldPosition="0">
        <references count="1">
          <reference field="4294967294" count="1" selected="0">
            <x v="0"/>
          </reference>
        </references>
      </pivotArea>
    </chartFormat>
    <chartFormat chart="7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F92D7-A590-4DD8-8DF8-176C36CB67FB}"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location ref="K12:L18" firstHeaderRow="1" firstDataRow="1" firstDataCol="1"/>
  <pivotFields count="17">
    <pivotField showAll="0">
      <items count="20">
        <item x="2"/>
        <item x="0"/>
        <item x="3"/>
        <item x="6"/>
        <item x="4"/>
        <item x="17"/>
        <item x="16"/>
        <item x="1"/>
        <item x="10"/>
        <item x="5"/>
        <item x="18"/>
        <item x="14"/>
        <item x="8"/>
        <item x="7"/>
        <item x="13"/>
        <item x="15"/>
        <item x="9"/>
        <item x="12"/>
        <item x="11"/>
        <item t="default"/>
      </items>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showAll="0">
      <items count="7">
        <item x="4"/>
        <item x="3"/>
        <item x="2"/>
        <item x="1"/>
        <item x="0"/>
        <item x="5"/>
        <item t="default"/>
      </items>
    </pivotField>
    <pivotField showAll="0"/>
    <pivotField showAll="0"/>
    <pivotField showAll="0"/>
    <pivotField showAll="0"/>
    <pivotField showAll="0"/>
    <pivotField showAll="0"/>
    <pivotField showAll="0"/>
    <pivotField showAll="0"/>
    <pivotField axis="axisRow" showAll="0">
      <items count="6">
        <item x="2"/>
        <item x="1"/>
        <item x="0"/>
        <item x="3"/>
        <item x="4"/>
        <item t="default"/>
      </items>
    </pivotField>
    <pivotField showAll="0"/>
    <pivotField showAll="0"/>
    <pivotField showAll="0"/>
    <pivotField dataField="1" showAll="0"/>
    <pivotField showAll="0"/>
  </pivotFields>
  <rowFields count="1">
    <field x="11"/>
  </rowFields>
  <rowItems count="6">
    <i>
      <x/>
    </i>
    <i>
      <x v="1"/>
    </i>
    <i>
      <x v="2"/>
    </i>
    <i>
      <x v="3"/>
    </i>
    <i>
      <x v="4"/>
    </i>
    <i t="grand">
      <x/>
    </i>
  </rowItems>
  <colItems count="1">
    <i/>
  </colItems>
  <dataFields count="1">
    <dataField name="Total Sales" fld="15" subtotal="count" baseField="5" baseItem="0"/>
  </dataFields>
  <formats count="1">
    <format dxfId="44">
      <pivotArea outline="0" collapsedLevelsAreSubtotals="1" fieldPosition="0"/>
    </format>
  </formats>
  <chartFormats count="1">
    <chartFormat chart="5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AAE352-3F73-4681-8198-FA12EC861C5A}" name="PivotTable4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K3:L7" firstHeaderRow="1" firstDataRow="1" firstDataCol="1"/>
  <pivotFields count="17">
    <pivotField showAll="0">
      <items count="20">
        <item x="2"/>
        <item x="0"/>
        <item x="3"/>
        <item x="6"/>
        <item x="4"/>
        <item x="17"/>
        <item x="16"/>
        <item x="1"/>
        <item x="10"/>
        <item x="5"/>
        <item x="18"/>
        <item x="14"/>
        <item x="8"/>
        <item x="7"/>
        <item x="13"/>
        <item x="15"/>
        <item x="9"/>
        <item x="12"/>
        <item x="11"/>
        <item t="default"/>
      </items>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showAll="0">
      <items count="7">
        <item x="4"/>
        <item x="3"/>
        <item x="2"/>
        <item x="1"/>
        <item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2"/>
        <item x="1"/>
        <item x="0"/>
        <item t="default"/>
      </items>
    </pivotField>
  </pivotFields>
  <rowFields count="1">
    <field x="16"/>
  </rowFields>
  <rowItems count="4">
    <i>
      <x/>
    </i>
    <i>
      <x v="1"/>
    </i>
    <i>
      <x v="2"/>
    </i>
    <i t="grand">
      <x/>
    </i>
  </rowItems>
  <colItems count="1">
    <i/>
  </colItems>
  <dataFields count="1">
    <dataField name="Sum of Price (Euro)" fld="15" baseField="0"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9A2B87-AF71-4009-A83B-48152783D399}" name="PivotTable1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12:E22" firstHeaderRow="1" firstDataRow="1" firstDataCol="1"/>
  <pivotFields count="17">
    <pivotField showAll="0">
      <items count="20">
        <item x="2"/>
        <item x="0"/>
        <item x="3"/>
        <item x="6"/>
        <item x="4"/>
        <item x="17"/>
        <item x="16"/>
        <item x="1"/>
        <item x="10"/>
        <item x="5"/>
        <item x="18"/>
        <item x="14"/>
        <item x="8"/>
        <item x="7"/>
        <item x="13"/>
        <item x="15"/>
        <item x="9"/>
        <item x="12"/>
        <item x="11"/>
        <item t="default"/>
      </items>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showAll="0">
      <items count="7">
        <item x="4"/>
        <item x="3"/>
        <item x="2"/>
        <item x="1"/>
        <item x="0"/>
        <item x="5"/>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items count="10">
        <item x="5"/>
        <item x="7"/>
        <item x="4"/>
        <item x="3"/>
        <item x="0"/>
        <item x="1"/>
        <item x="2"/>
        <item x="6"/>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13"/>
  </rowFields>
  <rowItems count="10">
    <i>
      <x/>
    </i>
    <i>
      <x v="1"/>
    </i>
    <i>
      <x v="5"/>
    </i>
    <i>
      <x v="2"/>
    </i>
    <i>
      <x v="6"/>
    </i>
    <i>
      <x v="3"/>
    </i>
    <i>
      <x v="7"/>
    </i>
    <i>
      <x v="8"/>
    </i>
    <i>
      <x v="4"/>
    </i>
    <i t="grand">
      <x/>
    </i>
  </rowItems>
  <colItems count="1">
    <i/>
  </colItems>
  <dataFields count="1">
    <dataField name="Average Price" fld="15" subtotal="average" baseField="12" baseItem="0" numFmtId="164"/>
  </dataFields>
  <formats count="3">
    <format dxfId="41">
      <pivotArea collapsedLevelsAreSubtotals="1" fieldPosition="0">
        <references count="1">
          <reference field="13" count="0"/>
        </references>
      </pivotArea>
    </format>
    <format dxfId="42">
      <pivotArea collapsedLevelsAreSubtotals="1" fieldPosition="0">
        <references count="1">
          <reference field="13" count="1">
            <x v="6"/>
          </reference>
        </references>
      </pivotArea>
    </format>
    <format dxfId="43">
      <pivotArea outline="0" collapsedLevelsAreSubtotals="1" fieldPosition="0"/>
    </format>
  </formats>
  <chartFormats count="1">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61100-C82E-4947-96F2-58A628D5FD46}"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D3:F10" firstHeaderRow="0" firstDataRow="1" firstDataCol="1" rowPageCount="1" colPageCount="1"/>
  <pivotFields count="17">
    <pivotField axis="axisPage" showAll="0" sortType="descending">
      <items count="20">
        <item x="2"/>
        <item x="0"/>
        <item x="3"/>
        <item x="6"/>
        <item x="4"/>
        <item x="17"/>
        <item x="16"/>
        <item x="1"/>
        <item x="10"/>
        <item x="5"/>
        <item x="18"/>
        <item x="14"/>
        <item x="8"/>
        <item x="7"/>
        <item x="13"/>
        <item x="15"/>
        <item x="9"/>
        <item x="12"/>
        <item x="11"/>
        <item t="default"/>
      </items>
      <autoSortScope>
        <pivotArea dataOnly="0" outline="0" fieldPosition="0">
          <references count="1">
            <reference field="4294967294" count="1" selected="0">
              <x v="1"/>
            </reference>
          </references>
        </pivotArea>
      </autoSortScope>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axis="axisRow" multipleItemSelectionAllowed="1" showAll="0">
      <items count="7">
        <item x="4"/>
        <item x="3"/>
        <item x="2"/>
        <item x="1"/>
        <item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7">
    <i>
      <x/>
    </i>
    <i>
      <x v="1"/>
    </i>
    <i>
      <x v="2"/>
    </i>
    <i>
      <x v="3"/>
    </i>
    <i>
      <x v="4"/>
    </i>
    <i>
      <x v="5"/>
    </i>
    <i t="grand">
      <x/>
    </i>
  </rowItems>
  <colFields count="1">
    <field x="-2"/>
  </colFields>
  <colItems count="2">
    <i>
      <x/>
    </i>
    <i i="1">
      <x v="1"/>
    </i>
  </colItems>
  <pageFields count="1">
    <pageField fld="0" hier="-1"/>
  </pageFields>
  <dataFields count="2">
    <dataField name="Sum of Price (Euro)" fld="15" showDataAs="percentOfTotal" baseField="0" baseItem="4" numFmtId="10"/>
    <dataField name="Total Sales" fld="15" subtotal="count" baseField="0" baseItem="4"/>
  </dataFields>
  <chartFormats count="15">
    <chartFormat chart="9" format="2" series="1">
      <pivotArea type="data" outline="0" fieldPosition="0">
        <references count="1">
          <reference field="4294967294" count="1" selected="0">
            <x v="1"/>
          </reference>
        </references>
      </pivotArea>
    </chartFormat>
    <chartFormat chart="30" format="16" series="1">
      <pivotArea type="data" outline="0" fieldPosition="0">
        <references count="1">
          <reference field="4294967294" count="1" selected="0">
            <x v="0"/>
          </reference>
        </references>
      </pivotArea>
    </chartFormat>
    <chartFormat chart="30" format="17">
      <pivotArea type="data" outline="0" fieldPosition="0">
        <references count="2">
          <reference field="4294967294" count="1" selected="0">
            <x v="0"/>
          </reference>
          <reference field="2" count="1" selected="0">
            <x v="0"/>
          </reference>
        </references>
      </pivotArea>
    </chartFormat>
    <chartFormat chart="30" format="18">
      <pivotArea type="data" outline="0" fieldPosition="0">
        <references count="2">
          <reference field="4294967294" count="1" selected="0">
            <x v="0"/>
          </reference>
          <reference field="2" count="1" selected="0">
            <x v="1"/>
          </reference>
        </references>
      </pivotArea>
    </chartFormat>
    <chartFormat chart="30" format="19">
      <pivotArea type="data" outline="0" fieldPosition="0">
        <references count="2">
          <reference field="4294967294" count="1" selected="0">
            <x v="0"/>
          </reference>
          <reference field="2" count="1" selected="0">
            <x v="2"/>
          </reference>
        </references>
      </pivotArea>
    </chartFormat>
    <chartFormat chart="30" format="20">
      <pivotArea type="data" outline="0" fieldPosition="0">
        <references count="2">
          <reference field="4294967294" count="1" selected="0">
            <x v="0"/>
          </reference>
          <reference field="2" count="1" selected="0">
            <x v="3"/>
          </reference>
        </references>
      </pivotArea>
    </chartFormat>
    <chartFormat chart="30" format="21">
      <pivotArea type="data" outline="0" fieldPosition="0">
        <references count="2">
          <reference field="4294967294" count="1" selected="0">
            <x v="0"/>
          </reference>
          <reference field="2" count="1" selected="0">
            <x v="4"/>
          </reference>
        </references>
      </pivotArea>
    </chartFormat>
    <chartFormat chart="30" format="22">
      <pivotArea type="data" outline="0" fieldPosition="0">
        <references count="2">
          <reference field="4294967294" count="1" selected="0">
            <x v="0"/>
          </reference>
          <reference field="2" count="1" selected="0">
            <x v="5"/>
          </reference>
        </references>
      </pivotArea>
    </chartFormat>
    <chartFormat chart="30" format="23" series="1">
      <pivotArea type="data" outline="0" fieldPosition="0">
        <references count="1">
          <reference field="4294967294" count="1" selected="0">
            <x v="1"/>
          </reference>
        </references>
      </pivotArea>
    </chartFormat>
    <chartFormat chart="30" format="24">
      <pivotArea type="data" outline="0" fieldPosition="0">
        <references count="2">
          <reference field="4294967294" count="1" selected="0">
            <x v="1"/>
          </reference>
          <reference field="2" count="1" selected="0">
            <x v="0"/>
          </reference>
        </references>
      </pivotArea>
    </chartFormat>
    <chartFormat chart="30" format="25">
      <pivotArea type="data" outline="0" fieldPosition="0">
        <references count="2">
          <reference field="4294967294" count="1" selected="0">
            <x v="1"/>
          </reference>
          <reference field="2" count="1" selected="0">
            <x v="1"/>
          </reference>
        </references>
      </pivotArea>
    </chartFormat>
    <chartFormat chart="30" format="26">
      <pivotArea type="data" outline="0" fieldPosition="0">
        <references count="2">
          <reference field="4294967294" count="1" selected="0">
            <x v="1"/>
          </reference>
          <reference field="2" count="1" selected="0">
            <x v="2"/>
          </reference>
        </references>
      </pivotArea>
    </chartFormat>
    <chartFormat chart="30" format="27">
      <pivotArea type="data" outline="0" fieldPosition="0">
        <references count="2">
          <reference field="4294967294" count="1" selected="0">
            <x v="1"/>
          </reference>
          <reference field="2" count="1" selected="0">
            <x v="3"/>
          </reference>
        </references>
      </pivotArea>
    </chartFormat>
    <chartFormat chart="30" format="28">
      <pivotArea type="data" outline="0" fieldPosition="0">
        <references count="2">
          <reference field="4294967294" count="1" selected="0">
            <x v="1"/>
          </reference>
          <reference field="2" count="1" selected="0">
            <x v="4"/>
          </reference>
        </references>
      </pivotArea>
    </chartFormat>
    <chartFormat chart="30" format="29">
      <pivotArea type="data" outline="0" fieldPosition="0">
        <references count="2">
          <reference field="4294967294"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E34993-D021-479C-96E6-39939D394B73}"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H3:I9" firstHeaderRow="1" firstDataRow="1" firstDataCol="1"/>
  <pivotFields count="17">
    <pivotField axis="axisRow" showAll="0" measureFilter="1" sortType="descending">
      <items count="20">
        <item x="2"/>
        <item x="0"/>
        <item x="3"/>
        <item x="6"/>
        <item x="4"/>
        <item x="17"/>
        <item x="16"/>
        <item x="1"/>
        <item x="10"/>
        <item x="5"/>
        <item x="18"/>
        <item x="14"/>
        <item x="8"/>
        <item x="7"/>
        <item x="13"/>
        <item x="15"/>
        <item x="9"/>
        <item x="12"/>
        <item x="11"/>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6">
    <i>
      <x v="14"/>
    </i>
    <i>
      <x v="10"/>
    </i>
    <i>
      <x v="13"/>
    </i>
    <i>
      <x v="6"/>
    </i>
    <i>
      <x v="12"/>
    </i>
    <i t="grand">
      <x/>
    </i>
  </rowItems>
  <colItems count="1">
    <i/>
  </colItems>
  <dataFields count="1">
    <dataField name="Average of Price (Euro)" fld="15" subtotal="average" baseField="0" baseItem="4" numFmtId="164"/>
  </dataFields>
  <formats count="1">
    <format dxfId="4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C5D821-305B-444D-B1E3-3B142A56372A}" name="PivotTable4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H12:I18" firstHeaderRow="1" firstDataRow="1" firstDataCol="1"/>
  <pivotFields count="17">
    <pivotField axis="axisRow" showAll="0" measureFilter="1" sortType="descending">
      <items count="20">
        <item x="2"/>
        <item x="0"/>
        <item x="3"/>
        <item x="6"/>
        <item x="4"/>
        <item x="17"/>
        <item x="16"/>
        <item x="1"/>
        <item x="10"/>
        <item x="5"/>
        <item x="18"/>
        <item x="14"/>
        <item x="8"/>
        <item x="7"/>
        <item x="13"/>
        <item x="15"/>
        <item x="9"/>
        <item x="12"/>
        <item x="11"/>
        <item t="default"/>
      </items>
      <autoSortScope>
        <pivotArea dataOnly="0" outline="0" fieldPosition="0">
          <references count="1">
            <reference field="4294967294" count="1" selected="0">
              <x v="0"/>
            </reference>
          </references>
        </pivotArea>
      </autoSortScope>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6">
    <i>
      <x v="4"/>
    </i>
    <i>
      <x v="9"/>
    </i>
    <i>
      <x v="7"/>
    </i>
    <i>
      <x v="2"/>
    </i>
    <i>
      <x v="13"/>
    </i>
    <i t="grand">
      <x/>
    </i>
  </rowItems>
  <colItems count="1">
    <i/>
  </colItems>
  <dataFields count="1">
    <dataField name="Sum of Price (Euro)" fld="15" baseField="0" baseItem="14" numFmtId="164"/>
  </dataFields>
  <formats count="1">
    <format dxfId="39">
      <pivotArea outline="0" collapsedLevelsAreSubtotals="1" fieldPosition="0"/>
    </format>
  </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1D25BE-D39F-43EB-ABD7-2E33F7D941D7}" name="CompanyTable"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23" firstHeaderRow="1" firstDataRow="1" firstDataCol="1"/>
  <pivotFields count="17">
    <pivotField axis="axisRow" showAll="0" sortType="descending">
      <items count="20">
        <item x="2"/>
        <item x="0"/>
        <item x="3"/>
        <item x="6"/>
        <item x="4"/>
        <item x="17"/>
        <item x="16"/>
        <item x="1"/>
        <item x="10"/>
        <item x="5"/>
        <item x="18"/>
        <item x="14"/>
        <item x="8"/>
        <item x="7"/>
        <item x="13"/>
        <item x="15"/>
        <item x="9"/>
        <item x="12"/>
        <item x="11"/>
        <item t="default"/>
      </items>
      <autoSortScope>
        <pivotArea dataOnly="0" outline="0" fieldPosition="0">
          <references count="1">
            <reference field="4294967294" count="1" selected="0">
              <x v="0"/>
            </reference>
          </references>
        </pivotArea>
      </autoSortScope>
    </pivotField>
    <pivotField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multipleItemSelectionAllowed="1" showAll="0">
      <items count="7">
        <item x="4"/>
        <item x="3"/>
        <item x="2"/>
        <item x="1"/>
        <item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20">
    <i>
      <x v="4"/>
    </i>
    <i>
      <x v="9"/>
    </i>
    <i>
      <x v="7"/>
    </i>
    <i>
      <x v="2"/>
    </i>
    <i>
      <x/>
    </i>
    <i>
      <x v="13"/>
    </i>
    <i>
      <x v="16"/>
    </i>
    <i>
      <x v="1"/>
    </i>
    <i>
      <x v="15"/>
    </i>
    <i>
      <x v="14"/>
    </i>
    <i>
      <x v="11"/>
    </i>
    <i>
      <x v="12"/>
    </i>
    <i>
      <x v="18"/>
    </i>
    <i>
      <x v="17"/>
    </i>
    <i>
      <x v="6"/>
    </i>
    <i>
      <x v="3"/>
    </i>
    <i>
      <x v="5"/>
    </i>
    <i>
      <x v="10"/>
    </i>
    <i>
      <x v="8"/>
    </i>
    <i t="grand">
      <x/>
    </i>
  </rowItems>
  <colItems count="1">
    <i/>
  </colItems>
  <dataFields count="1">
    <dataField name="Total Sales" fld="15" subtotal="count" baseField="2" baseItem="0"/>
  </dataFields>
  <chartFormats count="3">
    <chartFormat chart="9" format="2"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0" count="1" selected="0">
            <x v="16"/>
          </reference>
        </references>
      </pivotArea>
    </chartFormat>
    <chartFormat chart="9" format="1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5CC991-BE5C-4DA1-96FF-7BBDAE402DB4}" name="PivotTable5" cacheId="34"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0">
  <location ref="A28:D35" firstHeaderRow="0" firstDataRow="1" firstDataCol="1"/>
  <pivotFields count="17">
    <pivotField compact="0" showAll="0">
      <items count="20">
        <item x="2"/>
        <item x="0"/>
        <item x="3"/>
        <item x="6"/>
        <item x="4"/>
        <item x="17"/>
        <item x="16"/>
        <item x="1"/>
        <item x="10"/>
        <item x="5"/>
        <item x="18"/>
        <item x="14"/>
        <item x="8"/>
        <item x="7"/>
        <item x="13"/>
        <item x="15"/>
        <item x="9"/>
        <item x="12"/>
        <item x="11"/>
        <item t="default"/>
      </items>
    </pivotField>
    <pivotField compact="0" showAll="0">
      <items count="577">
        <item x="357"/>
        <item x="286"/>
        <item x="574"/>
        <item x="192"/>
        <item x="328"/>
        <item x="519"/>
        <item x="395"/>
        <item x="35"/>
        <item x="456"/>
        <item x="351"/>
        <item x="331"/>
        <item x="140"/>
        <item x="63"/>
        <item x="122"/>
        <item x="555"/>
        <item x="236"/>
        <item x="543"/>
        <item x="256"/>
        <item x="218"/>
        <item x="450"/>
        <item x="513"/>
        <item x="81"/>
        <item x="14"/>
        <item x="96"/>
        <item x="264"/>
        <item x="64"/>
        <item x="521"/>
        <item x="195"/>
        <item x="207"/>
        <item x="278"/>
        <item x="550"/>
        <item x="504"/>
        <item x="361"/>
        <item x="363"/>
        <item x="145"/>
        <item x="375"/>
        <item x="287"/>
        <item x="228"/>
        <item x="131"/>
        <item x="20"/>
        <item x="356"/>
        <item x="318"/>
        <item x="343"/>
        <item x="105"/>
        <item x="157"/>
        <item x="238"/>
        <item x="275"/>
        <item x="345"/>
        <item x="526"/>
        <item x="483"/>
        <item x="2"/>
        <item x="12"/>
        <item x="527"/>
        <item x="276"/>
        <item x="323"/>
        <item x="342"/>
        <item x="126"/>
        <item x="303"/>
        <item x="3"/>
        <item x="58"/>
        <item x="120"/>
        <item x="102"/>
        <item x="90"/>
        <item x="27"/>
        <item x="52"/>
        <item x="80"/>
        <item x="260"/>
        <item x="101"/>
        <item x="159"/>
        <item x="49"/>
        <item x="176"/>
        <item x="117"/>
        <item x="544"/>
        <item x="484"/>
        <item x="569"/>
        <item x="461"/>
        <item x="233"/>
        <item x="498"/>
        <item x="446"/>
        <item x="133"/>
        <item x="339"/>
        <item x="523"/>
        <item x="520"/>
        <item x="533"/>
        <item x="565"/>
        <item x="114"/>
        <item x="397"/>
        <item x="546"/>
        <item x="312"/>
        <item x="293"/>
        <item x="496"/>
        <item x="347"/>
        <item x="502"/>
        <item x="226"/>
        <item x="480"/>
        <item x="420"/>
        <item x="444"/>
        <item x="155"/>
        <item x="426"/>
        <item x="349"/>
        <item x="258"/>
        <item x="537"/>
        <item x="337"/>
        <item x="78"/>
        <item x="19"/>
        <item x="547"/>
        <item x="281"/>
        <item x="193"/>
        <item x="177"/>
        <item x="95"/>
        <item x="182"/>
        <item x="87"/>
        <item x="167"/>
        <item x="464"/>
        <item x="261"/>
        <item x="272"/>
        <item x="430"/>
        <item x="84"/>
        <item x="65"/>
        <item x="146"/>
        <item x="421"/>
        <item x="170"/>
        <item x="320"/>
        <item x="364"/>
        <item x="138"/>
        <item x="368"/>
        <item x="225"/>
        <item x="545"/>
        <item x="542"/>
        <item x="389"/>
        <item x="50"/>
        <item x="56"/>
        <item x="57"/>
        <item x="283"/>
        <item x="181"/>
        <item x="310"/>
        <item x="156"/>
        <item x="83"/>
        <item x="211"/>
        <item x="45"/>
        <item x="266"/>
        <item x="424"/>
        <item x="500"/>
        <item x="566"/>
        <item x="103"/>
        <item x="169"/>
        <item x="503"/>
        <item x="89"/>
        <item x="429"/>
        <item x="554"/>
        <item x="94"/>
        <item x="212"/>
        <item x="165"/>
        <item x="556"/>
        <item x="387"/>
        <item x="401"/>
        <item x="553"/>
        <item x="324"/>
        <item x="48"/>
        <item x="178"/>
        <item x="336"/>
        <item x="517"/>
        <item x="69"/>
        <item x="433"/>
        <item x="549"/>
        <item x="522"/>
        <item x="187"/>
        <item x="329"/>
        <item x="427"/>
        <item x="425"/>
        <item x="338"/>
        <item x="524"/>
        <item x="386"/>
        <item x="534"/>
        <item x="488"/>
        <item x="305"/>
        <item x="77"/>
        <item x="499"/>
        <item x="541"/>
        <item x="37"/>
        <item x="422"/>
        <item x="486"/>
        <item x="311"/>
        <item x="478"/>
        <item x="493"/>
        <item x="147"/>
        <item x="292"/>
        <item x="294"/>
        <item x="106"/>
        <item x="235"/>
        <item x="340"/>
        <item x="317"/>
        <item x="385"/>
        <item x="301"/>
        <item x="194"/>
        <item x="21"/>
        <item x="491"/>
        <item x="161"/>
        <item x="307"/>
        <item x="67"/>
        <item x="257"/>
        <item x="185"/>
        <item x="54"/>
        <item x="166"/>
        <item x="8"/>
        <item x="51"/>
        <item x="296"/>
        <item x="29"/>
        <item x="123"/>
        <item x="113"/>
        <item x="152"/>
        <item x="227"/>
        <item x="516"/>
        <item x="428"/>
        <item x="418"/>
        <item x="201"/>
        <item x="240"/>
        <item x="253"/>
        <item x="40"/>
        <item x="492"/>
        <item x="168"/>
        <item x="200"/>
        <item x="439"/>
        <item x="326"/>
        <item x="479"/>
        <item x="291"/>
        <item x="237"/>
        <item x="298"/>
        <item x="184"/>
        <item x="6"/>
        <item x="34"/>
        <item x="411"/>
        <item x="47"/>
        <item x="360"/>
        <item x="13"/>
        <item x="79"/>
        <item x="469"/>
        <item x="15"/>
        <item x="91"/>
        <item x="482"/>
        <item x="99"/>
        <item x="408"/>
        <item x="22"/>
        <item x="485"/>
        <item x="309"/>
        <item x="366"/>
        <item x="92"/>
        <item x="74"/>
        <item x="25"/>
        <item x="452"/>
        <item x="28"/>
        <item x="558"/>
        <item x="440"/>
        <item x="390"/>
        <item x="112"/>
        <item x="409"/>
        <item x="128"/>
        <item x="515"/>
        <item x="341"/>
        <item x="220"/>
        <item x="247"/>
        <item x="18"/>
        <item x="304"/>
        <item x="394"/>
        <item x="219"/>
        <item x="398"/>
        <item x="490"/>
        <item x="330"/>
        <item x="302"/>
        <item x="223"/>
        <item x="124"/>
        <item x="267"/>
        <item x="16"/>
        <item x="376"/>
        <item x="244"/>
        <item x="190"/>
        <item x="501"/>
        <item x="245"/>
        <item x="472"/>
        <item x="551"/>
        <item x="327"/>
        <item x="11"/>
        <item x="118"/>
        <item x="215"/>
        <item x="206"/>
        <item x="454"/>
        <item x="284"/>
        <item x="7"/>
        <item x="1"/>
        <item x="0"/>
        <item x="104"/>
        <item x="109"/>
        <item x="370"/>
        <item x="403"/>
        <item x="463"/>
        <item x="136"/>
        <item x="481"/>
        <item x="369"/>
        <item x="299"/>
        <item x="512"/>
        <item x="232"/>
        <item x="270"/>
        <item x="62"/>
        <item x="242"/>
        <item x="295"/>
        <item x="396"/>
        <item x="434"/>
        <item x="224"/>
        <item x="198"/>
        <item x="115"/>
        <item x="66"/>
        <item x="570"/>
        <item x="535"/>
        <item x="525"/>
        <item x="55"/>
        <item x="538"/>
        <item x="335"/>
        <item x="229"/>
        <item x="529"/>
        <item x="470"/>
        <item x="413"/>
        <item x="466"/>
        <item x="447"/>
        <item x="246"/>
        <item x="509"/>
        <item x="250"/>
        <item x="423"/>
        <item x="412"/>
        <item x="465"/>
        <item x="321"/>
        <item x="125"/>
        <item x="214"/>
        <item x="445"/>
        <item x="453"/>
        <item x="442"/>
        <item x="350"/>
        <item x="202"/>
        <item x="234"/>
        <item x="203"/>
        <item x="119"/>
        <item x="160"/>
        <item x="210"/>
        <item x="362"/>
        <item x="388"/>
        <item x="239"/>
        <item x="373"/>
        <item x="130"/>
        <item x="393"/>
        <item x="33"/>
        <item x="53"/>
        <item x="23"/>
        <item x="17"/>
        <item x="173"/>
        <item x="221"/>
        <item x="443"/>
        <item x="314"/>
        <item x="381"/>
        <item x="449"/>
        <item x="392"/>
        <item x="404"/>
        <item x="322"/>
        <item x="141"/>
        <item x="489"/>
        <item x="135"/>
        <item x="487"/>
        <item x="251"/>
        <item x="383"/>
        <item x="142"/>
        <item x="564"/>
        <item x="540"/>
        <item x="407"/>
        <item x="560"/>
        <item x="505"/>
        <item x="536"/>
        <item x="462"/>
        <item x="319"/>
        <item x="559"/>
        <item x="405"/>
        <item x="497"/>
        <item x="402"/>
        <item x="164"/>
        <item x="121"/>
        <item x="510"/>
        <item x="204"/>
        <item x="419"/>
        <item x="451"/>
        <item x="205"/>
        <item x="30"/>
        <item x="265"/>
        <item x="86"/>
        <item x="277"/>
        <item x="313"/>
        <item x="289"/>
        <item x="358"/>
        <item x="269"/>
        <item x="153"/>
        <item x="548"/>
        <item x="471"/>
        <item x="460"/>
        <item x="508"/>
        <item x="73"/>
        <item x="76"/>
        <item x="60"/>
        <item x="279"/>
        <item x="571"/>
        <item x="528"/>
        <item x="186"/>
        <item x="43"/>
        <item x="46"/>
        <item x="5"/>
        <item x="111"/>
        <item x="308"/>
        <item x="448"/>
        <item x="380"/>
        <item x="455"/>
        <item x="437"/>
        <item x="476"/>
        <item x="189"/>
        <item x="415"/>
        <item x="325"/>
        <item x="367"/>
        <item x="290"/>
        <item x="400"/>
        <item x="432"/>
        <item x="468"/>
        <item x="473"/>
        <item x="384"/>
        <item x="431"/>
        <item x="306"/>
        <item x="332"/>
        <item x="172"/>
        <item x="271"/>
        <item x="85"/>
        <item x="248"/>
        <item x="208"/>
        <item x="562"/>
        <item x="209"/>
        <item x="477"/>
        <item x="254"/>
        <item x="514"/>
        <item x="382"/>
        <item x="216"/>
        <item x="354"/>
        <item x="467"/>
        <item x="282"/>
        <item x="372"/>
        <item x="355"/>
        <item x="243"/>
        <item x="70"/>
        <item x="217"/>
        <item x="230"/>
        <item x="458"/>
        <item x="154"/>
        <item x="151"/>
        <item x="252"/>
        <item x="231"/>
        <item x="72"/>
        <item x="414"/>
        <item x="297"/>
        <item x="174"/>
        <item x="348"/>
        <item x="378"/>
        <item x="436"/>
        <item x="532"/>
        <item x="41"/>
        <item x="68"/>
        <item x="179"/>
        <item x="457"/>
        <item x="82"/>
        <item x="93"/>
        <item x="346"/>
        <item x="507"/>
        <item x="518"/>
        <item x="539"/>
        <item x="399"/>
        <item x="116"/>
        <item x="531"/>
        <item x="494"/>
        <item x="511"/>
        <item x="475"/>
        <item x="352"/>
        <item x="359"/>
        <item x="107"/>
        <item x="365"/>
        <item x="199"/>
        <item x="180"/>
        <item x="353"/>
        <item x="274"/>
        <item x="44"/>
        <item x="333"/>
        <item x="300"/>
        <item x="280"/>
        <item x="315"/>
        <item x="288"/>
        <item x="158"/>
        <item x="150"/>
        <item x="561"/>
        <item x="263"/>
        <item x="10"/>
        <item x="255"/>
        <item x="197"/>
        <item x="171"/>
        <item x="417"/>
        <item x="36"/>
        <item x="137"/>
        <item x="163"/>
        <item x="71"/>
        <item x="273"/>
        <item x="127"/>
        <item x="506"/>
        <item x="149"/>
        <item x="144"/>
        <item x="132"/>
        <item x="39"/>
        <item x="262"/>
        <item x="143"/>
        <item x="552"/>
        <item x="24"/>
        <item x="88"/>
        <item x="183"/>
        <item x="410"/>
        <item x="563"/>
        <item x="416"/>
        <item x="316"/>
        <item x="241"/>
        <item x="38"/>
        <item x="61"/>
        <item x="222"/>
        <item x="26"/>
        <item x="371"/>
        <item x="530"/>
        <item x="575"/>
        <item x="100"/>
        <item x="134"/>
        <item x="572"/>
        <item x="75"/>
        <item x="379"/>
        <item x="31"/>
        <item x="435"/>
        <item x="9"/>
        <item x="110"/>
        <item x="196"/>
        <item x="567"/>
        <item x="573"/>
        <item x="474"/>
        <item x="391"/>
        <item x="97"/>
        <item x="438"/>
        <item x="334"/>
        <item x="148"/>
        <item x="344"/>
        <item x="374"/>
        <item x="495"/>
        <item x="139"/>
        <item x="108"/>
        <item x="32"/>
        <item x="188"/>
        <item x="129"/>
        <item x="285"/>
        <item x="441"/>
        <item x="213"/>
        <item x="98"/>
        <item x="42"/>
        <item x="568"/>
        <item x="459"/>
        <item x="557"/>
        <item x="406"/>
        <item x="377"/>
        <item x="249"/>
        <item x="191"/>
        <item x="175"/>
        <item x="59"/>
        <item x="4"/>
        <item x="268"/>
        <item x="259"/>
        <item x="162"/>
        <item t="default"/>
      </items>
    </pivotField>
    <pivotField name="Type Name" axis="axisRow" compact="0" showAll="0" sortType="descending">
      <items count="7">
        <item x="4"/>
        <item x="3"/>
        <item x="2"/>
        <item x="1"/>
        <item x="0"/>
        <item x="5"/>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s>
  <rowFields count="1">
    <field x="2"/>
  </rowFields>
  <rowItems count="7">
    <i>
      <x v="3"/>
    </i>
    <i>
      <x v="1"/>
    </i>
    <i>
      <x v="4"/>
    </i>
    <i>
      <x/>
    </i>
    <i>
      <x v="5"/>
    </i>
    <i>
      <x v="2"/>
    </i>
    <i t="grand">
      <x/>
    </i>
  </rowItems>
  <colFields count="1">
    <field x="-2"/>
  </colFields>
  <colItems count="3">
    <i>
      <x/>
    </i>
    <i i="1">
      <x v="1"/>
    </i>
    <i i="2">
      <x v="2"/>
    </i>
  </colItems>
  <dataFields count="3">
    <dataField name="Total Sales" fld="15" subtotal="count" baseField="2" baseItem="3"/>
    <dataField name="Sum of Price" fld="15" baseField="2" baseItem="5" numFmtId="164"/>
    <dataField name="Average of Price" fld="15" subtotal="average" baseField="2" baseItem="1" numFmtId="164"/>
  </dataFields>
  <formats count="4">
    <format dxfId="35">
      <pivotArea dataOnly="0" labelOnly="1" outline="0" fieldPosition="0">
        <references count="1">
          <reference field="4294967294" count="1">
            <x v="2"/>
          </reference>
        </references>
      </pivotArea>
    </format>
    <format dxfId="36">
      <pivotArea outline="0" collapsedLevelsAreSubtotals="1" fieldPosition="0">
        <references count="1">
          <reference field="4294967294" count="1" selected="0">
            <x v="2"/>
          </reference>
        </references>
      </pivotArea>
    </format>
    <format dxfId="37">
      <pivotArea outline="0" collapsedLevelsAreSubtotals="1" fieldPosition="0">
        <references count="1">
          <reference field="4294967294" count="1" selected="0">
            <x v="1"/>
          </reference>
        </references>
      </pivotArea>
    </format>
    <format dxfId="38">
      <pivotArea field="2" grandRow="1" outline="0" axis="axisRow" fieldPosition="0">
        <references count="1">
          <reference field="4294967294" count="1" selected="0">
            <x v="1"/>
          </reference>
        </references>
      </pivotArea>
    </format>
  </formats>
  <chartFormats count="1">
    <chartFormat chart="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3A3F05B3-E270-4A0A-99EF-0B2BC2652C20}" sourceName="Company">
  <pivotTables>
    <pivotTable tabId="3" name="CompanyTable"/>
    <pivotTable tabId="3" name="PivotTable44"/>
    <pivotTable tabId="11" name="PivotTable5"/>
    <pivotTable tabId="3" name="PivotTable11"/>
    <pivotTable tabId="3" name="PivotTable14"/>
    <pivotTable tabId="3" name="PivotTable1"/>
    <pivotTable tabId="3" name="PivotTable3"/>
  </pivotTables>
  <data>
    <tabular pivotCacheId="2125009286">
      <items count="19">
        <i x="2" s="1"/>
        <i x="0" s="1"/>
        <i x="3" s="1"/>
        <i x="6" s="1"/>
        <i x="4" s="1"/>
        <i x="17" s="1"/>
        <i x="16" s="1"/>
        <i x="1" s="1"/>
        <i x="10" s="1"/>
        <i x="5" s="1"/>
        <i x="18" s="1"/>
        <i x="14" s="1"/>
        <i x="8" s="1"/>
        <i x="7" s="1"/>
        <i x="13" s="1"/>
        <i x="15" s="1"/>
        <i x="9" s="1"/>
        <i x="12"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9489D3A-5087-4B66-9AAF-D8CAC82B3469}" sourceName="Product">
  <pivotTables>
    <pivotTable tabId="3" name="CompanyTable"/>
    <pivotTable tabId="3" name="PivotTable44"/>
    <pivotTable tabId="11" name="PivotTable5"/>
    <pivotTable tabId="3" name="PivotTable11"/>
    <pivotTable tabId="3" name="PivotTable14"/>
    <pivotTable tabId="3" name="PivotTable1"/>
    <pivotTable tabId="3" name="PivotTable3"/>
  </pivotTables>
  <data>
    <tabular pivotCacheId="2125009286">
      <items count="576">
        <i x="357" s="1"/>
        <i x="286" s="1"/>
        <i x="574" s="1"/>
        <i x="192" s="1"/>
        <i x="328" s="1"/>
        <i x="519" s="1"/>
        <i x="395" s="1"/>
        <i x="35" s="1"/>
        <i x="456" s="1"/>
        <i x="351" s="1"/>
        <i x="331" s="1"/>
        <i x="140" s="1"/>
        <i x="63" s="1"/>
        <i x="122" s="1"/>
        <i x="555" s="1"/>
        <i x="236" s="1"/>
        <i x="543" s="1"/>
        <i x="256" s="1"/>
        <i x="218" s="1"/>
        <i x="450" s="1"/>
        <i x="513" s="1"/>
        <i x="81" s="1"/>
        <i x="14" s="1"/>
        <i x="96" s="1"/>
        <i x="264" s="1"/>
        <i x="64" s="1"/>
        <i x="521" s="1"/>
        <i x="195" s="1"/>
        <i x="207" s="1"/>
        <i x="278" s="1"/>
        <i x="550" s="1"/>
        <i x="504" s="1"/>
        <i x="361" s="1"/>
        <i x="363" s="1"/>
        <i x="145" s="1"/>
        <i x="375" s="1"/>
        <i x="287" s="1"/>
        <i x="228" s="1"/>
        <i x="131" s="1"/>
        <i x="20" s="1"/>
        <i x="356" s="1"/>
        <i x="318" s="1"/>
        <i x="343" s="1"/>
        <i x="105" s="1"/>
        <i x="157" s="1"/>
        <i x="238" s="1"/>
        <i x="275" s="1"/>
        <i x="345" s="1"/>
        <i x="526" s="1"/>
        <i x="483" s="1"/>
        <i x="2" s="1"/>
        <i x="12" s="1"/>
        <i x="527" s="1"/>
        <i x="276" s="1"/>
        <i x="323" s="1"/>
        <i x="342" s="1"/>
        <i x="126" s="1"/>
        <i x="303" s="1"/>
        <i x="3" s="1"/>
        <i x="58" s="1"/>
        <i x="120" s="1"/>
        <i x="102" s="1"/>
        <i x="90" s="1"/>
        <i x="27" s="1"/>
        <i x="52" s="1"/>
        <i x="80" s="1"/>
        <i x="260" s="1"/>
        <i x="101" s="1"/>
        <i x="159" s="1"/>
        <i x="49" s="1"/>
        <i x="176" s="1"/>
        <i x="117" s="1"/>
        <i x="544" s="1"/>
        <i x="484" s="1"/>
        <i x="569" s="1"/>
        <i x="461" s="1"/>
        <i x="233" s="1"/>
        <i x="498" s="1"/>
        <i x="446" s="1"/>
        <i x="133" s="1"/>
        <i x="339" s="1"/>
        <i x="523" s="1"/>
        <i x="520" s="1"/>
        <i x="533" s="1"/>
        <i x="565" s="1"/>
        <i x="114" s="1"/>
        <i x="397" s="1"/>
        <i x="546" s="1"/>
        <i x="312" s="1"/>
        <i x="293" s="1"/>
        <i x="496" s="1"/>
        <i x="347" s="1"/>
        <i x="502" s="1"/>
        <i x="226" s="1"/>
        <i x="480" s="1"/>
        <i x="420" s="1"/>
        <i x="444" s="1"/>
        <i x="155" s="1"/>
        <i x="426" s="1"/>
        <i x="349" s="1"/>
        <i x="258" s="1"/>
        <i x="537" s="1"/>
        <i x="337" s="1"/>
        <i x="78" s="1"/>
        <i x="19" s="1"/>
        <i x="547" s="1"/>
        <i x="281" s="1"/>
        <i x="193" s="1"/>
        <i x="177" s="1"/>
        <i x="95" s="1"/>
        <i x="182" s="1"/>
        <i x="87" s="1"/>
        <i x="167" s="1"/>
        <i x="464" s="1"/>
        <i x="261" s="1"/>
        <i x="272" s="1"/>
        <i x="430" s="1"/>
        <i x="84" s="1"/>
        <i x="65" s="1"/>
        <i x="146" s="1"/>
        <i x="421" s="1"/>
        <i x="170" s="1"/>
        <i x="320" s="1"/>
        <i x="364" s="1"/>
        <i x="138" s="1"/>
        <i x="368" s="1"/>
        <i x="225" s="1"/>
        <i x="545" s="1"/>
        <i x="542" s="1"/>
        <i x="389" s="1"/>
        <i x="50" s="1"/>
        <i x="56" s="1"/>
        <i x="57" s="1"/>
        <i x="283" s="1"/>
        <i x="181" s="1"/>
        <i x="310" s="1"/>
        <i x="156" s="1"/>
        <i x="83" s="1"/>
        <i x="211" s="1"/>
        <i x="45" s="1"/>
        <i x="266" s="1"/>
        <i x="424" s="1"/>
        <i x="500" s="1"/>
        <i x="566" s="1"/>
        <i x="103" s="1"/>
        <i x="169" s="1"/>
        <i x="503" s="1"/>
        <i x="89" s="1"/>
        <i x="429" s="1"/>
        <i x="554" s="1"/>
        <i x="94" s="1"/>
        <i x="212" s="1"/>
        <i x="165" s="1"/>
        <i x="556" s="1"/>
        <i x="387" s="1"/>
        <i x="401" s="1"/>
        <i x="553" s="1"/>
        <i x="324" s="1"/>
        <i x="48" s="1"/>
        <i x="178" s="1"/>
        <i x="336" s="1"/>
        <i x="517" s="1"/>
        <i x="69" s="1"/>
        <i x="433" s="1"/>
        <i x="549" s="1"/>
        <i x="522" s="1"/>
        <i x="187" s="1"/>
        <i x="329" s="1"/>
        <i x="427" s="1"/>
        <i x="425" s="1"/>
        <i x="338" s="1"/>
        <i x="524" s="1"/>
        <i x="386" s="1"/>
        <i x="534" s="1"/>
        <i x="488" s="1"/>
        <i x="305" s="1"/>
        <i x="77" s="1"/>
        <i x="499" s="1"/>
        <i x="541" s="1"/>
        <i x="37" s="1"/>
        <i x="422" s="1"/>
        <i x="486" s="1"/>
        <i x="311" s="1"/>
        <i x="478" s="1"/>
        <i x="493" s="1"/>
        <i x="147" s="1"/>
        <i x="292" s="1"/>
        <i x="294" s="1"/>
        <i x="106" s="1"/>
        <i x="235" s="1"/>
        <i x="340" s="1"/>
        <i x="317" s="1"/>
        <i x="385" s="1"/>
        <i x="301" s="1"/>
        <i x="194" s="1"/>
        <i x="21" s="1"/>
        <i x="491" s="1"/>
        <i x="161" s="1"/>
        <i x="307" s="1"/>
        <i x="67" s="1"/>
        <i x="257" s="1"/>
        <i x="185" s="1"/>
        <i x="54" s="1"/>
        <i x="166" s="1"/>
        <i x="8" s="1"/>
        <i x="51" s="1"/>
        <i x="296" s="1"/>
        <i x="29" s="1"/>
        <i x="123" s="1"/>
        <i x="113" s="1"/>
        <i x="152" s="1"/>
        <i x="227" s="1"/>
        <i x="516" s="1"/>
        <i x="428" s="1"/>
        <i x="418" s="1"/>
        <i x="201" s="1"/>
        <i x="240" s="1"/>
        <i x="253" s="1"/>
        <i x="40" s="1"/>
        <i x="492" s="1"/>
        <i x="168" s="1"/>
        <i x="200" s="1"/>
        <i x="439" s="1"/>
        <i x="326" s="1"/>
        <i x="479" s="1"/>
        <i x="291" s="1"/>
        <i x="237" s="1"/>
        <i x="298" s="1"/>
        <i x="184" s="1"/>
        <i x="6" s="1"/>
        <i x="34" s="1"/>
        <i x="411" s="1"/>
        <i x="47" s="1"/>
        <i x="360" s="1"/>
        <i x="13" s="1"/>
        <i x="79" s="1"/>
        <i x="469" s="1"/>
        <i x="15" s="1"/>
        <i x="91" s="1"/>
        <i x="482" s="1"/>
        <i x="99" s="1"/>
        <i x="408" s="1"/>
        <i x="22" s="1"/>
        <i x="485" s="1"/>
        <i x="309" s="1"/>
        <i x="366" s="1"/>
        <i x="92" s="1"/>
        <i x="74" s="1"/>
        <i x="25" s="1"/>
        <i x="452" s="1"/>
        <i x="28" s="1"/>
        <i x="558" s="1"/>
        <i x="440" s="1"/>
        <i x="390" s="1"/>
        <i x="112" s="1"/>
        <i x="409" s="1"/>
        <i x="128" s="1"/>
        <i x="515" s="1"/>
        <i x="341" s="1"/>
        <i x="220" s="1"/>
        <i x="247" s="1"/>
        <i x="18" s="1"/>
        <i x="304" s="1"/>
        <i x="394" s="1"/>
        <i x="219" s="1"/>
        <i x="398" s="1"/>
        <i x="490" s="1"/>
        <i x="330" s="1"/>
        <i x="302" s="1"/>
        <i x="223" s="1"/>
        <i x="124" s="1"/>
        <i x="267" s="1"/>
        <i x="16" s="1"/>
        <i x="376" s="1"/>
        <i x="244" s="1"/>
        <i x="190" s="1"/>
        <i x="501" s="1"/>
        <i x="245" s="1"/>
        <i x="472" s="1"/>
        <i x="551" s="1"/>
        <i x="327" s="1"/>
        <i x="11" s="1"/>
        <i x="118" s="1"/>
        <i x="215" s="1"/>
        <i x="206" s="1"/>
        <i x="454" s="1"/>
        <i x="284" s="1"/>
        <i x="7" s="1"/>
        <i x="1" s="1"/>
        <i x="0" s="1"/>
        <i x="104" s="1"/>
        <i x="109" s="1"/>
        <i x="370" s="1"/>
        <i x="403" s="1"/>
        <i x="463" s="1"/>
        <i x="136" s="1"/>
        <i x="481" s="1"/>
        <i x="369" s="1"/>
        <i x="299" s="1"/>
        <i x="512" s="1"/>
        <i x="232" s="1"/>
        <i x="270" s="1"/>
        <i x="62" s="1"/>
        <i x="242" s="1"/>
        <i x="295" s="1"/>
        <i x="396" s="1"/>
        <i x="434" s="1"/>
        <i x="224" s="1"/>
        <i x="198" s="1"/>
        <i x="115" s="1"/>
        <i x="66" s="1"/>
        <i x="570" s="1"/>
        <i x="535" s="1"/>
        <i x="525" s="1"/>
        <i x="55" s="1"/>
        <i x="538" s="1"/>
        <i x="335" s="1"/>
        <i x="229" s="1"/>
        <i x="529" s="1"/>
        <i x="470" s="1"/>
        <i x="413" s="1"/>
        <i x="466" s="1"/>
        <i x="447" s="1"/>
        <i x="246" s="1"/>
        <i x="509" s="1"/>
        <i x="250" s="1"/>
        <i x="423" s="1"/>
        <i x="412" s="1"/>
        <i x="465" s="1"/>
        <i x="321" s="1"/>
        <i x="125" s="1"/>
        <i x="214" s="1"/>
        <i x="445" s="1"/>
        <i x="453" s="1"/>
        <i x="442" s="1"/>
        <i x="350" s="1"/>
        <i x="202" s="1"/>
        <i x="234" s="1"/>
        <i x="203" s="1"/>
        <i x="119" s="1"/>
        <i x="160" s="1"/>
        <i x="210" s="1"/>
        <i x="362" s="1"/>
        <i x="388" s="1"/>
        <i x="239" s="1"/>
        <i x="373" s="1"/>
        <i x="130" s="1"/>
        <i x="393" s="1"/>
        <i x="33" s="1"/>
        <i x="53" s="1"/>
        <i x="23" s="1"/>
        <i x="17" s="1"/>
        <i x="173" s="1"/>
        <i x="221" s="1"/>
        <i x="443" s="1"/>
        <i x="314" s="1"/>
        <i x="381" s="1"/>
        <i x="449" s="1"/>
        <i x="392" s="1"/>
        <i x="404" s="1"/>
        <i x="322" s="1"/>
        <i x="141" s="1"/>
        <i x="489" s="1"/>
        <i x="135" s="1"/>
        <i x="487" s="1"/>
        <i x="251" s="1"/>
        <i x="383" s="1"/>
        <i x="142" s="1"/>
        <i x="564" s="1"/>
        <i x="540" s="1"/>
        <i x="407" s="1"/>
        <i x="560" s="1"/>
        <i x="505" s="1"/>
        <i x="536" s="1"/>
        <i x="462" s="1"/>
        <i x="319" s="1"/>
        <i x="559" s="1"/>
        <i x="405" s="1"/>
        <i x="497" s="1"/>
        <i x="402" s="1"/>
        <i x="164" s="1"/>
        <i x="121" s="1"/>
        <i x="510" s="1"/>
        <i x="204" s="1"/>
        <i x="419" s="1"/>
        <i x="451" s="1"/>
        <i x="205" s="1"/>
        <i x="30" s="1"/>
        <i x="265" s="1"/>
        <i x="86" s="1"/>
        <i x="277" s="1"/>
        <i x="313" s="1"/>
        <i x="289" s="1"/>
        <i x="358" s="1"/>
        <i x="269" s="1"/>
        <i x="153" s="1"/>
        <i x="548" s="1"/>
        <i x="471" s="1"/>
        <i x="460" s="1"/>
        <i x="508" s="1"/>
        <i x="73" s="1"/>
        <i x="76" s="1"/>
        <i x="60" s="1"/>
        <i x="279" s="1"/>
        <i x="571" s="1"/>
        <i x="528" s="1"/>
        <i x="186" s="1"/>
        <i x="43" s="1"/>
        <i x="46" s="1"/>
        <i x="5" s="1"/>
        <i x="111" s="1"/>
        <i x="308" s="1"/>
        <i x="448" s="1"/>
        <i x="380" s="1"/>
        <i x="455" s="1"/>
        <i x="437" s="1"/>
        <i x="476" s="1"/>
        <i x="189" s="1"/>
        <i x="415" s="1"/>
        <i x="325" s="1"/>
        <i x="367" s="1"/>
        <i x="290" s="1"/>
        <i x="400" s="1"/>
        <i x="432" s="1"/>
        <i x="468" s="1"/>
        <i x="473" s="1"/>
        <i x="384" s="1"/>
        <i x="431" s="1"/>
        <i x="306" s="1"/>
        <i x="332" s="1"/>
        <i x="172" s="1"/>
        <i x="271" s="1"/>
        <i x="85" s="1"/>
        <i x="248" s="1"/>
        <i x="208" s="1"/>
        <i x="562" s="1"/>
        <i x="209" s="1"/>
        <i x="477" s="1"/>
        <i x="254" s="1"/>
        <i x="514" s="1"/>
        <i x="382" s="1"/>
        <i x="216" s="1"/>
        <i x="354" s="1"/>
        <i x="467" s="1"/>
        <i x="282" s="1"/>
        <i x="372" s="1"/>
        <i x="355" s="1"/>
        <i x="243" s="1"/>
        <i x="70" s="1"/>
        <i x="217" s="1"/>
        <i x="230" s="1"/>
        <i x="458" s="1"/>
        <i x="154" s="1"/>
        <i x="151" s="1"/>
        <i x="252" s="1"/>
        <i x="231" s="1"/>
        <i x="72" s="1"/>
        <i x="414" s="1"/>
        <i x="297" s="1"/>
        <i x="174" s="1"/>
        <i x="348" s="1"/>
        <i x="378" s="1"/>
        <i x="436" s="1"/>
        <i x="532" s="1"/>
        <i x="41" s="1"/>
        <i x="68" s="1"/>
        <i x="179" s="1"/>
        <i x="457" s="1"/>
        <i x="82" s="1"/>
        <i x="93" s="1"/>
        <i x="346" s="1"/>
        <i x="507" s="1"/>
        <i x="518" s="1"/>
        <i x="539" s="1"/>
        <i x="399" s="1"/>
        <i x="116" s="1"/>
        <i x="531" s="1"/>
        <i x="494" s="1"/>
        <i x="511" s="1"/>
        <i x="475" s="1"/>
        <i x="352" s="1"/>
        <i x="359" s="1"/>
        <i x="107" s="1"/>
        <i x="365" s="1"/>
        <i x="199" s="1"/>
        <i x="180" s="1"/>
        <i x="353" s="1"/>
        <i x="274" s="1"/>
        <i x="44" s="1"/>
        <i x="333" s="1"/>
        <i x="300" s="1"/>
        <i x="280" s="1"/>
        <i x="315" s="1"/>
        <i x="288" s="1"/>
        <i x="158" s="1"/>
        <i x="150" s="1"/>
        <i x="561" s="1"/>
        <i x="263" s="1"/>
        <i x="10" s="1"/>
        <i x="255" s="1"/>
        <i x="197" s="1"/>
        <i x="171" s="1"/>
        <i x="417" s="1"/>
        <i x="36" s="1"/>
        <i x="137" s="1"/>
        <i x="163" s="1"/>
        <i x="71" s="1"/>
        <i x="273" s="1"/>
        <i x="127" s="1"/>
        <i x="506" s="1"/>
        <i x="149" s="1"/>
        <i x="144" s="1"/>
        <i x="132" s="1"/>
        <i x="39" s="1"/>
        <i x="262" s="1"/>
        <i x="143" s="1"/>
        <i x="552" s="1"/>
        <i x="24" s="1"/>
        <i x="88" s="1"/>
        <i x="183" s="1"/>
        <i x="410" s="1"/>
        <i x="563" s="1"/>
        <i x="416" s="1"/>
        <i x="316" s="1"/>
        <i x="241" s="1"/>
        <i x="38" s="1"/>
        <i x="61" s="1"/>
        <i x="222" s="1"/>
        <i x="26" s="1"/>
        <i x="371" s="1"/>
        <i x="530" s="1"/>
        <i x="575" s="1"/>
        <i x="100" s="1"/>
        <i x="134" s="1"/>
        <i x="572" s="1"/>
        <i x="75" s="1"/>
        <i x="379" s="1"/>
        <i x="31" s="1"/>
        <i x="435" s="1"/>
        <i x="9" s="1"/>
        <i x="110" s="1"/>
        <i x="196" s="1"/>
        <i x="567" s="1"/>
        <i x="573" s="1"/>
        <i x="474" s="1"/>
        <i x="391" s="1"/>
        <i x="97" s="1"/>
        <i x="438" s="1"/>
        <i x="334" s="1"/>
        <i x="148" s="1"/>
        <i x="344" s="1"/>
        <i x="374" s="1"/>
        <i x="495" s="1"/>
        <i x="139" s="1"/>
        <i x="108" s="1"/>
        <i x="32" s="1"/>
        <i x="188" s="1"/>
        <i x="129" s="1"/>
        <i x="285" s="1"/>
        <i x="441" s="1"/>
        <i x="213" s="1"/>
        <i x="98" s="1"/>
        <i x="42" s="1"/>
        <i x="568" s="1"/>
        <i x="459" s="1"/>
        <i x="557" s="1"/>
        <i x="406" s="1"/>
        <i x="377" s="1"/>
        <i x="249" s="1"/>
        <i x="191" s="1"/>
        <i x="175" s="1"/>
        <i x="59" s="1"/>
        <i x="4" s="1"/>
        <i x="268" s="1"/>
        <i x="259" s="1"/>
        <i x="16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Name" xr10:uid="{561569EE-3491-462F-904D-DA7B501E6379}" sourceName="Type Name">
  <pivotTables>
    <pivotTable tabId="3" name="CompanyTable"/>
    <pivotTable tabId="3" name="PivotTable44"/>
    <pivotTable tabId="11" name="PivotTable5"/>
    <pivotTable tabId="3" name="PivotTable11"/>
    <pivotTable tabId="3" name="PivotTable14"/>
    <pivotTable tabId="3" name="PivotTable1"/>
    <pivotTable tabId="3" name="PivotTable3"/>
  </pivotTables>
  <data>
    <tabular pivotCacheId="2125009286">
      <items count="6">
        <i x="4" s="1"/>
        <i x="3" s="1"/>
        <i x="2" s="1"/>
        <i x="1"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8E430A8C-43FE-4D0D-8189-605264AEE5E1}" cache="Slicer_Company" caption="Company" startItem="2" rowHeight="241300"/>
  <slicer name="Product" xr10:uid="{FD1792D6-A7FA-4215-B647-F3EBDD40D735}" cache="Slicer_Product" caption="Product" startItem="48" rowHeight="241300"/>
  <slicer name="Type Name" xr10:uid="{651D5F31-102E-4B12-B4E7-656F2C09C7F7}" cache="Slicer_Type_Name" caption="Type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2E2A72-3DA6-421F-AFB7-995112B5278D}" name="Table2" displayName="Table2" ref="A8:Q1283" totalsRowShown="0">
  <autoFilter ref="A8:Q1283" xr:uid="{C92E2A72-3DA6-421F-AFB7-995112B5278D}"/>
  <tableColumns count="17">
    <tableColumn id="1" xr3:uid="{D30B9805-20E7-4D52-BC65-B8F37C486ACF}" name="Company"/>
    <tableColumn id="2" xr3:uid="{AD9A6B3E-0427-40FD-A545-AE185EA0E728}" name="Product"/>
    <tableColumn id="3" xr3:uid="{9C0E6095-A9AE-408F-ABFF-0492666A7571}" name="Type Name"/>
    <tableColumn id="4" xr3:uid="{B20B0E1A-B7B3-47B4-AC44-B988F7F95D41}" name="Inches"/>
    <tableColumn id="5" xr3:uid="{4A3F8EE1-81D2-4D02-A82D-5F4F81EF91C5}" name="Screen Resolution"/>
    <tableColumn id="6" xr3:uid="{D13E2E28-E229-49E2-8E1B-46DA2AC3FF3D}" name="CPU_Company"/>
    <tableColumn id="7" xr3:uid="{0341E3CD-B34B-4109-A4CE-8E0E5354AC6A}" name="CPU_Type"/>
    <tableColumn id="8" xr3:uid="{A08BD927-2348-474B-B127-93230E806C3C}" name="CPU_Frequency (GHz)"/>
    <tableColumn id="9" xr3:uid="{84D8D814-F8FC-4E97-82FB-BD794506FE3B}" name="RAM (GB)"/>
    <tableColumn id="10" xr3:uid="{56C3292F-6C92-449B-B68D-C18401E88C72}" name="Memory"/>
    <tableColumn id="11" xr3:uid="{CE16914A-6BA5-493F-BB47-012DF801D9C3}" name="GPU_Company"/>
    <tableColumn id="17" xr3:uid="{ACEE90E3-EFFB-457B-8847-2067FCFEA9A7}" name="CPU-GPU Combination" dataDxfId="73">
      <calculatedColumnFormula>CONCATENATE(Table2[[#This Row],[CPU_Company]],"-",Table2[[#This Row],[GPU_Company]])</calculatedColumnFormula>
    </tableColumn>
    <tableColumn id="12" xr3:uid="{8B2C0D04-D442-4631-B306-9363A1ADB81E}" name="GPU_Type"/>
    <tableColumn id="13" xr3:uid="{EFB623A0-CA1A-4DEF-9FC6-C4FB55BE0707}" name="OpSys"/>
    <tableColumn id="14" xr3:uid="{68E1CDF2-A4B3-4454-9290-1BB0A244D2FD}" name="Weight (kg)"/>
    <tableColumn id="15" xr3:uid="{B51B1D2F-6AB6-4536-8880-8B65DEB64097}" name="Price (Euro)"/>
    <tableColumn id="16" xr3:uid="{7BE96CC1-596A-4873-A5B5-360DFF221686}" name="Price Category" dataDxfId="76">
      <calculatedColumnFormula>IF(Table2[[#This Row],[Price (Euro)]]&lt;=850,"Low",IF(Table2[[#This Row],[Price (Euro)]]&lt;=1900,"Mid","High"))</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5150AC-D84C-4125-8C03-1D240C1C376B}" name="Table4" displayName="Table4" ref="A1:B3" totalsRowShown="0" headerRowDxfId="75">
  <autoFilter ref="A1:B3" xr:uid="{485150AC-D84C-4125-8C03-1D240C1C376B}"/>
  <tableColumns count="2">
    <tableColumn id="1" xr3:uid="{434E97D9-C1BE-46B9-BC78-6FEE762A3394}" name="Price"/>
    <tableColumn id="2" xr3:uid="{932BD1BC-A9EB-4910-9D55-B0F012607AE9}" name="Range" dataDxfId="74">
      <calculatedColumnFormula>_xlfn.PERCENTILE.EXC('laptop_price - dataset'!P8:P1282,0.66)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9FA49-8CE0-45C8-BC62-A898B2142C23}">
  <dimension ref="A1:Q1283"/>
  <sheetViews>
    <sheetView tabSelected="1" workbookViewId="0">
      <selection activeCell="A5" sqref="A5:H5"/>
    </sheetView>
  </sheetViews>
  <sheetFormatPr defaultRowHeight="14.5" x14ac:dyDescent="0.35"/>
  <cols>
    <col min="1" max="1" width="10.7265625" customWidth="1"/>
    <col min="2" max="2" width="9.26953125" customWidth="1"/>
    <col min="3" max="3" width="11.7265625" customWidth="1"/>
    <col min="5" max="5" width="17.1796875" customWidth="1"/>
    <col min="6" max="6" width="15.08984375" customWidth="1"/>
    <col min="7" max="7" width="11.1796875" customWidth="1"/>
    <col min="8" max="8" width="20.90625" customWidth="1"/>
    <col min="9" max="9" width="10.90625" customWidth="1"/>
    <col min="10" max="10" width="9.90625" customWidth="1"/>
    <col min="11" max="12" width="15.26953125" customWidth="1"/>
    <col min="13" max="13" width="11.36328125" customWidth="1"/>
    <col min="15" max="15" width="12.26953125" customWidth="1"/>
    <col min="16" max="16" width="12.453125" customWidth="1"/>
  </cols>
  <sheetData>
    <row r="1" spans="1:17" x14ac:dyDescent="0.35">
      <c r="A1" s="30" t="s">
        <v>974</v>
      </c>
      <c r="B1" s="29"/>
      <c r="C1" s="29"/>
      <c r="D1" s="29"/>
      <c r="E1" s="29"/>
      <c r="F1" s="29"/>
      <c r="G1" s="29"/>
      <c r="H1" s="29"/>
    </row>
    <row r="2" spans="1:17" x14ac:dyDescent="0.35">
      <c r="A2" s="29"/>
      <c r="B2" s="29"/>
      <c r="C2" s="29"/>
      <c r="D2" s="29"/>
      <c r="E2" s="29"/>
      <c r="F2" s="29"/>
      <c r="G2" s="29"/>
      <c r="H2" s="29"/>
    </row>
    <row r="3" spans="1:17" x14ac:dyDescent="0.35">
      <c r="A3" s="31" t="s">
        <v>975</v>
      </c>
      <c r="B3" s="31"/>
      <c r="C3" s="31"/>
      <c r="D3" s="31"/>
      <c r="E3" s="31"/>
      <c r="F3" s="31"/>
      <c r="G3" s="31"/>
      <c r="H3" s="31"/>
    </row>
    <row r="4" spans="1:17" x14ac:dyDescent="0.35">
      <c r="A4" s="31" t="s">
        <v>976</v>
      </c>
      <c r="B4" s="31"/>
      <c r="C4" s="31"/>
      <c r="D4" s="31"/>
      <c r="E4" s="31"/>
      <c r="F4" s="31"/>
      <c r="G4" s="31"/>
      <c r="H4" s="31"/>
    </row>
    <row r="5" spans="1:17" x14ac:dyDescent="0.35">
      <c r="A5" s="31" t="s">
        <v>977</v>
      </c>
      <c r="B5" s="31"/>
      <c r="C5" s="31"/>
      <c r="D5" s="31"/>
      <c r="E5" s="31"/>
      <c r="F5" s="31"/>
      <c r="G5" s="31"/>
      <c r="H5" s="31"/>
    </row>
    <row r="6" spans="1:17" x14ac:dyDescent="0.35">
      <c r="A6" s="32" t="s">
        <v>978</v>
      </c>
      <c r="B6" s="32"/>
      <c r="C6" s="32"/>
      <c r="D6" s="32"/>
      <c r="E6" s="32"/>
      <c r="F6" s="32"/>
      <c r="G6" s="32"/>
      <c r="H6" s="32"/>
    </row>
    <row r="8" spans="1:17" x14ac:dyDescent="0.35">
      <c r="A8" t="s">
        <v>0</v>
      </c>
      <c r="B8" t="s">
        <v>1</v>
      </c>
      <c r="C8" t="s">
        <v>953</v>
      </c>
      <c r="D8" t="s">
        <v>2</v>
      </c>
      <c r="E8" t="s">
        <v>952</v>
      </c>
      <c r="F8" t="s">
        <v>3</v>
      </c>
      <c r="G8" t="s">
        <v>4</v>
      </c>
      <c r="H8" t="s">
        <v>5</v>
      </c>
      <c r="I8" t="s">
        <v>6</v>
      </c>
      <c r="J8" t="s">
        <v>7</v>
      </c>
      <c r="K8" t="s">
        <v>8</v>
      </c>
      <c r="L8" t="s">
        <v>968</v>
      </c>
      <c r="M8" t="s">
        <v>9</v>
      </c>
      <c r="N8" t="s">
        <v>10</v>
      </c>
      <c r="O8" t="s">
        <v>11</v>
      </c>
      <c r="P8" t="s">
        <v>12</v>
      </c>
      <c r="Q8" t="s">
        <v>950</v>
      </c>
    </row>
    <row r="9" spans="1:17" x14ac:dyDescent="0.35">
      <c r="A9" t="s">
        <v>13</v>
      </c>
      <c r="B9" t="s">
        <v>14</v>
      </c>
      <c r="C9" t="s">
        <v>15</v>
      </c>
      <c r="D9">
        <v>13.3</v>
      </c>
      <c r="E9" t="s">
        <v>16</v>
      </c>
      <c r="F9" t="s">
        <v>17</v>
      </c>
      <c r="G9" t="s">
        <v>18</v>
      </c>
      <c r="H9">
        <v>2.2999999999999998</v>
      </c>
      <c r="I9">
        <v>8</v>
      </c>
      <c r="J9" t="s">
        <v>19</v>
      </c>
      <c r="K9" t="s">
        <v>17</v>
      </c>
      <c r="L9" t="str">
        <f>CONCATENATE(Table2[[#This Row],[CPU_Company]],"-",Table2[[#This Row],[GPU_Company]])</f>
        <v>Intel-Intel</v>
      </c>
      <c r="M9" t="s">
        <v>20</v>
      </c>
      <c r="N9" t="s">
        <v>21</v>
      </c>
      <c r="O9">
        <v>1.37</v>
      </c>
      <c r="P9">
        <v>1339.69</v>
      </c>
      <c r="Q9" t="str">
        <f>IF(Table2[[#This Row],[Price (Euro)]]&lt;=850,"Low",IF(Table2[[#This Row],[Price (Euro)]]&lt;=1900,"Mid","High"))</f>
        <v>Mid</v>
      </c>
    </row>
    <row r="10" spans="1:17" x14ac:dyDescent="0.35">
      <c r="A10" t="s">
        <v>13</v>
      </c>
      <c r="B10" t="s">
        <v>22</v>
      </c>
      <c r="C10" t="s">
        <v>15</v>
      </c>
      <c r="D10">
        <v>13.3</v>
      </c>
      <c r="E10" t="s">
        <v>23</v>
      </c>
      <c r="F10" t="s">
        <v>17</v>
      </c>
      <c r="G10" t="s">
        <v>18</v>
      </c>
      <c r="H10">
        <v>1.8</v>
      </c>
      <c r="I10">
        <v>8</v>
      </c>
      <c r="J10" t="s">
        <v>24</v>
      </c>
      <c r="K10" t="s">
        <v>17</v>
      </c>
      <c r="L10" t="str">
        <f>CONCATENATE(Table2[[#This Row],[CPU_Company]],"-",Table2[[#This Row],[GPU_Company]])</f>
        <v>Intel-Intel</v>
      </c>
      <c r="M10" t="s">
        <v>25</v>
      </c>
      <c r="N10" t="s">
        <v>21</v>
      </c>
      <c r="O10">
        <v>1.34</v>
      </c>
      <c r="P10">
        <v>898.94</v>
      </c>
      <c r="Q10" t="str">
        <f>IF(Table2[[#This Row],[Price (Euro)]]&lt;=850,"Low",IF(Table2[[#This Row],[Price (Euro)]]&lt;=1900,"Mid","High"))</f>
        <v>Mid</v>
      </c>
    </row>
    <row r="11" spans="1:17" x14ac:dyDescent="0.35">
      <c r="A11" t="s">
        <v>26</v>
      </c>
      <c r="B11" t="s">
        <v>27</v>
      </c>
      <c r="C11" t="s">
        <v>28</v>
      </c>
      <c r="D11">
        <v>15.6</v>
      </c>
      <c r="E11" t="s">
        <v>29</v>
      </c>
      <c r="F11" t="s">
        <v>17</v>
      </c>
      <c r="G11" t="s">
        <v>30</v>
      </c>
      <c r="H11">
        <v>2.5</v>
      </c>
      <c r="I11">
        <v>8</v>
      </c>
      <c r="J11" t="s">
        <v>31</v>
      </c>
      <c r="K11" t="s">
        <v>17</v>
      </c>
      <c r="L11" t="str">
        <f>CONCATENATE(Table2[[#This Row],[CPU_Company]],"-",Table2[[#This Row],[GPU_Company]])</f>
        <v>Intel-Intel</v>
      </c>
      <c r="M11" t="s">
        <v>32</v>
      </c>
      <c r="N11" t="s">
        <v>33</v>
      </c>
      <c r="O11">
        <v>1.86</v>
      </c>
      <c r="P11">
        <v>575</v>
      </c>
      <c r="Q11" t="str">
        <f>IF(Table2[[#This Row],[Price (Euro)]]&lt;=850,"Low",IF(Table2[[#This Row],[Price (Euro)]]&lt;=1900,"Mid","High"))</f>
        <v>Low</v>
      </c>
    </row>
    <row r="12" spans="1:17" x14ac:dyDescent="0.35">
      <c r="A12" t="s">
        <v>13</v>
      </c>
      <c r="B12" t="s">
        <v>14</v>
      </c>
      <c r="C12" t="s">
        <v>15</v>
      </c>
      <c r="D12">
        <v>15.4</v>
      </c>
      <c r="E12" t="s">
        <v>34</v>
      </c>
      <c r="F12" t="s">
        <v>17</v>
      </c>
      <c r="G12" t="s">
        <v>35</v>
      </c>
      <c r="H12">
        <v>2.7</v>
      </c>
      <c r="I12">
        <v>16</v>
      </c>
      <c r="J12" t="s">
        <v>36</v>
      </c>
      <c r="K12" t="s">
        <v>37</v>
      </c>
      <c r="L12" t="str">
        <f>CONCATENATE(Table2[[#This Row],[CPU_Company]],"-",Table2[[#This Row],[GPU_Company]])</f>
        <v>Intel-AMD</v>
      </c>
      <c r="M12" t="s">
        <v>38</v>
      </c>
      <c r="N12" t="s">
        <v>21</v>
      </c>
      <c r="O12">
        <v>1.83</v>
      </c>
      <c r="P12">
        <v>2537.4499999999998</v>
      </c>
      <c r="Q12" t="str">
        <f>IF(Table2[[#This Row],[Price (Euro)]]&lt;=850,"Low",IF(Table2[[#This Row],[Price (Euro)]]&lt;=1900,"Mid","High"))</f>
        <v>High</v>
      </c>
    </row>
    <row r="13" spans="1:17" x14ac:dyDescent="0.35">
      <c r="A13" t="s">
        <v>13</v>
      </c>
      <c r="B13" t="s">
        <v>14</v>
      </c>
      <c r="C13" t="s">
        <v>15</v>
      </c>
      <c r="D13">
        <v>13.3</v>
      </c>
      <c r="E13" t="s">
        <v>16</v>
      </c>
      <c r="F13" t="s">
        <v>17</v>
      </c>
      <c r="G13" t="s">
        <v>18</v>
      </c>
      <c r="H13">
        <v>3.1</v>
      </c>
      <c r="I13">
        <v>8</v>
      </c>
      <c r="J13" t="s">
        <v>31</v>
      </c>
      <c r="K13" t="s">
        <v>17</v>
      </c>
      <c r="L13" t="str">
        <f>CONCATENATE(Table2[[#This Row],[CPU_Company]],"-",Table2[[#This Row],[GPU_Company]])</f>
        <v>Intel-Intel</v>
      </c>
      <c r="M13" t="s">
        <v>39</v>
      </c>
      <c r="N13" t="s">
        <v>21</v>
      </c>
      <c r="O13">
        <v>1.37</v>
      </c>
      <c r="P13">
        <v>1803.6</v>
      </c>
      <c r="Q13" t="str">
        <f>IF(Table2[[#This Row],[Price (Euro)]]&lt;=850,"Low",IF(Table2[[#This Row],[Price (Euro)]]&lt;=1900,"Mid","High"))</f>
        <v>Mid</v>
      </c>
    </row>
    <row r="14" spans="1:17" x14ac:dyDescent="0.35">
      <c r="A14" t="s">
        <v>40</v>
      </c>
      <c r="B14" t="s">
        <v>41</v>
      </c>
      <c r="C14" t="s">
        <v>28</v>
      </c>
      <c r="D14">
        <v>15.6</v>
      </c>
      <c r="E14" t="s">
        <v>42</v>
      </c>
      <c r="F14" t="s">
        <v>37</v>
      </c>
      <c r="G14" t="s">
        <v>43</v>
      </c>
      <c r="H14">
        <v>3</v>
      </c>
      <c r="I14">
        <v>4</v>
      </c>
      <c r="J14" t="s">
        <v>44</v>
      </c>
      <c r="K14" t="s">
        <v>37</v>
      </c>
      <c r="L14" t="str">
        <f>CONCATENATE(Table2[[#This Row],[CPU_Company]],"-",Table2[[#This Row],[GPU_Company]])</f>
        <v>AMD-AMD</v>
      </c>
      <c r="M14" t="s">
        <v>45</v>
      </c>
      <c r="N14" t="s">
        <v>46</v>
      </c>
      <c r="O14">
        <v>2.1</v>
      </c>
      <c r="P14">
        <v>400</v>
      </c>
      <c r="Q14" t="str">
        <f>IF(Table2[[#This Row],[Price (Euro)]]&lt;=850,"Low",IF(Table2[[#This Row],[Price (Euro)]]&lt;=1900,"Mid","High"))</f>
        <v>Low</v>
      </c>
    </row>
    <row r="15" spans="1:17" x14ac:dyDescent="0.35">
      <c r="A15" t="s">
        <v>13</v>
      </c>
      <c r="B15" t="s">
        <v>14</v>
      </c>
      <c r="C15" t="s">
        <v>15</v>
      </c>
      <c r="D15">
        <v>15.4</v>
      </c>
      <c r="E15" t="s">
        <v>34</v>
      </c>
      <c r="F15" t="s">
        <v>17</v>
      </c>
      <c r="G15" t="s">
        <v>35</v>
      </c>
      <c r="H15">
        <v>2.2000000000000002</v>
      </c>
      <c r="I15">
        <v>16</v>
      </c>
      <c r="J15" t="s">
        <v>47</v>
      </c>
      <c r="K15" t="s">
        <v>17</v>
      </c>
      <c r="L15" t="str">
        <f>CONCATENATE(Table2[[#This Row],[CPU_Company]],"-",Table2[[#This Row],[GPU_Company]])</f>
        <v>Intel-Intel</v>
      </c>
      <c r="M15" t="s">
        <v>48</v>
      </c>
      <c r="N15" t="s">
        <v>49</v>
      </c>
      <c r="O15">
        <v>2.04</v>
      </c>
      <c r="P15">
        <v>2139.9699999999998</v>
      </c>
      <c r="Q15" t="str">
        <f>IF(Table2[[#This Row],[Price (Euro)]]&lt;=850,"Low",IF(Table2[[#This Row],[Price (Euro)]]&lt;=1900,"Mid","High"))</f>
        <v>High</v>
      </c>
    </row>
    <row r="16" spans="1:17" x14ac:dyDescent="0.35">
      <c r="A16" t="s">
        <v>13</v>
      </c>
      <c r="B16" t="s">
        <v>22</v>
      </c>
      <c r="C16" t="s">
        <v>15</v>
      </c>
      <c r="D16">
        <v>13.3</v>
      </c>
      <c r="E16" t="s">
        <v>23</v>
      </c>
      <c r="F16" t="s">
        <v>17</v>
      </c>
      <c r="G16" t="s">
        <v>18</v>
      </c>
      <c r="H16">
        <v>1.8</v>
      </c>
      <c r="I16">
        <v>8</v>
      </c>
      <c r="J16" t="s">
        <v>47</v>
      </c>
      <c r="K16" t="s">
        <v>17</v>
      </c>
      <c r="L16" t="str">
        <f>CONCATENATE(Table2[[#This Row],[CPU_Company]],"-",Table2[[#This Row],[GPU_Company]])</f>
        <v>Intel-Intel</v>
      </c>
      <c r="M16" t="s">
        <v>25</v>
      </c>
      <c r="N16" t="s">
        <v>21</v>
      </c>
      <c r="O16">
        <v>1.34</v>
      </c>
      <c r="P16">
        <v>1158.7</v>
      </c>
      <c r="Q16" t="str">
        <f>IF(Table2[[#This Row],[Price (Euro)]]&lt;=850,"Low",IF(Table2[[#This Row],[Price (Euro)]]&lt;=1900,"Mid","High"))</f>
        <v>Mid</v>
      </c>
    </row>
    <row r="17" spans="1:17" x14ac:dyDescent="0.35">
      <c r="A17" t="s">
        <v>50</v>
      </c>
      <c r="B17" t="s">
        <v>51</v>
      </c>
      <c r="C17" t="s">
        <v>15</v>
      </c>
      <c r="D17">
        <v>14</v>
      </c>
      <c r="E17" t="s">
        <v>29</v>
      </c>
      <c r="F17" t="s">
        <v>17</v>
      </c>
      <c r="G17" t="s">
        <v>52</v>
      </c>
      <c r="H17">
        <v>1.8</v>
      </c>
      <c r="I17">
        <v>16</v>
      </c>
      <c r="J17" t="s">
        <v>36</v>
      </c>
      <c r="K17" t="s">
        <v>53</v>
      </c>
      <c r="L17" t="str">
        <f>CONCATENATE(Table2[[#This Row],[CPU_Company]],"-",Table2[[#This Row],[GPU_Company]])</f>
        <v>Intel-Nvidia</v>
      </c>
      <c r="M17" t="s">
        <v>54</v>
      </c>
      <c r="N17" t="s">
        <v>46</v>
      </c>
      <c r="O17">
        <v>1.3</v>
      </c>
      <c r="P17">
        <v>1495</v>
      </c>
      <c r="Q17" t="str">
        <f>IF(Table2[[#This Row],[Price (Euro)]]&lt;=850,"Low",IF(Table2[[#This Row],[Price (Euro)]]&lt;=1900,"Mid","High"))</f>
        <v>Mid</v>
      </c>
    </row>
    <row r="18" spans="1:17" x14ac:dyDescent="0.35">
      <c r="A18" t="s">
        <v>40</v>
      </c>
      <c r="B18" t="s">
        <v>55</v>
      </c>
      <c r="C18" t="s">
        <v>15</v>
      </c>
      <c r="D18">
        <v>14</v>
      </c>
      <c r="E18" t="s">
        <v>56</v>
      </c>
      <c r="F18" t="s">
        <v>17</v>
      </c>
      <c r="G18" t="s">
        <v>57</v>
      </c>
      <c r="H18">
        <v>1.6</v>
      </c>
      <c r="I18">
        <v>8</v>
      </c>
      <c r="J18" t="s">
        <v>31</v>
      </c>
      <c r="K18" t="s">
        <v>17</v>
      </c>
      <c r="L18" t="str">
        <f>CONCATENATE(Table2[[#This Row],[CPU_Company]],"-",Table2[[#This Row],[GPU_Company]])</f>
        <v>Intel-Intel</v>
      </c>
      <c r="M18" t="s">
        <v>58</v>
      </c>
      <c r="N18" t="s">
        <v>46</v>
      </c>
      <c r="O18">
        <v>1.6</v>
      </c>
      <c r="P18">
        <v>770</v>
      </c>
      <c r="Q18" t="str">
        <f>IF(Table2[[#This Row],[Price (Euro)]]&lt;=850,"Low",IF(Table2[[#This Row],[Price (Euro)]]&lt;=1900,"Mid","High"))</f>
        <v>Low</v>
      </c>
    </row>
    <row r="19" spans="1:17" x14ac:dyDescent="0.35">
      <c r="A19" t="s">
        <v>26</v>
      </c>
      <c r="B19" t="s">
        <v>27</v>
      </c>
      <c r="C19" t="s">
        <v>28</v>
      </c>
      <c r="D19">
        <v>15.6</v>
      </c>
      <c r="E19" t="s">
        <v>42</v>
      </c>
      <c r="F19" t="s">
        <v>17</v>
      </c>
      <c r="G19" t="s">
        <v>30</v>
      </c>
      <c r="H19">
        <v>2.5</v>
      </c>
      <c r="I19">
        <v>4</v>
      </c>
      <c r="J19" t="s">
        <v>44</v>
      </c>
      <c r="K19" t="s">
        <v>17</v>
      </c>
      <c r="L19" t="str">
        <f>CONCATENATE(Table2[[#This Row],[CPU_Company]],"-",Table2[[#This Row],[GPU_Company]])</f>
        <v>Intel-Intel</v>
      </c>
      <c r="M19" t="s">
        <v>32</v>
      </c>
      <c r="N19" t="s">
        <v>33</v>
      </c>
      <c r="O19">
        <v>1.86</v>
      </c>
      <c r="P19">
        <v>393.9</v>
      </c>
      <c r="Q19" t="str">
        <f>IF(Table2[[#This Row],[Price (Euro)]]&lt;=850,"Low",IF(Table2[[#This Row],[Price (Euro)]]&lt;=1900,"Mid","High"))</f>
        <v>Low</v>
      </c>
    </row>
    <row r="20" spans="1:17" x14ac:dyDescent="0.35">
      <c r="A20" t="s">
        <v>26</v>
      </c>
      <c r="B20" t="s">
        <v>27</v>
      </c>
      <c r="C20" t="s">
        <v>28</v>
      </c>
      <c r="D20">
        <v>15.6</v>
      </c>
      <c r="E20" t="s">
        <v>29</v>
      </c>
      <c r="F20" t="s">
        <v>17</v>
      </c>
      <c r="G20" t="s">
        <v>59</v>
      </c>
      <c r="H20">
        <v>2</v>
      </c>
      <c r="I20">
        <v>4</v>
      </c>
      <c r="J20" t="s">
        <v>44</v>
      </c>
      <c r="K20" t="s">
        <v>17</v>
      </c>
      <c r="L20" t="str">
        <f>CONCATENATE(Table2[[#This Row],[CPU_Company]],"-",Table2[[#This Row],[GPU_Company]])</f>
        <v>Intel-Intel</v>
      </c>
      <c r="M20" t="s">
        <v>60</v>
      </c>
      <c r="N20" t="s">
        <v>33</v>
      </c>
      <c r="O20">
        <v>1.86</v>
      </c>
      <c r="P20">
        <v>344.99</v>
      </c>
      <c r="Q20" t="str">
        <f>IF(Table2[[#This Row],[Price (Euro)]]&lt;=850,"Low",IF(Table2[[#This Row],[Price (Euro)]]&lt;=1900,"Mid","High"))</f>
        <v>Low</v>
      </c>
    </row>
    <row r="21" spans="1:17" x14ac:dyDescent="0.35">
      <c r="A21" t="s">
        <v>13</v>
      </c>
      <c r="B21" t="s">
        <v>14</v>
      </c>
      <c r="C21" t="s">
        <v>15</v>
      </c>
      <c r="D21">
        <v>15.4</v>
      </c>
      <c r="E21" t="s">
        <v>34</v>
      </c>
      <c r="F21" t="s">
        <v>17</v>
      </c>
      <c r="G21" t="s">
        <v>35</v>
      </c>
      <c r="H21">
        <v>2.8</v>
      </c>
      <c r="I21">
        <v>16</v>
      </c>
      <c r="J21" t="s">
        <v>31</v>
      </c>
      <c r="K21" t="s">
        <v>37</v>
      </c>
      <c r="L21" t="str">
        <f>CONCATENATE(Table2[[#This Row],[CPU_Company]],"-",Table2[[#This Row],[GPU_Company]])</f>
        <v>Intel-AMD</v>
      </c>
      <c r="M21" t="s">
        <v>61</v>
      </c>
      <c r="N21" t="s">
        <v>21</v>
      </c>
      <c r="O21">
        <v>1.83</v>
      </c>
      <c r="P21">
        <v>2439.9699999999998</v>
      </c>
      <c r="Q21" t="str">
        <f>IF(Table2[[#This Row],[Price (Euro)]]&lt;=850,"Low",IF(Table2[[#This Row],[Price (Euro)]]&lt;=1900,"Mid","High"))</f>
        <v>High</v>
      </c>
    </row>
    <row r="22" spans="1:17" x14ac:dyDescent="0.35">
      <c r="A22" t="s">
        <v>62</v>
      </c>
      <c r="B22" t="s">
        <v>63</v>
      </c>
      <c r="C22" t="s">
        <v>28</v>
      </c>
      <c r="D22">
        <v>15.6</v>
      </c>
      <c r="E22" t="s">
        <v>29</v>
      </c>
      <c r="F22" t="s">
        <v>17</v>
      </c>
      <c r="G22" t="s">
        <v>59</v>
      </c>
      <c r="H22">
        <v>2</v>
      </c>
      <c r="I22">
        <v>4</v>
      </c>
      <c r="J22" t="s">
        <v>31</v>
      </c>
      <c r="K22" t="s">
        <v>37</v>
      </c>
      <c r="L22" t="str">
        <f>CONCATENATE(Table2[[#This Row],[CPU_Company]],"-",Table2[[#This Row],[GPU_Company]])</f>
        <v>Intel-AMD</v>
      </c>
      <c r="M22" t="s">
        <v>64</v>
      </c>
      <c r="N22" t="s">
        <v>46</v>
      </c>
      <c r="O22">
        <v>2.2000000000000002</v>
      </c>
      <c r="P22">
        <v>498.9</v>
      </c>
      <c r="Q22" t="str">
        <f>IF(Table2[[#This Row],[Price (Euro)]]&lt;=850,"Low",IF(Table2[[#This Row],[Price (Euro)]]&lt;=1900,"Mid","High"))</f>
        <v>Low</v>
      </c>
    </row>
    <row r="23" spans="1:17" x14ac:dyDescent="0.35">
      <c r="A23" t="s">
        <v>13</v>
      </c>
      <c r="B23" t="s">
        <v>65</v>
      </c>
      <c r="C23" t="s">
        <v>15</v>
      </c>
      <c r="D23">
        <v>12</v>
      </c>
      <c r="E23" t="s">
        <v>66</v>
      </c>
      <c r="F23" t="s">
        <v>17</v>
      </c>
      <c r="G23" t="s">
        <v>67</v>
      </c>
      <c r="H23">
        <v>1.2</v>
      </c>
      <c r="I23">
        <v>8</v>
      </c>
      <c r="J23" t="s">
        <v>31</v>
      </c>
      <c r="K23" t="s">
        <v>17</v>
      </c>
      <c r="L23" t="str">
        <f>CONCATENATE(Table2[[#This Row],[CPU_Company]],"-",Table2[[#This Row],[GPU_Company]])</f>
        <v>Intel-Intel</v>
      </c>
      <c r="M23" t="s">
        <v>68</v>
      </c>
      <c r="N23" t="s">
        <v>21</v>
      </c>
      <c r="O23">
        <v>0.92</v>
      </c>
      <c r="P23">
        <v>1262.4000000000001</v>
      </c>
      <c r="Q23" t="str">
        <f>IF(Table2[[#This Row],[Price (Euro)]]&lt;=850,"Low",IF(Table2[[#This Row],[Price (Euro)]]&lt;=1900,"Mid","High"))</f>
        <v>Mid</v>
      </c>
    </row>
    <row r="24" spans="1:17" x14ac:dyDescent="0.35">
      <c r="A24" t="s">
        <v>13</v>
      </c>
      <c r="B24" t="s">
        <v>14</v>
      </c>
      <c r="C24" t="s">
        <v>15</v>
      </c>
      <c r="D24">
        <v>13.3</v>
      </c>
      <c r="E24" t="s">
        <v>16</v>
      </c>
      <c r="F24" t="s">
        <v>17</v>
      </c>
      <c r="G24" t="s">
        <v>18</v>
      </c>
      <c r="H24">
        <v>2.2999999999999998</v>
      </c>
      <c r="I24">
        <v>8</v>
      </c>
      <c r="J24" t="s">
        <v>31</v>
      </c>
      <c r="K24" t="s">
        <v>17</v>
      </c>
      <c r="L24" t="str">
        <f>CONCATENATE(Table2[[#This Row],[CPU_Company]],"-",Table2[[#This Row],[GPU_Company]])</f>
        <v>Intel-Intel</v>
      </c>
      <c r="M24" t="s">
        <v>20</v>
      </c>
      <c r="N24" t="s">
        <v>21</v>
      </c>
      <c r="O24">
        <v>1.37</v>
      </c>
      <c r="P24">
        <v>1518.55</v>
      </c>
      <c r="Q24" t="str">
        <f>IF(Table2[[#This Row],[Price (Euro)]]&lt;=850,"Low",IF(Table2[[#This Row],[Price (Euro)]]&lt;=1900,"Mid","High"))</f>
        <v>Mid</v>
      </c>
    </row>
    <row r="25" spans="1:17" x14ac:dyDescent="0.35">
      <c r="A25" t="s">
        <v>62</v>
      </c>
      <c r="B25" t="s">
        <v>63</v>
      </c>
      <c r="C25" t="s">
        <v>28</v>
      </c>
      <c r="D25">
        <v>15.6</v>
      </c>
      <c r="E25" t="s">
        <v>29</v>
      </c>
      <c r="F25" t="s">
        <v>17</v>
      </c>
      <c r="G25" t="s">
        <v>69</v>
      </c>
      <c r="H25">
        <v>2.7</v>
      </c>
      <c r="I25">
        <v>8</v>
      </c>
      <c r="J25" t="s">
        <v>31</v>
      </c>
      <c r="K25" t="s">
        <v>37</v>
      </c>
      <c r="L25" t="str">
        <f>CONCATENATE(Table2[[#This Row],[CPU_Company]],"-",Table2[[#This Row],[GPU_Company]])</f>
        <v>Intel-AMD</v>
      </c>
      <c r="M25" t="s">
        <v>64</v>
      </c>
      <c r="N25" t="s">
        <v>46</v>
      </c>
      <c r="O25">
        <v>2.2000000000000002</v>
      </c>
      <c r="P25">
        <v>745</v>
      </c>
      <c r="Q25" t="str">
        <f>IF(Table2[[#This Row],[Price (Euro)]]&lt;=850,"Low",IF(Table2[[#This Row],[Price (Euro)]]&lt;=1900,"Mid","High"))</f>
        <v>Low</v>
      </c>
    </row>
    <row r="26" spans="1:17" x14ac:dyDescent="0.35">
      <c r="A26" t="s">
        <v>13</v>
      </c>
      <c r="B26" t="s">
        <v>14</v>
      </c>
      <c r="C26" t="s">
        <v>15</v>
      </c>
      <c r="D26">
        <v>15.4</v>
      </c>
      <c r="E26" t="s">
        <v>34</v>
      </c>
      <c r="F26" t="s">
        <v>17</v>
      </c>
      <c r="G26" t="s">
        <v>35</v>
      </c>
      <c r="H26">
        <v>2.9</v>
      </c>
      <c r="I26">
        <v>16</v>
      </c>
      <c r="J26" t="s">
        <v>36</v>
      </c>
      <c r="K26" t="s">
        <v>37</v>
      </c>
      <c r="L26" t="str">
        <f>CONCATENATE(Table2[[#This Row],[CPU_Company]],"-",Table2[[#This Row],[GPU_Company]])</f>
        <v>Intel-AMD</v>
      </c>
      <c r="M26" t="s">
        <v>70</v>
      </c>
      <c r="N26" t="s">
        <v>21</v>
      </c>
      <c r="O26">
        <v>1.83</v>
      </c>
      <c r="P26">
        <v>2858</v>
      </c>
      <c r="Q26" t="str">
        <f>IF(Table2[[#This Row],[Price (Euro)]]&lt;=850,"Low",IF(Table2[[#This Row],[Price (Euro)]]&lt;=1900,"Mid","High"))</f>
        <v>High</v>
      </c>
    </row>
    <row r="27" spans="1:17" x14ac:dyDescent="0.35">
      <c r="A27" t="s">
        <v>71</v>
      </c>
      <c r="B27" t="s">
        <v>72</v>
      </c>
      <c r="C27" t="s">
        <v>28</v>
      </c>
      <c r="D27">
        <v>15.6</v>
      </c>
      <c r="E27" t="s">
        <v>29</v>
      </c>
      <c r="F27" t="s">
        <v>17</v>
      </c>
      <c r="G27" t="s">
        <v>73</v>
      </c>
      <c r="H27">
        <v>2.4</v>
      </c>
      <c r="I27">
        <v>8</v>
      </c>
      <c r="J27" t="s">
        <v>74</v>
      </c>
      <c r="K27" t="s">
        <v>53</v>
      </c>
      <c r="L27" t="str">
        <f>CONCATENATE(Table2[[#This Row],[CPU_Company]],"-",Table2[[#This Row],[GPU_Company]])</f>
        <v>Intel-Nvidia</v>
      </c>
      <c r="M27" t="s">
        <v>75</v>
      </c>
      <c r="N27" t="s">
        <v>33</v>
      </c>
      <c r="O27">
        <v>2.2000000000000002</v>
      </c>
      <c r="P27">
        <v>499</v>
      </c>
      <c r="Q27" t="str">
        <f>IF(Table2[[#This Row],[Price (Euro)]]&lt;=850,"Low",IF(Table2[[#This Row],[Price (Euro)]]&lt;=1900,"Mid","High"))</f>
        <v>Low</v>
      </c>
    </row>
    <row r="28" spans="1:17" x14ac:dyDescent="0.35">
      <c r="A28" t="s">
        <v>62</v>
      </c>
      <c r="B28" t="s">
        <v>76</v>
      </c>
      <c r="C28" t="s">
        <v>15</v>
      </c>
      <c r="D28">
        <v>13.3</v>
      </c>
      <c r="E28" t="s">
        <v>77</v>
      </c>
      <c r="F28" t="s">
        <v>17</v>
      </c>
      <c r="G28" t="s">
        <v>57</v>
      </c>
      <c r="H28">
        <v>1.6</v>
      </c>
      <c r="I28">
        <v>8</v>
      </c>
      <c r="J28" t="s">
        <v>19</v>
      </c>
      <c r="K28" t="s">
        <v>17</v>
      </c>
      <c r="L28" t="str">
        <f>CONCATENATE(Table2[[#This Row],[CPU_Company]],"-",Table2[[#This Row],[GPU_Company]])</f>
        <v>Intel-Intel</v>
      </c>
      <c r="M28" t="s">
        <v>58</v>
      </c>
      <c r="N28" t="s">
        <v>46</v>
      </c>
      <c r="O28">
        <v>1.22</v>
      </c>
      <c r="P28">
        <v>979</v>
      </c>
      <c r="Q28" t="str">
        <f>IF(Table2[[#This Row],[Price (Euro)]]&lt;=850,"Low",IF(Table2[[#This Row],[Price (Euro)]]&lt;=1900,"Mid","High"))</f>
        <v>Mid</v>
      </c>
    </row>
    <row r="29" spans="1:17" x14ac:dyDescent="0.35">
      <c r="A29" t="s">
        <v>50</v>
      </c>
      <c r="B29" t="s">
        <v>78</v>
      </c>
      <c r="C29" t="s">
        <v>79</v>
      </c>
      <c r="D29">
        <v>11.6</v>
      </c>
      <c r="E29" t="s">
        <v>42</v>
      </c>
      <c r="F29" t="s">
        <v>17</v>
      </c>
      <c r="G29" t="s">
        <v>80</v>
      </c>
      <c r="H29">
        <v>1.44</v>
      </c>
      <c r="I29">
        <v>2</v>
      </c>
      <c r="J29" t="s">
        <v>81</v>
      </c>
      <c r="K29" t="s">
        <v>17</v>
      </c>
      <c r="L29" t="str">
        <f>CONCATENATE(Table2[[#This Row],[CPU_Company]],"-",Table2[[#This Row],[GPU_Company]])</f>
        <v>Intel-Intel</v>
      </c>
      <c r="M29" t="s">
        <v>82</v>
      </c>
      <c r="N29" t="s">
        <v>46</v>
      </c>
      <c r="O29">
        <v>0.98</v>
      </c>
      <c r="P29">
        <v>191.9</v>
      </c>
      <c r="Q29" t="str">
        <f>IF(Table2[[#This Row],[Price (Euro)]]&lt;=850,"Low",IF(Table2[[#This Row],[Price (Euro)]]&lt;=1900,"Mid","High"))</f>
        <v>Low</v>
      </c>
    </row>
    <row r="30" spans="1:17" x14ac:dyDescent="0.35">
      <c r="A30" t="s">
        <v>71</v>
      </c>
      <c r="B30" t="s">
        <v>83</v>
      </c>
      <c r="C30" t="s">
        <v>84</v>
      </c>
      <c r="D30">
        <v>15.6</v>
      </c>
      <c r="E30" t="s">
        <v>56</v>
      </c>
      <c r="F30" t="s">
        <v>17</v>
      </c>
      <c r="G30" t="s">
        <v>85</v>
      </c>
      <c r="H30">
        <v>2.5</v>
      </c>
      <c r="I30">
        <v>8</v>
      </c>
      <c r="J30" t="s">
        <v>86</v>
      </c>
      <c r="K30" t="s">
        <v>53</v>
      </c>
      <c r="L30" t="str">
        <f>CONCATENATE(Table2[[#This Row],[CPU_Company]],"-",Table2[[#This Row],[GPU_Company]])</f>
        <v>Intel-Nvidia</v>
      </c>
      <c r="M30" t="s">
        <v>87</v>
      </c>
      <c r="N30" t="s">
        <v>46</v>
      </c>
      <c r="O30">
        <v>2.5</v>
      </c>
      <c r="P30">
        <v>999</v>
      </c>
      <c r="Q30" t="str">
        <f>IF(Table2[[#This Row],[Price (Euro)]]&lt;=850,"Low",IF(Table2[[#This Row],[Price (Euro)]]&lt;=1900,"Mid","High"))</f>
        <v>Mid</v>
      </c>
    </row>
    <row r="31" spans="1:17" x14ac:dyDescent="0.35">
      <c r="A31" t="s">
        <v>26</v>
      </c>
      <c r="B31" t="s">
        <v>88</v>
      </c>
      <c r="C31" t="s">
        <v>28</v>
      </c>
      <c r="D31">
        <v>15.6</v>
      </c>
      <c r="E31" t="s">
        <v>42</v>
      </c>
      <c r="F31" t="s">
        <v>37</v>
      </c>
      <c r="G31" t="s">
        <v>89</v>
      </c>
      <c r="H31">
        <v>1.5</v>
      </c>
      <c r="I31">
        <v>4</v>
      </c>
      <c r="J31" t="s">
        <v>44</v>
      </c>
      <c r="K31" t="s">
        <v>37</v>
      </c>
      <c r="L31" t="str">
        <f>CONCATENATE(Table2[[#This Row],[CPU_Company]],"-",Table2[[#This Row],[GPU_Company]])</f>
        <v>AMD-AMD</v>
      </c>
      <c r="M31" t="s">
        <v>90</v>
      </c>
      <c r="N31" t="s">
        <v>33</v>
      </c>
      <c r="O31">
        <v>1.86</v>
      </c>
      <c r="P31">
        <v>258</v>
      </c>
      <c r="Q31" t="str">
        <f>IF(Table2[[#This Row],[Price (Euro)]]&lt;=850,"Low",IF(Table2[[#This Row],[Price (Euro)]]&lt;=1900,"Mid","High"))</f>
        <v>Low</v>
      </c>
    </row>
    <row r="32" spans="1:17" x14ac:dyDescent="0.35">
      <c r="A32" t="s">
        <v>62</v>
      </c>
      <c r="B32" t="s">
        <v>91</v>
      </c>
      <c r="C32" t="s">
        <v>92</v>
      </c>
      <c r="D32">
        <v>13.3</v>
      </c>
      <c r="E32" t="s">
        <v>93</v>
      </c>
      <c r="F32" t="s">
        <v>17</v>
      </c>
      <c r="G32" t="s">
        <v>57</v>
      </c>
      <c r="H32">
        <v>1.6</v>
      </c>
      <c r="I32">
        <v>8</v>
      </c>
      <c r="J32" t="s">
        <v>31</v>
      </c>
      <c r="K32" t="s">
        <v>17</v>
      </c>
      <c r="L32" t="str">
        <f>CONCATENATE(Table2[[#This Row],[CPU_Company]],"-",Table2[[#This Row],[GPU_Company]])</f>
        <v>Intel-Intel</v>
      </c>
      <c r="M32" t="s">
        <v>58</v>
      </c>
      <c r="N32" t="s">
        <v>46</v>
      </c>
      <c r="O32">
        <v>1.62</v>
      </c>
      <c r="P32">
        <v>819</v>
      </c>
      <c r="Q32" t="str">
        <f>IF(Table2[[#This Row],[Price (Euro)]]&lt;=850,"Low",IF(Table2[[#This Row],[Price (Euro)]]&lt;=1900,"Mid","High"))</f>
        <v>Low</v>
      </c>
    </row>
    <row r="33" spans="1:17" x14ac:dyDescent="0.35">
      <c r="A33" t="s">
        <v>26</v>
      </c>
      <c r="B33" t="s">
        <v>94</v>
      </c>
      <c r="C33" t="s">
        <v>15</v>
      </c>
      <c r="D33">
        <v>15.6</v>
      </c>
      <c r="E33" t="s">
        <v>29</v>
      </c>
      <c r="F33" t="s">
        <v>17</v>
      </c>
      <c r="G33" t="s">
        <v>52</v>
      </c>
      <c r="H33">
        <v>1.8</v>
      </c>
      <c r="I33">
        <v>8</v>
      </c>
      <c r="J33" t="s">
        <v>31</v>
      </c>
      <c r="K33" t="s">
        <v>17</v>
      </c>
      <c r="L33" t="str">
        <f>CONCATENATE(Table2[[#This Row],[CPU_Company]],"-",Table2[[#This Row],[GPU_Company]])</f>
        <v>Intel-Intel</v>
      </c>
      <c r="M33" t="s">
        <v>32</v>
      </c>
      <c r="N33" t="s">
        <v>46</v>
      </c>
      <c r="O33">
        <v>1.91</v>
      </c>
      <c r="P33">
        <v>659</v>
      </c>
      <c r="Q33" t="str">
        <f>IF(Table2[[#This Row],[Price (Euro)]]&lt;=850,"Low",IF(Table2[[#This Row],[Price (Euro)]]&lt;=1900,"Mid","High"))</f>
        <v>Low</v>
      </c>
    </row>
    <row r="34" spans="1:17" x14ac:dyDescent="0.35">
      <c r="A34" t="s">
        <v>62</v>
      </c>
      <c r="B34" t="s">
        <v>63</v>
      </c>
      <c r="C34" t="s">
        <v>28</v>
      </c>
      <c r="D34">
        <v>15.6</v>
      </c>
      <c r="E34" t="s">
        <v>42</v>
      </c>
      <c r="F34" t="s">
        <v>17</v>
      </c>
      <c r="G34" t="s">
        <v>59</v>
      </c>
      <c r="H34">
        <v>2</v>
      </c>
      <c r="I34">
        <v>4</v>
      </c>
      <c r="J34" t="s">
        <v>74</v>
      </c>
      <c r="K34" t="s">
        <v>17</v>
      </c>
      <c r="L34" t="str">
        <f>CONCATENATE(Table2[[#This Row],[CPU_Company]],"-",Table2[[#This Row],[GPU_Company]])</f>
        <v>Intel-Intel</v>
      </c>
      <c r="M34" t="s">
        <v>60</v>
      </c>
      <c r="N34" t="s">
        <v>46</v>
      </c>
      <c r="O34">
        <v>2.2999999999999998</v>
      </c>
      <c r="P34">
        <v>418.64</v>
      </c>
      <c r="Q34" t="str">
        <f>IF(Table2[[#This Row],[Price (Euro)]]&lt;=850,"Low",IF(Table2[[#This Row],[Price (Euro)]]&lt;=1900,"Mid","High"))</f>
        <v>Low</v>
      </c>
    </row>
    <row r="35" spans="1:17" x14ac:dyDescent="0.35">
      <c r="A35" t="s">
        <v>13</v>
      </c>
      <c r="B35" t="s">
        <v>95</v>
      </c>
      <c r="C35" t="s">
        <v>15</v>
      </c>
      <c r="D35">
        <v>13.3</v>
      </c>
      <c r="E35" t="s">
        <v>23</v>
      </c>
      <c r="F35" t="s">
        <v>17</v>
      </c>
      <c r="G35" t="s">
        <v>18</v>
      </c>
      <c r="H35">
        <v>1.6</v>
      </c>
      <c r="I35">
        <v>8</v>
      </c>
      <c r="J35" t="s">
        <v>24</v>
      </c>
      <c r="K35" t="s">
        <v>17</v>
      </c>
      <c r="L35" t="str">
        <f>CONCATENATE(Table2[[#This Row],[CPU_Company]],"-",Table2[[#This Row],[GPU_Company]])</f>
        <v>Intel-Intel</v>
      </c>
      <c r="M35" t="s">
        <v>25</v>
      </c>
      <c r="N35" t="s">
        <v>49</v>
      </c>
      <c r="O35">
        <v>1.35</v>
      </c>
      <c r="P35">
        <v>1099</v>
      </c>
      <c r="Q35" t="str">
        <f>IF(Table2[[#This Row],[Price (Euro)]]&lt;=850,"Low",IF(Table2[[#This Row],[Price (Euro)]]&lt;=1900,"Mid","High"))</f>
        <v>Mid</v>
      </c>
    </row>
    <row r="36" spans="1:17" x14ac:dyDescent="0.35">
      <c r="A36" t="s">
        <v>62</v>
      </c>
      <c r="B36" t="s">
        <v>96</v>
      </c>
      <c r="C36" t="s">
        <v>28</v>
      </c>
      <c r="D36">
        <v>15.6</v>
      </c>
      <c r="E36" t="s">
        <v>29</v>
      </c>
      <c r="F36" t="s">
        <v>17</v>
      </c>
      <c r="G36" t="s">
        <v>57</v>
      </c>
      <c r="H36">
        <v>1.6</v>
      </c>
      <c r="I36">
        <v>8</v>
      </c>
      <c r="J36" t="s">
        <v>31</v>
      </c>
      <c r="K36" t="s">
        <v>37</v>
      </c>
      <c r="L36" t="str">
        <f>CONCATENATE(Table2[[#This Row],[CPU_Company]],"-",Table2[[#This Row],[GPU_Company]])</f>
        <v>Intel-AMD</v>
      </c>
      <c r="M36" t="s">
        <v>97</v>
      </c>
      <c r="N36" t="s">
        <v>46</v>
      </c>
      <c r="O36">
        <v>2.2000000000000002</v>
      </c>
      <c r="P36">
        <v>800</v>
      </c>
      <c r="Q36" t="str">
        <f>IF(Table2[[#This Row],[Price (Euro)]]&lt;=850,"Low",IF(Table2[[#This Row],[Price (Euro)]]&lt;=1900,"Mid","High"))</f>
        <v>Low</v>
      </c>
    </row>
    <row r="37" spans="1:17" x14ac:dyDescent="0.35">
      <c r="A37" t="s">
        <v>62</v>
      </c>
      <c r="B37" t="s">
        <v>98</v>
      </c>
      <c r="C37" t="s">
        <v>15</v>
      </c>
      <c r="D37">
        <v>15.6</v>
      </c>
      <c r="E37" t="s">
        <v>29</v>
      </c>
      <c r="F37" t="s">
        <v>17</v>
      </c>
      <c r="G37" t="s">
        <v>99</v>
      </c>
      <c r="H37">
        <v>1.9</v>
      </c>
      <c r="I37">
        <v>8</v>
      </c>
      <c r="J37" t="s">
        <v>100</v>
      </c>
      <c r="K37" t="s">
        <v>17</v>
      </c>
      <c r="L37" t="str">
        <f>CONCATENATE(Table2[[#This Row],[CPU_Company]],"-",Table2[[#This Row],[GPU_Company]])</f>
        <v>Intel-Intel</v>
      </c>
      <c r="M37" t="s">
        <v>58</v>
      </c>
      <c r="N37" t="s">
        <v>46</v>
      </c>
      <c r="O37">
        <v>1.88</v>
      </c>
      <c r="P37">
        <v>1298</v>
      </c>
      <c r="Q37" t="str">
        <f>IF(Table2[[#This Row],[Price (Euro)]]&lt;=850,"Low",IF(Table2[[#This Row],[Price (Euro)]]&lt;=1900,"Mid","High"))</f>
        <v>Mid</v>
      </c>
    </row>
    <row r="38" spans="1:17" x14ac:dyDescent="0.35">
      <c r="A38" t="s">
        <v>26</v>
      </c>
      <c r="B38" t="s">
        <v>101</v>
      </c>
      <c r="C38" t="s">
        <v>28</v>
      </c>
      <c r="D38">
        <v>17.3</v>
      </c>
      <c r="E38" t="s">
        <v>29</v>
      </c>
      <c r="F38" t="s">
        <v>17</v>
      </c>
      <c r="G38" t="s">
        <v>57</v>
      </c>
      <c r="H38">
        <v>1.6</v>
      </c>
      <c r="I38">
        <v>8</v>
      </c>
      <c r="J38" t="s">
        <v>74</v>
      </c>
      <c r="K38" t="s">
        <v>53</v>
      </c>
      <c r="L38" t="str">
        <f>CONCATENATE(Table2[[#This Row],[CPU_Company]],"-",Table2[[#This Row],[GPU_Company]])</f>
        <v>Intel-Nvidia</v>
      </c>
      <c r="M38" t="s">
        <v>102</v>
      </c>
      <c r="N38" t="s">
        <v>46</v>
      </c>
      <c r="O38">
        <v>2.5</v>
      </c>
      <c r="P38">
        <v>896</v>
      </c>
      <c r="Q38" t="str">
        <f>IF(Table2[[#This Row],[Price (Euro)]]&lt;=850,"Low",IF(Table2[[#This Row],[Price (Euro)]]&lt;=1900,"Mid","High"))</f>
        <v>Mid</v>
      </c>
    </row>
    <row r="39" spans="1:17" x14ac:dyDescent="0.35">
      <c r="A39" t="s">
        <v>103</v>
      </c>
      <c r="B39" t="s">
        <v>104</v>
      </c>
      <c r="C39" t="s">
        <v>28</v>
      </c>
      <c r="D39">
        <v>15.6</v>
      </c>
      <c r="E39" t="s">
        <v>29</v>
      </c>
      <c r="F39" t="s">
        <v>17</v>
      </c>
      <c r="G39" t="s">
        <v>105</v>
      </c>
      <c r="H39">
        <v>1.44</v>
      </c>
      <c r="I39">
        <v>4</v>
      </c>
      <c r="J39" t="s">
        <v>106</v>
      </c>
      <c r="K39" t="s">
        <v>17</v>
      </c>
      <c r="L39" t="str">
        <f>CONCATENATE(Table2[[#This Row],[CPU_Company]],"-",Table2[[#This Row],[GPU_Company]])</f>
        <v>Intel-Intel</v>
      </c>
      <c r="M39" t="s">
        <v>107</v>
      </c>
      <c r="N39" t="s">
        <v>46</v>
      </c>
      <c r="O39">
        <v>1.89</v>
      </c>
      <c r="P39">
        <v>244.99</v>
      </c>
      <c r="Q39" t="str">
        <f>IF(Table2[[#This Row],[Price (Euro)]]&lt;=850,"Low",IF(Table2[[#This Row],[Price (Euro)]]&lt;=1900,"Mid","High"))</f>
        <v>Low</v>
      </c>
    </row>
    <row r="40" spans="1:17" x14ac:dyDescent="0.35">
      <c r="A40" t="s">
        <v>50</v>
      </c>
      <c r="B40" t="s">
        <v>108</v>
      </c>
      <c r="C40" t="s">
        <v>28</v>
      </c>
      <c r="D40">
        <v>14</v>
      </c>
      <c r="E40" t="s">
        <v>42</v>
      </c>
      <c r="F40" t="s">
        <v>37</v>
      </c>
      <c r="G40" t="s">
        <v>109</v>
      </c>
      <c r="H40">
        <v>1.5</v>
      </c>
      <c r="I40">
        <v>2</v>
      </c>
      <c r="J40" t="s">
        <v>81</v>
      </c>
      <c r="K40" t="s">
        <v>37</v>
      </c>
      <c r="L40" t="str">
        <f>CONCATENATE(Table2[[#This Row],[CPU_Company]],"-",Table2[[#This Row],[GPU_Company]])</f>
        <v>AMD-AMD</v>
      </c>
      <c r="M40" t="s">
        <v>90</v>
      </c>
      <c r="N40" t="s">
        <v>46</v>
      </c>
      <c r="O40">
        <v>1.65</v>
      </c>
      <c r="P40">
        <v>199</v>
      </c>
      <c r="Q40" t="str">
        <f>IF(Table2[[#This Row],[Price (Euro)]]&lt;=850,"Low",IF(Table2[[#This Row],[Price (Euro)]]&lt;=1900,"Mid","High"))</f>
        <v>Low</v>
      </c>
    </row>
    <row r="41" spans="1:17" x14ac:dyDescent="0.35">
      <c r="A41" t="s">
        <v>26</v>
      </c>
      <c r="B41" t="s">
        <v>110</v>
      </c>
      <c r="C41" t="s">
        <v>28</v>
      </c>
      <c r="D41">
        <v>17.3</v>
      </c>
      <c r="E41" t="s">
        <v>29</v>
      </c>
      <c r="F41" t="s">
        <v>37</v>
      </c>
      <c r="G41" t="s">
        <v>111</v>
      </c>
      <c r="H41">
        <v>2.5</v>
      </c>
      <c r="I41">
        <v>4</v>
      </c>
      <c r="J41" t="s">
        <v>44</v>
      </c>
      <c r="K41" t="s">
        <v>37</v>
      </c>
      <c r="L41" t="str">
        <f>CONCATENATE(Table2[[#This Row],[CPU_Company]],"-",Table2[[#This Row],[GPU_Company]])</f>
        <v>AMD-AMD</v>
      </c>
      <c r="M41" t="s">
        <v>97</v>
      </c>
      <c r="N41" t="s">
        <v>46</v>
      </c>
      <c r="O41">
        <v>2.71</v>
      </c>
      <c r="P41">
        <v>439</v>
      </c>
      <c r="Q41" t="str">
        <f>IF(Table2[[#This Row],[Price (Euro)]]&lt;=850,"Low",IF(Table2[[#This Row],[Price (Euro)]]&lt;=1900,"Mid","High"))</f>
        <v>Low</v>
      </c>
    </row>
    <row r="42" spans="1:17" x14ac:dyDescent="0.35">
      <c r="A42" t="s">
        <v>62</v>
      </c>
      <c r="B42" t="s">
        <v>76</v>
      </c>
      <c r="C42" t="s">
        <v>15</v>
      </c>
      <c r="D42">
        <v>13.3</v>
      </c>
      <c r="E42" t="s">
        <v>112</v>
      </c>
      <c r="F42" t="s">
        <v>17</v>
      </c>
      <c r="G42" t="s">
        <v>52</v>
      </c>
      <c r="H42">
        <v>1.8</v>
      </c>
      <c r="I42">
        <v>16</v>
      </c>
      <c r="J42" t="s">
        <v>36</v>
      </c>
      <c r="K42" t="s">
        <v>17</v>
      </c>
      <c r="L42" t="str">
        <f>CONCATENATE(Table2[[#This Row],[CPU_Company]],"-",Table2[[#This Row],[GPU_Company]])</f>
        <v>Intel-Intel</v>
      </c>
      <c r="M42" t="s">
        <v>58</v>
      </c>
      <c r="N42" t="s">
        <v>46</v>
      </c>
      <c r="O42">
        <v>1.2</v>
      </c>
      <c r="P42">
        <v>1869</v>
      </c>
      <c r="Q42" t="str">
        <f>IF(Table2[[#This Row],[Price (Euro)]]&lt;=850,"Low",IF(Table2[[#This Row],[Price (Euro)]]&lt;=1900,"Mid","High"))</f>
        <v>Mid</v>
      </c>
    </row>
    <row r="43" spans="1:17" x14ac:dyDescent="0.35">
      <c r="A43" t="s">
        <v>13</v>
      </c>
      <c r="B43" t="s">
        <v>95</v>
      </c>
      <c r="C43" t="s">
        <v>15</v>
      </c>
      <c r="D43">
        <v>13.3</v>
      </c>
      <c r="E43" t="s">
        <v>23</v>
      </c>
      <c r="F43" t="s">
        <v>17</v>
      </c>
      <c r="G43" t="s">
        <v>18</v>
      </c>
      <c r="H43">
        <v>1.6</v>
      </c>
      <c r="I43">
        <v>8</v>
      </c>
      <c r="J43" t="s">
        <v>47</v>
      </c>
      <c r="K43" t="s">
        <v>17</v>
      </c>
      <c r="L43" t="str">
        <f>CONCATENATE(Table2[[#This Row],[CPU_Company]],"-",Table2[[#This Row],[GPU_Company]])</f>
        <v>Intel-Intel</v>
      </c>
      <c r="M43" t="s">
        <v>25</v>
      </c>
      <c r="N43" t="s">
        <v>49</v>
      </c>
      <c r="O43">
        <v>1.35</v>
      </c>
      <c r="P43">
        <v>998</v>
      </c>
      <c r="Q43" t="str">
        <f>IF(Table2[[#This Row],[Price (Euro)]]&lt;=850,"Low",IF(Table2[[#This Row],[Price (Euro)]]&lt;=1900,"Mid","High"))</f>
        <v>Mid</v>
      </c>
    </row>
    <row r="44" spans="1:17" x14ac:dyDescent="0.35">
      <c r="A44" t="s">
        <v>71</v>
      </c>
      <c r="B44" t="s">
        <v>113</v>
      </c>
      <c r="C44" t="s">
        <v>28</v>
      </c>
      <c r="D44">
        <v>14</v>
      </c>
      <c r="E44" t="s">
        <v>42</v>
      </c>
      <c r="F44" t="s">
        <v>17</v>
      </c>
      <c r="G44" t="s">
        <v>114</v>
      </c>
      <c r="H44">
        <v>1.1000000000000001</v>
      </c>
      <c r="I44">
        <v>4</v>
      </c>
      <c r="J44" t="s">
        <v>106</v>
      </c>
      <c r="K44" t="s">
        <v>17</v>
      </c>
      <c r="L44" t="str">
        <f>CONCATENATE(Table2[[#This Row],[CPU_Company]],"-",Table2[[#This Row],[GPU_Company]])</f>
        <v>Intel-Intel</v>
      </c>
      <c r="M44" t="s">
        <v>115</v>
      </c>
      <c r="N44" t="s">
        <v>46</v>
      </c>
      <c r="O44">
        <v>1.44</v>
      </c>
      <c r="P44">
        <v>249</v>
      </c>
      <c r="Q44" t="str">
        <f>IF(Table2[[#This Row],[Price (Euro)]]&lt;=850,"Low",IF(Table2[[#This Row],[Price (Euro)]]&lt;=1900,"Mid","High"))</f>
        <v>Low</v>
      </c>
    </row>
    <row r="45" spans="1:17" x14ac:dyDescent="0.35">
      <c r="A45" t="s">
        <v>40</v>
      </c>
      <c r="B45" t="s">
        <v>41</v>
      </c>
      <c r="C45" t="s">
        <v>28</v>
      </c>
      <c r="D45">
        <v>15.6</v>
      </c>
      <c r="E45" t="s">
        <v>42</v>
      </c>
      <c r="F45" t="s">
        <v>17</v>
      </c>
      <c r="G45" t="s">
        <v>116</v>
      </c>
      <c r="H45">
        <v>2.7</v>
      </c>
      <c r="I45">
        <v>4</v>
      </c>
      <c r="J45" t="s">
        <v>74</v>
      </c>
      <c r="K45" t="s">
        <v>17</v>
      </c>
      <c r="L45" t="str">
        <f>CONCATENATE(Table2[[#This Row],[CPU_Company]],"-",Table2[[#This Row],[GPU_Company]])</f>
        <v>Intel-Intel</v>
      </c>
      <c r="M45" t="s">
        <v>32</v>
      </c>
      <c r="N45" t="s">
        <v>117</v>
      </c>
      <c r="O45">
        <v>2.1</v>
      </c>
      <c r="P45">
        <v>367</v>
      </c>
      <c r="Q45" t="str">
        <f>IF(Table2[[#This Row],[Price (Euro)]]&lt;=850,"Low",IF(Table2[[#This Row],[Price (Euro)]]&lt;=1900,"Mid","High"))</f>
        <v>Low</v>
      </c>
    </row>
    <row r="46" spans="1:17" x14ac:dyDescent="0.35">
      <c r="A46" t="s">
        <v>62</v>
      </c>
      <c r="B46" t="s">
        <v>118</v>
      </c>
      <c r="C46" t="s">
        <v>28</v>
      </c>
      <c r="D46">
        <v>17.3</v>
      </c>
      <c r="E46" t="s">
        <v>56</v>
      </c>
      <c r="F46" t="s">
        <v>17</v>
      </c>
      <c r="G46" t="s">
        <v>57</v>
      </c>
      <c r="H46">
        <v>1.6</v>
      </c>
      <c r="I46">
        <v>8</v>
      </c>
      <c r="J46" t="s">
        <v>86</v>
      </c>
      <c r="K46" t="s">
        <v>37</v>
      </c>
      <c r="L46" t="str">
        <f>CONCATENATE(Table2[[#This Row],[CPU_Company]],"-",Table2[[#This Row],[GPU_Company]])</f>
        <v>Intel-AMD</v>
      </c>
      <c r="M46" t="s">
        <v>97</v>
      </c>
      <c r="N46" t="s">
        <v>46</v>
      </c>
      <c r="O46">
        <v>2.8</v>
      </c>
      <c r="P46">
        <v>979</v>
      </c>
      <c r="Q46" t="str">
        <f>IF(Table2[[#This Row],[Price (Euro)]]&lt;=850,"Low",IF(Table2[[#This Row],[Price (Euro)]]&lt;=1900,"Mid","High"))</f>
        <v>Mid</v>
      </c>
    </row>
    <row r="47" spans="1:17" x14ac:dyDescent="0.35">
      <c r="A47" t="s">
        <v>26</v>
      </c>
      <c r="B47" t="s">
        <v>27</v>
      </c>
      <c r="C47" t="s">
        <v>28</v>
      </c>
      <c r="D47">
        <v>15.6</v>
      </c>
      <c r="E47" t="s">
        <v>42</v>
      </c>
      <c r="F47" t="s">
        <v>17</v>
      </c>
      <c r="G47" t="s">
        <v>30</v>
      </c>
      <c r="H47">
        <v>2.5</v>
      </c>
      <c r="I47">
        <v>4</v>
      </c>
      <c r="J47" t="s">
        <v>74</v>
      </c>
      <c r="K47" t="s">
        <v>17</v>
      </c>
      <c r="L47" t="str">
        <f>CONCATENATE(Table2[[#This Row],[CPU_Company]],"-",Table2[[#This Row],[GPU_Company]])</f>
        <v>Intel-Intel</v>
      </c>
      <c r="M47" t="s">
        <v>32</v>
      </c>
      <c r="N47" t="s">
        <v>46</v>
      </c>
      <c r="O47">
        <v>1.86</v>
      </c>
      <c r="P47">
        <v>488.69</v>
      </c>
      <c r="Q47" t="str">
        <f>IF(Table2[[#This Row],[Price (Euro)]]&lt;=850,"Low",IF(Table2[[#This Row],[Price (Euro)]]&lt;=1900,"Mid","High"))</f>
        <v>Low</v>
      </c>
    </row>
    <row r="48" spans="1:17" x14ac:dyDescent="0.35">
      <c r="A48" t="s">
        <v>26</v>
      </c>
      <c r="B48" t="s">
        <v>119</v>
      </c>
      <c r="C48" t="s">
        <v>28</v>
      </c>
      <c r="D48">
        <v>15.6</v>
      </c>
      <c r="E48" t="s">
        <v>29</v>
      </c>
      <c r="F48" t="s">
        <v>17</v>
      </c>
      <c r="G48" t="s">
        <v>57</v>
      </c>
      <c r="H48">
        <v>1.6</v>
      </c>
      <c r="I48">
        <v>8</v>
      </c>
      <c r="J48" t="s">
        <v>31</v>
      </c>
      <c r="K48" t="s">
        <v>53</v>
      </c>
      <c r="L48" t="str">
        <f>CONCATENATE(Table2[[#This Row],[CPU_Company]],"-",Table2[[#This Row],[GPU_Company]])</f>
        <v>Intel-Nvidia</v>
      </c>
      <c r="M48" t="s">
        <v>102</v>
      </c>
      <c r="N48" t="s">
        <v>46</v>
      </c>
      <c r="O48">
        <v>2.1</v>
      </c>
      <c r="P48">
        <v>879</v>
      </c>
      <c r="Q48" t="str">
        <f>IF(Table2[[#This Row],[Price (Euro)]]&lt;=850,"Low",IF(Table2[[#This Row],[Price (Euro)]]&lt;=1900,"Mid","High"))</f>
        <v>Mid</v>
      </c>
    </row>
    <row r="49" spans="1:17" x14ac:dyDescent="0.35">
      <c r="A49" t="s">
        <v>50</v>
      </c>
      <c r="B49" t="s">
        <v>120</v>
      </c>
      <c r="C49" t="s">
        <v>28</v>
      </c>
      <c r="D49">
        <v>15.6</v>
      </c>
      <c r="E49" t="s">
        <v>29</v>
      </c>
      <c r="F49" t="s">
        <v>17</v>
      </c>
      <c r="G49" t="s">
        <v>59</v>
      </c>
      <c r="H49">
        <v>2</v>
      </c>
      <c r="I49">
        <v>4</v>
      </c>
      <c r="J49" t="s">
        <v>74</v>
      </c>
      <c r="K49" t="s">
        <v>17</v>
      </c>
      <c r="L49" t="str">
        <f>CONCATENATE(Table2[[#This Row],[CPU_Company]],"-",Table2[[#This Row],[GPU_Company]])</f>
        <v>Intel-Intel</v>
      </c>
      <c r="M49" t="s">
        <v>32</v>
      </c>
      <c r="N49" t="s">
        <v>117</v>
      </c>
      <c r="O49">
        <v>2</v>
      </c>
      <c r="P49">
        <v>389</v>
      </c>
      <c r="Q49" t="str">
        <f>IF(Table2[[#This Row],[Price (Euro)]]&lt;=850,"Low",IF(Table2[[#This Row],[Price (Euro)]]&lt;=1900,"Mid","High"))</f>
        <v>Low</v>
      </c>
    </row>
    <row r="50" spans="1:17" x14ac:dyDescent="0.35">
      <c r="A50" t="s">
        <v>62</v>
      </c>
      <c r="B50" t="s">
        <v>121</v>
      </c>
      <c r="C50" t="s">
        <v>84</v>
      </c>
      <c r="D50">
        <v>15.6</v>
      </c>
      <c r="E50" t="s">
        <v>56</v>
      </c>
      <c r="F50" t="s">
        <v>17</v>
      </c>
      <c r="G50" t="s">
        <v>122</v>
      </c>
      <c r="H50">
        <v>2.8</v>
      </c>
      <c r="I50">
        <v>16</v>
      </c>
      <c r="J50" t="s">
        <v>123</v>
      </c>
      <c r="K50" t="s">
        <v>53</v>
      </c>
      <c r="L50" t="str">
        <f>CONCATENATE(Table2[[#This Row],[CPU_Company]],"-",Table2[[#This Row],[GPU_Company]])</f>
        <v>Intel-Nvidia</v>
      </c>
      <c r="M50" t="s">
        <v>124</v>
      </c>
      <c r="N50" t="s">
        <v>46</v>
      </c>
      <c r="O50">
        <v>2.65</v>
      </c>
      <c r="P50">
        <v>1499</v>
      </c>
      <c r="Q50" t="str">
        <f>IF(Table2[[#This Row],[Price (Euro)]]&lt;=850,"Low",IF(Table2[[#This Row],[Price (Euro)]]&lt;=1900,"Mid","High"))</f>
        <v>Mid</v>
      </c>
    </row>
    <row r="51" spans="1:17" x14ac:dyDescent="0.35">
      <c r="A51" t="s">
        <v>50</v>
      </c>
      <c r="B51" t="s">
        <v>125</v>
      </c>
      <c r="C51" t="s">
        <v>28</v>
      </c>
      <c r="D51">
        <v>15.6</v>
      </c>
      <c r="E51" t="s">
        <v>42</v>
      </c>
      <c r="F51" t="s">
        <v>17</v>
      </c>
      <c r="G51" t="s">
        <v>30</v>
      </c>
      <c r="H51">
        <v>2.5</v>
      </c>
      <c r="I51">
        <v>8</v>
      </c>
      <c r="J51" t="s">
        <v>74</v>
      </c>
      <c r="K51" t="s">
        <v>53</v>
      </c>
      <c r="L51" t="str">
        <f>CONCATENATE(Table2[[#This Row],[CPU_Company]],"-",Table2[[#This Row],[GPU_Company]])</f>
        <v>Intel-Nvidia</v>
      </c>
      <c r="M51" t="s">
        <v>75</v>
      </c>
      <c r="N51" t="s">
        <v>117</v>
      </c>
      <c r="O51">
        <v>2.2999999999999998</v>
      </c>
      <c r="P51">
        <v>522.99</v>
      </c>
      <c r="Q51" t="str">
        <f>IF(Table2[[#This Row],[Price (Euro)]]&lt;=850,"Low",IF(Table2[[#This Row],[Price (Euro)]]&lt;=1900,"Mid","High"))</f>
        <v>Low</v>
      </c>
    </row>
    <row r="52" spans="1:17" x14ac:dyDescent="0.35">
      <c r="A52" t="s">
        <v>40</v>
      </c>
      <c r="B52" t="s">
        <v>126</v>
      </c>
      <c r="C52" t="s">
        <v>28</v>
      </c>
      <c r="D52">
        <v>15.6</v>
      </c>
      <c r="E52" t="s">
        <v>56</v>
      </c>
      <c r="F52" t="s">
        <v>17</v>
      </c>
      <c r="G52" t="s">
        <v>57</v>
      </c>
      <c r="H52">
        <v>1.6</v>
      </c>
      <c r="I52">
        <v>4</v>
      </c>
      <c r="J52" t="s">
        <v>31</v>
      </c>
      <c r="K52" t="s">
        <v>17</v>
      </c>
      <c r="L52" t="str">
        <f>CONCATENATE(Table2[[#This Row],[CPU_Company]],"-",Table2[[#This Row],[GPU_Company]])</f>
        <v>Intel-Intel</v>
      </c>
      <c r="M52" t="s">
        <v>58</v>
      </c>
      <c r="N52" t="s">
        <v>46</v>
      </c>
      <c r="O52">
        <v>2.2000000000000002</v>
      </c>
      <c r="P52">
        <v>682</v>
      </c>
      <c r="Q52" t="str">
        <f>IF(Table2[[#This Row],[Price (Euro)]]&lt;=850,"Low",IF(Table2[[#This Row],[Price (Euro)]]&lt;=1900,"Mid","High"))</f>
        <v>Low</v>
      </c>
    </row>
    <row r="53" spans="1:17" x14ac:dyDescent="0.35">
      <c r="A53" t="s">
        <v>62</v>
      </c>
      <c r="B53" t="s">
        <v>127</v>
      </c>
      <c r="C53" t="s">
        <v>92</v>
      </c>
      <c r="D53">
        <v>17.3</v>
      </c>
      <c r="E53" t="s">
        <v>93</v>
      </c>
      <c r="F53" t="s">
        <v>17</v>
      </c>
      <c r="G53" t="s">
        <v>57</v>
      </c>
      <c r="H53">
        <v>1.6</v>
      </c>
      <c r="I53">
        <v>12</v>
      </c>
      <c r="J53" t="s">
        <v>74</v>
      </c>
      <c r="K53" t="s">
        <v>53</v>
      </c>
      <c r="L53" t="str">
        <f>CONCATENATE(Table2[[#This Row],[CPU_Company]],"-",Table2[[#This Row],[GPU_Company]])</f>
        <v>Intel-Nvidia</v>
      </c>
      <c r="M53" t="s">
        <v>128</v>
      </c>
      <c r="N53" t="s">
        <v>46</v>
      </c>
      <c r="O53">
        <v>2.77</v>
      </c>
      <c r="P53">
        <v>999</v>
      </c>
      <c r="Q53" t="str">
        <f>IF(Table2[[#This Row],[Price (Euro)]]&lt;=850,"Low",IF(Table2[[#This Row],[Price (Euro)]]&lt;=1900,"Mid","High"))</f>
        <v>Mid</v>
      </c>
    </row>
    <row r="54" spans="1:17" x14ac:dyDescent="0.35">
      <c r="A54" t="s">
        <v>13</v>
      </c>
      <c r="B54" t="s">
        <v>14</v>
      </c>
      <c r="C54" t="s">
        <v>15</v>
      </c>
      <c r="D54">
        <v>13.3</v>
      </c>
      <c r="E54" t="s">
        <v>16</v>
      </c>
      <c r="F54" t="s">
        <v>17</v>
      </c>
      <c r="G54" t="s">
        <v>18</v>
      </c>
      <c r="H54">
        <v>2</v>
      </c>
      <c r="I54">
        <v>8</v>
      </c>
      <c r="J54" t="s">
        <v>31</v>
      </c>
      <c r="K54" t="s">
        <v>17</v>
      </c>
      <c r="L54" t="str">
        <f>CONCATENATE(Table2[[#This Row],[CPU_Company]],"-",Table2[[#This Row],[GPU_Company]])</f>
        <v>Intel-Intel</v>
      </c>
      <c r="M54" t="s">
        <v>129</v>
      </c>
      <c r="N54" t="s">
        <v>21</v>
      </c>
      <c r="O54">
        <v>1.37</v>
      </c>
      <c r="P54">
        <v>1419</v>
      </c>
      <c r="Q54" t="str">
        <f>IF(Table2[[#This Row],[Price (Euro)]]&lt;=850,"Low",IF(Table2[[#This Row],[Price (Euro)]]&lt;=1900,"Mid","High"))</f>
        <v>Mid</v>
      </c>
    </row>
    <row r="55" spans="1:17" x14ac:dyDescent="0.35">
      <c r="A55" t="s">
        <v>71</v>
      </c>
      <c r="B55" t="s">
        <v>130</v>
      </c>
      <c r="C55" t="s">
        <v>28</v>
      </c>
      <c r="D55">
        <v>15.6</v>
      </c>
      <c r="E55" t="s">
        <v>42</v>
      </c>
      <c r="F55" t="s">
        <v>17</v>
      </c>
      <c r="G55" t="s">
        <v>59</v>
      </c>
      <c r="H55">
        <v>2</v>
      </c>
      <c r="I55">
        <v>4</v>
      </c>
      <c r="J55" t="s">
        <v>19</v>
      </c>
      <c r="K55" t="s">
        <v>17</v>
      </c>
      <c r="L55" t="str">
        <f>CONCATENATE(Table2[[#This Row],[CPU_Company]],"-",Table2[[#This Row],[GPU_Company]])</f>
        <v>Intel-Intel</v>
      </c>
      <c r="M55" t="s">
        <v>60</v>
      </c>
      <c r="N55" t="s">
        <v>33</v>
      </c>
      <c r="O55">
        <v>2.2000000000000002</v>
      </c>
      <c r="P55">
        <v>369</v>
      </c>
      <c r="Q55" t="str">
        <f>IF(Table2[[#This Row],[Price (Euro)]]&lt;=850,"Low",IF(Table2[[#This Row],[Price (Euro)]]&lt;=1900,"Mid","High"))</f>
        <v>Low</v>
      </c>
    </row>
    <row r="56" spans="1:17" x14ac:dyDescent="0.35">
      <c r="A56" t="s">
        <v>50</v>
      </c>
      <c r="B56" t="s">
        <v>131</v>
      </c>
      <c r="C56" t="s">
        <v>84</v>
      </c>
      <c r="D56">
        <v>17.3</v>
      </c>
      <c r="E56" t="s">
        <v>29</v>
      </c>
      <c r="F56" t="s">
        <v>37</v>
      </c>
      <c r="G56" t="s">
        <v>132</v>
      </c>
      <c r="H56">
        <v>3</v>
      </c>
      <c r="I56">
        <v>8</v>
      </c>
      <c r="J56" t="s">
        <v>123</v>
      </c>
      <c r="K56" t="s">
        <v>37</v>
      </c>
      <c r="L56" t="str">
        <f>CONCATENATE(Table2[[#This Row],[CPU_Company]],"-",Table2[[#This Row],[GPU_Company]])</f>
        <v>AMD-AMD</v>
      </c>
      <c r="M56" t="s">
        <v>133</v>
      </c>
      <c r="N56" t="s">
        <v>46</v>
      </c>
      <c r="O56">
        <v>3.2</v>
      </c>
      <c r="P56">
        <v>1299</v>
      </c>
      <c r="Q56" t="str">
        <f>IF(Table2[[#This Row],[Price (Euro)]]&lt;=850,"Low",IF(Table2[[#This Row],[Price (Euro)]]&lt;=1900,"Mid","High"))</f>
        <v>Mid</v>
      </c>
    </row>
    <row r="57" spans="1:17" x14ac:dyDescent="0.35">
      <c r="A57" t="s">
        <v>62</v>
      </c>
      <c r="B57" t="s">
        <v>63</v>
      </c>
      <c r="C57" t="s">
        <v>28</v>
      </c>
      <c r="D57">
        <v>15.6</v>
      </c>
      <c r="E57" t="s">
        <v>29</v>
      </c>
      <c r="F57" t="s">
        <v>17</v>
      </c>
      <c r="G57" t="s">
        <v>30</v>
      </c>
      <c r="H57">
        <v>2.5</v>
      </c>
      <c r="I57">
        <v>4</v>
      </c>
      <c r="J57" t="s">
        <v>31</v>
      </c>
      <c r="K57" t="s">
        <v>37</v>
      </c>
      <c r="L57" t="str">
        <f>CONCATENATE(Table2[[#This Row],[CPU_Company]],"-",Table2[[#This Row],[GPU_Company]])</f>
        <v>Intel-AMD</v>
      </c>
      <c r="M57" t="s">
        <v>64</v>
      </c>
      <c r="N57" t="s">
        <v>46</v>
      </c>
      <c r="O57">
        <v>2.2999999999999998</v>
      </c>
      <c r="P57">
        <v>639</v>
      </c>
      <c r="Q57" t="str">
        <f>IF(Table2[[#This Row],[Price (Euro)]]&lt;=850,"Low",IF(Table2[[#This Row],[Price (Euro)]]&lt;=1900,"Mid","High"))</f>
        <v>Low</v>
      </c>
    </row>
    <row r="58" spans="1:17" x14ac:dyDescent="0.35">
      <c r="A58" t="s">
        <v>50</v>
      </c>
      <c r="B58" t="s">
        <v>134</v>
      </c>
      <c r="C58" t="s">
        <v>28</v>
      </c>
      <c r="D58">
        <v>17.3</v>
      </c>
      <c r="E58" t="s">
        <v>42</v>
      </c>
      <c r="F58" t="s">
        <v>17</v>
      </c>
      <c r="G58" t="s">
        <v>135</v>
      </c>
      <c r="H58">
        <v>1.1000000000000001</v>
      </c>
      <c r="I58">
        <v>4</v>
      </c>
      <c r="J58" t="s">
        <v>74</v>
      </c>
      <c r="K58" t="s">
        <v>53</v>
      </c>
      <c r="L58" t="str">
        <f>CONCATENATE(Table2[[#This Row],[CPU_Company]],"-",Table2[[#This Row],[GPU_Company]])</f>
        <v>Intel-Nvidia</v>
      </c>
      <c r="M58" t="s">
        <v>136</v>
      </c>
      <c r="N58" t="s">
        <v>46</v>
      </c>
      <c r="O58">
        <v>2.8</v>
      </c>
      <c r="P58">
        <v>466</v>
      </c>
      <c r="Q58" t="str">
        <f>IF(Table2[[#This Row],[Price (Euro)]]&lt;=850,"Low",IF(Table2[[#This Row],[Price (Euro)]]&lt;=1900,"Mid","High"))</f>
        <v>Low</v>
      </c>
    </row>
    <row r="59" spans="1:17" x14ac:dyDescent="0.35">
      <c r="A59" t="s">
        <v>71</v>
      </c>
      <c r="B59" t="s">
        <v>137</v>
      </c>
      <c r="C59" t="s">
        <v>92</v>
      </c>
      <c r="D59">
        <v>10.1</v>
      </c>
      <c r="E59" t="s">
        <v>138</v>
      </c>
      <c r="F59" t="s">
        <v>17</v>
      </c>
      <c r="G59" t="s">
        <v>139</v>
      </c>
      <c r="H59">
        <v>1.44</v>
      </c>
      <c r="I59">
        <v>4</v>
      </c>
      <c r="J59" t="s">
        <v>106</v>
      </c>
      <c r="K59" t="s">
        <v>17</v>
      </c>
      <c r="L59" t="str">
        <f>CONCATENATE(Table2[[#This Row],[CPU_Company]],"-",Table2[[#This Row],[GPU_Company]])</f>
        <v>Intel-Intel</v>
      </c>
      <c r="M59" t="s">
        <v>82</v>
      </c>
      <c r="N59" t="s">
        <v>140</v>
      </c>
      <c r="O59">
        <v>0.69</v>
      </c>
      <c r="P59">
        <v>319</v>
      </c>
      <c r="Q59" t="str">
        <f>IF(Table2[[#This Row],[Price (Euro)]]&lt;=850,"Low",IF(Table2[[#This Row],[Price (Euro)]]&lt;=1900,"Mid","High"))</f>
        <v>Low</v>
      </c>
    </row>
    <row r="60" spans="1:17" x14ac:dyDescent="0.35">
      <c r="A60" t="s">
        <v>40</v>
      </c>
      <c r="B60" t="s">
        <v>126</v>
      </c>
      <c r="C60" t="s">
        <v>28</v>
      </c>
      <c r="D60">
        <v>15.6</v>
      </c>
      <c r="E60" t="s">
        <v>56</v>
      </c>
      <c r="F60" t="s">
        <v>17</v>
      </c>
      <c r="G60" t="s">
        <v>52</v>
      </c>
      <c r="H60">
        <v>1.8</v>
      </c>
      <c r="I60">
        <v>8</v>
      </c>
      <c r="J60" t="s">
        <v>31</v>
      </c>
      <c r="K60" t="s">
        <v>53</v>
      </c>
      <c r="L60" t="str">
        <f>CONCATENATE(Table2[[#This Row],[CPU_Company]],"-",Table2[[#This Row],[GPU_Company]])</f>
        <v>Intel-Nvidia</v>
      </c>
      <c r="M60" t="s">
        <v>54</v>
      </c>
      <c r="N60" t="s">
        <v>46</v>
      </c>
      <c r="O60">
        <v>2.2000000000000002</v>
      </c>
      <c r="P60">
        <v>841</v>
      </c>
      <c r="Q60" t="str">
        <f>IF(Table2[[#This Row],[Price (Euro)]]&lt;=850,"Low",IF(Table2[[#This Row],[Price (Euro)]]&lt;=1900,"Mid","High"))</f>
        <v>Low</v>
      </c>
    </row>
    <row r="61" spans="1:17" x14ac:dyDescent="0.35">
      <c r="A61" t="s">
        <v>26</v>
      </c>
      <c r="B61" t="s">
        <v>88</v>
      </c>
      <c r="C61" t="s">
        <v>28</v>
      </c>
      <c r="D61">
        <v>15.6</v>
      </c>
      <c r="E61" t="s">
        <v>29</v>
      </c>
      <c r="F61" t="s">
        <v>37</v>
      </c>
      <c r="G61" t="s">
        <v>111</v>
      </c>
      <c r="H61">
        <v>2.5</v>
      </c>
      <c r="I61">
        <v>4</v>
      </c>
      <c r="J61" t="s">
        <v>31</v>
      </c>
      <c r="K61" t="s">
        <v>37</v>
      </c>
      <c r="L61" t="str">
        <f>CONCATENATE(Table2[[#This Row],[CPU_Company]],"-",Table2[[#This Row],[GPU_Company]])</f>
        <v>AMD-AMD</v>
      </c>
      <c r="M61" t="s">
        <v>141</v>
      </c>
      <c r="N61" t="s">
        <v>46</v>
      </c>
      <c r="O61">
        <v>1.86</v>
      </c>
      <c r="P61">
        <v>398.49</v>
      </c>
      <c r="Q61" t="str">
        <f>IF(Table2[[#This Row],[Price (Euro)]]&lt;=850,"Low",IF(Table2[[#This Row],[Price (Euro)]]&lt;=1900,"Mid","High"))</f>
        <v>Low</v>
      </c>
    </row>
    <row r="62" spans="1:17" x14ac:dyDescent="0.35">
      <c r="A62" t="s">
        <v>26</v>
      </c>
      <c r="B62" t="s">
        <v>142</v>
      </c>
      <c r="C62" t="s">
        <v>28</v>
      </c>
      <c r="D62">
        <v>13.3</v>
      </c>
      <c r="E62" t="s">
        <v>29</v>
      </c>
      <c r="F62" t="s">
        <v>17</v>
      </c>
      <c r="G62" t="s">
        <v>52</v>
      </c>
      <c r="H62">
        <v>1.8</v>
      </c>
      <c r="I62">
        <v>8</v>
      </c>
      <c r="J62" t="s">
        <v>36</v>
      </c>
      <c r="K62" t="s">
        <v>17</v>
      </c>
      <c r="L62" t="str">
        <f>CONCATENATE(Table2[[#This Row],[CPU_Company]],"-",Table2[[#This Row],[GPU_Company]])</f>
        <v>Intel-Intel</v>
      </c>
      <c r="M62" t="s">
        <v>58</v>
      </c>
      <c r="N62" t="s">
        <v>46</v>
      </c>
      <c r="O62">
        <v>1.49</v>
      </c>
      <c r="P62">
        <v>1103</v>
      </c>
      <c r="Q62" t="str">
        <f>IF(Table2[[#This Row],[Price (Euro)]]&lt;=850,"Low",IF(Table2[[#This Row],[Price (Euro)]]&lt;=1900,"Mid","High"))</f>
        <v>Mid</v>
      </c>
    </row>
    <row r="63" spans="1:17" x14ac:dyDescent="0.35">
      <c r="A63" t="s">
        <v>40</v>
      </c>
      <c r="B63" t="s">
        <v>41</v>
      </c>
      <c r="C63" t="s">
        <v>28</v>
      </c>
      <c r="D63">
        <v>15.6</v>
      </c>
      <c r="E63" t="s">
        <v>42</v>
      </c>
      <c r="F63" t="s">
        <v>17</v>
      </c>
      <c r="G63" t="s">
        <v>73</v>
      </c>
      <c r="H63">
        <v>2.4</v>
      </c>
      <c r="I63">
        <v>4</v>
      </c>
      <c r="J63" t="s">
        <v>74</v>
      </c>
      <c r="K63" t="s">
        <v>17</v>
      </c>
      <c r="L63" t="str">
        <f>CONCATENATE(Table2[[#This Row],[CPU_Company]],"-",Table2[[#This Row],[GPU_Company]])</f>
        <v>Intel-Intel</v>
      </c>
      <c r="M63" t="s">
        <v>32</v>
      </c>
      <c r="N63" t="s">
        <v>46</v>
      </c>
      <c r="O63">
        <v>2.4</v>
      </c>
      <c r="P63">
        <v>384</v>
      </c>
      <c r="Q63" t="str">
        <f>IF(Table2[[#This Row],[Price (Euro)]]&lt;=850,"Low",IF(Table2[[#This Row],[Price (Euro)]]&lt;=1900,"Mid","High"))</f>
        <v>Low</v>
      </c>
    </row>
    <row r="64" spans="1:17" x14ac:dyDescent="0.35">
      <c r="A64" t="s">
        <v>62</v>
      </c>
      <c r="B64" t="s">
        <v>143</v>
      </c>
      <c r="C64" t="s">
        <v>28</v>
      </c>
      <c r="D64">
        <v>15.6</v>
      </c>
      <c r="E64" t="s">
        <v>29</v>
      </c>
      <c r="F64" t="s">
        <v>17</v>
      </c>
      <c r="G64" t="s">
        <v>52</v>
      </c>
      <c r="H64">
        <v>1.8</v>
      </c>
      <c r="I64">
        <v>8</v>
      </c>
      <c r="J64" t="s">
        <v>31</v>
      </c>
      <c r="K64" t="s">
        <v>37</v>
      </c>
      <c r="L64" t="str">
        <f>CONCATENATE(Table2[[#This Row],[CPU_Company]],"-",Table2[[#This Row],[GPU_Company]])</f>
        <v>Intel-AMD</v>
      </c>
      <c r="M64" t="s">
        <v>144</v>
      </c>
      <c r="N64" t="s">
        <v>46</v>
      </c>
      <c r="O64">
        <v>2.13</v>
      </c>
      <c r="P64">
        <v>767.8</v>
      </c>
      <c r="Q64" t="str">
        <f>IF(Table2[[#This Row],[Price (Euro)]]&lt;=850,"Low",IF(Table2[[#This Row],[Price (Euro)]]&lt;=1900,"Mid","High"))</f>
        <v>Low</v>
      </c>
    </row>
    <row r="65" spans="1:17" x14ac:dyDescent="0.35">
      <c r="A65" t="s">
        <v>26</v>
      </c>
      <c r="B65" t="s">
        <v>145</v>
      </c>
      <c r="C65" t="s">
        <v>28</v>
      </c>
      <c r="D65">
        <v>15.6</v>
      </c>
      <c r="E65" t="s">
        <v>29</v>
      </c>
      <c r="F65" t="s">
        <v>17</v>
      </c>
      <c r="G65" t="s">
        <v>59</v>
      </c>
      <c r="H65">
        <v>2</v>
      </c>
      <c r="I65">
        <v>4</v>
      </c>
      <c r="J65" t="s">
        <v>19</v>
      </c>
      <c r="K65" t="s">
        <v>17</v>
      </c>
      <c r="L65" t="str">
        <f>CONCATENATE(Table2[[#This Row],[CPU_Company]],"-",Table2[[#This Row],[GPU_Company]])</f>
        <v>Intel-Intel</v>
      </c>
      <c r="M65" t="s">
        <v>60</v>
      </c>
      <c r="N65" t="s">
        <v>46</v>
      </c>
      <c r="O65">
        <v>1.91</v>
      </c>
      <c r="P65">
        <v>439</v>
      </c>
      <c r="Q65" t="str">
        <f>IF(Table2[[#This Row],[Price (Euro)]]&lt;=850,"Low",IF(Table2[[#This Row],[Price (Euro)]]&lt;=1900,"Mid","High"))</f>
        <v>Low</v>
      </c>
    </row>
    <row r="66" spans="1:17" x14ac:dyDescent="0.35">
      <c r="A66" t="s">
        <v>50</v>
      </c>
      <c r="B66" t="s">
        <v>146</v>
      </c>
      <c r="C66" t="s">
        <v>28</v>
      </c>
      <c r="D66">
        <v>15.6</v>
      </c>
      <c r="E66" t="s">
        <v>42</v>
      </c>
      <c r="F66" t="s">
        <v>17</v>
      </c>
      <c r="G66" t="s">
        <v>30</v>
      </c>
      <c r="H66">
        <v>2.5</v>
      </c>
      <c r="I66">
        <v>4</v>
      </c>
      <c r="J66" t="s">
        <v>31</v>
      </c>
      <c r="K66" t="s">
        <v>17</v>
      </c>
      <c r="L66" t="str">
        <f>CONCATENATE(Table2[[#This Row],[CPU_Company]],"-",Table2[[#This Row],[GPU_Company]])</f>
        <v>Intel-Intel</v>
      </c>
      <c r="M66" t="s">
        <v>32</v>
      </c>
      <c r="N66" t="s">
        <v>46</v>
      </c>
      <c r="O66">
        <v>2</v>
      </c>
      <c r="P66">
        <v>586.19000000000005</v>
      </c>
      <c r="Q66" t="str">
        <f>IF(Table2[[#This Row],[Price (Euro)]]&lt;=850,"Low",IF(Table2[[#This Row],[Price (Euro)]]&lt;=1900,"Mid","High"))</f>
        <v>Low</v>
      </c>
    </row>
    <row r="67" spans="1:17" x14ac:dyDescent="0.35">
      <c r="A67" t="s">
        <v>147</v>
      </c>
      <c r="B67" t="s">
        <v>148</v>
      </c>
      <c r="C67" t="s">
        <v>84</v>
      </c>
      <c r="D67">
        <v>17.3</v>
      </c>
      <c r="E67" t="s">
        <v>29</v>
      </c>
      <c r="F67" t="s">
        <v>17</v>
      </c>
      <c r="G67" t="s">
        <v>122</v>
      </c>
      <c r="H67">
        <v>2.8</v>
      </c>
      <c r="I67">
        <v>16</v>
      </c>
      <c r="J67" t="s">
        <v>149</v>
      </c>
      <c r="K67" t="s">
        <v>53</v>
      </c>
      <c r="L67" t="str">
        <f>CONCATENATE(Table2[[#This Row],[CPU_Company]],"-",Table2[[#This Row],[GPU_Company]])</f>
        <v>Intel-Nvidia</v>
      </c>
      <c r="M67" t="s">
        <v>150</v>
      </c>
      <c r="N67" t="s">
        <v>46</v>
      </c>
      <c r="O67">
        <v>2.4300000000000002</v>
      </c>
      <c r="P67">
        <v>2449</v>
      </c>
      <c r="Q67" t="str">
        <f>IF(Table2[[#This Row],[Price (Euro)]]&lt;=850,"Low",IF(Table2[[#This Row],[Price (Euro)]]&lt;=1900,"Mid","High"))</f>
        <v>High</v>
      </c>
    </row>
    <row r="68" spans="1:17" x14ac:dyDescent="0.35">
      <c r="A68" t="s">
        <v>50</v>
      </c>
      <c r="B68" t="s">
        <v>151</v>
      </c>
      <c r="C68" t="s">
        <v>28</v>
      </c>
      <c r="D68">
        <v>15.6</v>
      </c>
      <c r="E68" t="s">
        <v>29</v>
      </c>
      <c r="F68" t="s">
        <v>17</v>
      </c>
      <c r="G68" t="s">
        <v>59</v>
      </c>
      <c r="H68">
        <v>2</v>
      </c>
      <c r="I68">
        <v>4</v>
      </c>
      <c r="J68" t="s">
        <v>31</v>
      </c>
      <c r="K68" t="s">
        <v>17</v>
      </c>
      <c r="L68" t="str">
        <f>CONCATENATE(Table2[[#This Row],[CPU_Company]],"-",Table2[[#This Row],[GPU_Company]])</f>
        <v>Intel-Intel</v>
      </c>
      <c r="M68" t="s">
        <v>60</v>
      </c>
      <c r="N68" t="s">
        <v>117</v>
      </c>
      <c r="O68">
        <v>2</v>
      </c>
      <c r="P68">
        <v>415</v>
      </c>
      <c r="Q68" t="str">
        <f>IF(Table2[[#This Row],[Price (Euro)]]&lt;=850,"Low",IF(Table2[[#This Row],[Price (Euro)]]&lt;=1900,"Mid","High"))</f>
        <v>Low</v>
      </c>
    </row>
    <row r="69" spans="1:17" x14ac:dyDescent="0.35">
      <c r="A69" t="s">
        <v>62</v>
      </c>
      <c r="B69" t="s">
        <v>118</v>
      </c>
      <c r="C69" t="s">
        <v>28</v>
      </c>
      <c r="D69">
        <v>17.3</v>
      </c>
      <c r="E69" t="s">
        <v>29</v>
      </c>
      <c r="F69" t="s">
        <v>17</v>
      </c>
      <c r="G69" t="s">
        <v>52</v>
      </c>
      <c r="H69">
        <v>1.8</v>
      </c>
      <c r="I69">
        <v>16</v>
      </c>
      <c r="J69" t="s">
        <v>149</v>
      </c>
      <c r="K69" t="s">
        <v>37</v>
      </c>
      <c r="L69" t="str">
        <f>CONCATENATE(Table2[[#This Row],[CPU_Company]],"-",Table2[[#This Row],[GPU_Company]])</f>
        <v>Intel-AMD</v>
      </c>
      <c r="M69" t="s">
        <v>97</v>
      </c>
      <c r="N69" t="s">
        <v>46</v>
      </c>
      <c r="O69">
        <v>2.8</v>
      </c>
      <c r="P69">
        <v>1299</v>
      </c>
      <c r="Q69" t="str">
        <f>IF(Table2[[#This Row],[Price (Euro)]]&lt;=850,"Low",IF(Table2[[#This Row],[Price (Euro)]]&lt;=1900,"Mid","High"))</f>
        <v>Mid</v>
      </c>
    </row>
    <row r="70" spans="1:17" x14ac:dyDescent="0.35">
      <c r="A70" t="s">
        <v>62</v>
      </c>
      <c r="B70" t="s">
        <v>152</v>
      </c>
      <c r="C70" t="s">
        <v>15</v>
      </c>
      <c r="D70">
        <v>14</v>
      </c>
      <c r="E70" t="s">
        <v>29</v>
      </c>
      <c r="F70" t="s">
        <v>17</v>
      </c>
      <c r="G70" t="s">
        <v>57</v>
      </c>
      <c r="H70">
        <v>1.6</v>
      </c>
      <c r="I70">
        <v>8</v>
      </c>
      <c r="J70" t="s">
        <v>31</v>
      </c>
      <c r="K70" t="s">
        <v>17</v>
      </c>
      <c r="L70" t="str">
        <f>CONCATENATE(Table2[[#This Row],[CPU_Company]],"-",Table2[[#This Row],[GPU_Company]])</f>
        <v>Intel-Intel</v>
      </c>
      <c r="M70" t="s">
        <v>58</v>
      </c>
      <c r="N70" t="s">
        <v>46</v>
      </c>
      <c r="O70">
        <v>1.7</v>
      </c>
      <c r="P70">
        <v>879</v>
      </c>
      <c r="Q70" t="str">
        <f>IF(Table2[[#This Row],[Price (Euro)]]&lt;=850,"Low",IF(Table2[[#This Row],[Price (Euro)]]&lt;=1900,"Mid","High"))</f>
        <v>Mid</v>
      </c>
    </row>
    <row r="71" spans="1:17" x14ac:dyDescent="0.35">
      <c r="A71" t="s">
        <v>71</v>
      </c>
      <c r="B71" t="s">
        <v>153</v>
      </c>
      <c r="C71" t="s">
        <v>28</v>
      </c>
      <c r="D71">
        <v>14</v>
      </c>
      <c r="E71" t="s">
        <v>56</v>
      </c>
      <c r="F71" t="s">
        <v>17</v>
      </c>
      <c r="G71" t="s">
        <v>116</v>
      </c>
      <c r="H71">
        <v>2.7</v>
      </c>
      <c r="I71">
        <v>8</v>
      </c>
      <c r="J71" t="s">
        <v>31</v>
      </c>
      <c r="K71" t="s">
        <v>17</v>
      </c>
      <c r="L71" t="str">
        <f>CONCATENATE(Table2[[#This Row],[CPU_Company]],"-",Table2[[#This Row],[GPU_Company]])</f>
        <v>Intel-Intel</v>
      </c>
      <c r="M71" t="s">
        <v>32</v>
      </c>
      <c r="N71" t="s">
        <v>33</v>
      </c>
      <c r="O71">
        <v>1.7</v>
      </c>
      <c r="P71">
        <v>599</v>
      </c>
      <c r="Q71" t="str">
        <f>IF(Table2[[#This Row],[Price (Euro)]]&lt;=850,"Low",IF(Table2[[#This Row],[Price (Euro)]]&lt;=1900,"Mid","High"))</f>
        <v>Low</v>
      </c>
    </row>
    <row r="72" spans="1:17" x14ac:dyDescent="0.35">
      <c r="A72" t="s">
        <v>50</v>
      </c>
      <c r="B72" t="s">
        <v>154</v>
      </c>
      <c r="C72" t="s">
        <v>28</v>
      </c>
      <c r="D72">
        <v>14</v>
      </c>
      <c r="E72" t="s">
        <v>29</v>
      </c>
      <c r="F72" t="s">
        <v>17</v>
      </c>
      <c r="G72" t="s">
        <v>57</v>
      </c>
      <c r="H72">
        <v>1.6</v>
      </c>
      <c r="I72">
        <v>8</v>
      </c>
      <c r="J72" t="s">
        <v>31</v>
      </c>
      <c r="K72" t="s">
        <v>17</v>
      </c>
      <c r="L72" t="str">
        <f>CONCATENATE(Table2[[#This Row],[CPU_Company]],"-",Table2[[#This Row],[GPU_Company]])</f>
        <v>Intel-Intel</v>
      </c>
      <c r="M72" t="s">
        <v>58</v>
      </c>
      <c r="N72" t="s">
        <v>46</v>
      </c>
      <c r="O72">
        <v>1.4</v>
      </c>
      <c r="P72">
        <v>941</v>
      </c>
      <c r="Q72" t="str">
        <f>IF(Table2[[#This Row],[Price (Euro)]]&lt;=850,"Low",IF(Table2[[#This Row],[Price (Euro)]]&lt;=1900,"Mid","High"))</f>
        <v>Mid</v>
      </c>
    </row>
    <row r="73" spans="1:17" x14ac:dyDescent="0.35">
      <c r="A73" t="s">
        <v>26</v>
      </c>
      <c r="B73" t="s">
        <v>27</v>
      </c>
      <c r="C73" t="s">
        <v>28</v>
      </c>
      <c r="D73">
        <v>15.6</v>
      </c>
      <c r="E73" t="s">
        <v>29</v>
      </c>
      <c r="F73" t="s">
        <v>17</v>
      </c>
      <c r="G73" t="s">
        <v>30</v>
      </c>
      <c r="H73">
        <v>2.5</v>
      </c>
      <c r="I73">
        <v>8</v>
      </c>
      <c r="J73" t="s">
        <v>31</v>
      </c>
      <c r="K73" t="s">
        <v>17</v>
      </c>
      <c r="L73" t="str">
        <f>CONCATENATE(Table2[[#This Row],[CPU_Company]],"-",Table2[[#This Row],[GPU_Company]])</f>
        <v>Intel-Intel</v>
      </c>
      <c r="M73" t="s">
        <v>32</v>
      </c>
      <c r="N73" t="s">
        <v>46</v>
      </c>
      <c r="O73">
        <v>1.86</v>
      </c>
      <c r="P73">
        <v>690</v>
      </c>
      <c r="Q73" t="str">
        <f>IF(Table2[[#This Row],[Price (Euro)]]&lt;=850,"Low",IF(Table2[[#This Row],[Price (Euro)]]&lt;=1900,"Mid","High"))</f>
        <v>Low</v>
      </c>
    </row>
    <row r="74" spans="1:17" x14ac:dyDescent="0.35">
      <c r="A74" t="s">
        <v>50</v>
      </c>
      <c r="B74" t="s">
        <v>155</v>
      </c>
      <c r="C74" t="s">
        <v>15</v>
      </c>
      <c r="D74">
        <v>15.6</v>
      </c>
      <c r="E74" t="s">
        <v>29</v>
      </c>
      <c r="F74" t="s">
        <v>17</v>
      </c>
      <c r="G74" t="s">
        <v>122</v>
      </c>
      <c r="H74">
        <v>2.8</v>
      </c>
      <c r="I74">
        <v>16</v>
      </c>
      <c r="J74" t="s">
        <v>36</v>
      </c>
      <c r="K74" t="s">
        <v>53</v>
      </c>
      <c r="L74" t="str">
        <f>CONCATENATE(Table2[[#This Row],[CPU_Company]],"-",Table2[[#This Row],[GPU_Company]])</f>
        <v>Intel-Nvidia</v>
      </c>
      <c r="M74" t="s">
        <v>156</v>
      </c>
      <c r="N74" t="s">
        <v>46</v>
      </c>
      <c r="O74">
        <v>1.8</v>
      </c>
      <c r="P74">
        <v>1983</v>
      </c>
      <c r="Q74" t="str">
        <f>IF(Table2[[#This Row],[Price (Euro)]]&lt;=850,"Low",IF(Table2[[#This Row],[Price (Euro)]]&lt;=1900,"Mid","High"))</f>
        <v>High</v>
      </c>
    </row>
    <row r="75" spans="1:17" x14ac:dyDescent="0.35">
      <c r="A75" t="s">
        <v>26</v>
      </c>
      <c r="B75" t="s">
        <v>27</v>
      </c>
      <c r="C75" t="s">
        <v>28</v>
      </c>
      <c r="D75">
        <v>15.6</v>
      </c>
      <c r="E75" t="s">
        <v>42</v>
      </c>
      <c r="F75" t="s">
        <v>17</v>
      </c>
      <c r="G75" t="s">
        <v>59</v>
      </c>
      <c r="H75">
        <v>2</v>
      </c>
      <c r="I75">
        <v>4</v>
      </c>
      <c r="J75" t="s">
        <v>44</v>
      </c>
      <c r="K75" t="s">
        <v>37</v>
      </c>
      <c r="L75" t="str">
        <f>CONCATENATE(Table2[[#This Row],[CPU_Company]],"-",Table2[[#This Row],[GPU_Company]])</f>
        <v>Intel-AMD</v>
      </c>
      <c r="M75" t="s">
        <v>144</v>
      </c>
      <c r="N75" t="s">
        <v>46</v>
      </c>
      <c r="O75">
        <v>1.86</v>
      </c>
      <c r="P75">
        <v>438.69</v>
      </c>
      <c r="Q75" t="str">
        <f>IF(Table2[[#This Row],[Price (Euro)]]&lt;=850,"Low",IF(Table2[[#This Row],[Price (Euro)]]&lt;=1900,"Mid","High"))</f>
        <v>Low</v>
      </c>
    </row>
    <row r="76" spans="1:17" x14ac:dyDescent="0.35">
      <c r="A76" t="s">
        <v>26</v>
      </c>
      <c r="B76" t="s">
        <v>157</v>
      </c>
      <c r="C76" t="s">
        <v>28</v>
      </c>
      <c r="D76">
        <v>14</v>
      </c>
      <c r="E76" t="s">
        <v>42</v>
      </c>
      <c r="F76" t="s">
        <v>17</v>
      </c>
      <c r="G76" t="s">
        <v>158</v>
      </c>
      <c r="H76">
        <v>1.6</v>
      </c>
      <c r="I76">
        <v>4</v>
      </c>
      <c r="J76" t="s">
        <v>159</v>
      </c>
      <c r="K76" t="s">
        <v>17</v>
      </c>
      <c r="L76" t="str">
        <f>CONCATENATE(Table2[[#This Row],[CPU_Company]],"-",Table2[[#This Row],[GPU_Company]])</f>
        <v>Intel-Intel</v>
      </c>
      <c r="M76" t="s">
        <v>82</v>
      </c>
      <c r="N76" t="s">
        <v>46</v>
      </c>
      <c r="O76">
        <v>1.44</v>
      </c>
      <c r="P76">
        <v>229</v>
      </c>
      <c r="Q76" t="str">
        <f>IF(Table2[[#This Row],[Price (Euro)]]&lt;=850,"Low",IF(Table2[[#This Row],[Price (Euro)]]&lt;=1900,"Mid","High"))</f>
        <v>Low</v>
      </c>
    </row>
    <row r="77" spans="1:17" x14ac:dyDescent="0.35">
      <c r="A77" t="s">
        <v>71</v>
      </c>
      <c r="B77" t="s">
        <v>160</v>
      </c>
      <c r="C77" t="s">
        <v>28</v>
      </c>
      <c r="D77">
        <v>15.6</v>
      </c>
      <c r="E77" t="s">
        <v>29</v>
      </c>
      <c r="F77" t="s">
        <v>17</v>
      </c>
      <c r="G77" t="s">
        <v>30</v>
      </c>
      <c r="H77">
        <v>2.5</v>
      </c>
      <c r="I77">
        <v>4</v>
      </c>
      <c r="J77" t="s">
        <v>74</v>
      </c>
      <c r="K77" t="s">
        <v>17</v>
      </c>
      <c r="L77" t="str">
        <f>CONCATENATE(Table2[[#This Row],[CPU_Company]],"-",Table2[[#This Row],[GPU_Company]])</f>
        <v>Intel-Intel</v>
      </c>
      <c r="M77" t="s">
        <v>32</v>
      </c>
      <c r="N77" t="s">
        <v>46</v>
      </c>
      <c r="O77">
        <v>1.9</v>
      </c>
      <c r="P77">
        <v>549</v>
      </c>
      <c r="Q77" t="str">
        <f>IF(Table2[[#This Row],[Price (Euro)]]&lt;=850,"Low",IF(Table2[[#This Row],[Price (Euro)]]&lt;=1900,"Mid","High"))</f>
        <v>Low</v>
      </c>
    </row>
    <row r="78" spans="1:17" x14ac:dyDescent="0.35">
      <c r="A78" t="s">
        <v>50</v>
      </c>
      <c r="B78" t="s">
        <v>161</v>
      </c>
      <c r="C78" t="s">
        <v>84</v>
      </c>
      <c r="D78">
        <v>17.3</v>
      </c>
      <c r="E78" t="s">
        <v>29</v>
      </c>
      <c r="F78" t="s">
        <v>17</v>
      </c>
      <c r="G78" t="s">
        <v>122</v>
      </c>
      <c r="H78">
        <v>2.8</v>
      </c>
      <c r="I78">
        <v>12</v>
      </c>
      <c r="J78" t="s">
        <v>74</v>
      </c>
      <c r="K78" t="s">
        <v>53</v>
      </c>
      <c r="L78" t="str">
        <f>CONCATENATE(Table2[[#This Row],[CPU_Company]],"-",Table2[[#This Row],[GPU_Company]])</f>
        <v>Intel-Nvidia</v>
      </c>
      <c r="M78" t="s">
        <v>156</v>
      </c>
      <c r="N78" t="s">
        <v>117</v>
      </c>
      <c r="O78">
        <v>3</v>
      </c>
      <c r="P78">
        <v>949</v>
      </c>
      <c r="Q78" t="str">
        <f>IF(Table2[[#This Row],[Price (Euro)]]&lt;=850,"Low",IF(Table2[[#This Row],[Price (Euro)]]&lt;=1900,"Mid","High"))</f>
        <v>Mid</v>
      </c>
    </row>
    <row r="79" spans="1:17" x14ac:dyDescent="0.35">
      <c r="A79" t="s">
        <v>162</v>
      </c>
      <c r="B79" t="s">
        <v>163</v>
      </c>
      <c r="C79" t="s">
        <v>15</v>
      </c>
      <c r="D79">
        <v>13.5</v>
      </c>
      <c r="E79" t="s">
        <v>164</v>
      </c>
      <c r="F79" t="s">
        <v>17</v>
      </c>
      <c r="G79" t="s">
        <v>30</v>
      </c>
      <c r="H79">
        <v>2.5</v>
      </c>
      <c r="I79">
        <v>4</v>
      </c>
      <c r="J79" t="s">
        <v>19</v>
      </c>
      <c r="K79" t="s">
        <v>17</v>
      </c>
      <c r="L79" t="str">
        <f>CONCATENATE(Table2[[#This Row],[CPU_Company]],"-",Table2[[#This Row],[GPU_Company]])</f>
        <v>Intel-Intel</v>
      </c>
      <c r="M79" t="s">
        <v>32</v>
      </c>
      <c r="N79" t="s">
        <v>165</v>
      </c>
      <c r="O79">
        <v>1.252</v>
      </c>
      <c r="P79">
        <v>1089</v>
      </c>
      <c r="Q79" t="str">
        <f>IF(Table2[[#This Row],[Price (Euro)]]&lt;=850,"Low",IF(Table2[[#This Row],[Price (Euro)]]&lt;=1900,"Mid","High"))</f>
        <v>Mid</v>
      </c>
    </row>
    <row r="80" spans="1:17" x14ac:dyDescent="0.35">
      <c r="A80" t="s">
        <v>62</v>
      </c>
      <c r="B80" t="s">
        <v>166</v>
      </c>
      <c r="C80" t="s">
        <v>15</v>
      </c>
      <c r="D80">
        <v>13.3</v>
      </c>
      <c r="E80" t="s">
        <v>56</v>
      </c>
      <c r="F80" t="s">
        <v>17</v>
      </c>
      <c r="G80" t="s">
        <v>52</v>
      </c>
      <c r="H80">
        <v>1.8</v>
      </c>
      <c r="I80">
        <v>8</v>
      </c>
      <c r="J80" t="s">
        <v>31</v>
      </c>
      <c r="K80" t="s">
        <v>37</v>
      </c>
      <c r="L80" t="str">
        <f>CONCATENATE(Table2[[#This Row],[CPU_Company]],"-",Table2[[#This Row],[GPU_Company]])</f>
        <v>Intel-AMD</v>
      </c>
      <c r="M80" t="s">
        <v>97</v>
      </c>
      <c r="N80" t="s">
        <v>46</v>
      </c>
      <c r="O80">
        <v>1.4</v>
      </c>
      <c r="P80">
        <v>955</v>
      </c>
      <c r="Q80" t="str">
        <f>IF(Table2[[#This Row],[Price (Euro)]]&lt;=850,"Low",IF(Table2[[#This Row],[Price (Euro)]]&lt;=1900,"Mid","High"))</f>
        <v>Mid</v>
      </c>
    </row>
    <row r="81" spans="1:17" x14ac:dyDescent="0.35">
      <c r="A81" t="s">
        <v>62</v>
      </c>
      <c r="B81" t="s">
        <v>96</v>
      </c>
      <c r="C81" t="s">
        <v>28</v>
      </c>
      <c r="D81">
        <v>15.6</v>
      </c>
      <c r="E81" t="s">
        <v>29</v>
      </c>
      <c r="F81" t="s">
        <v>17</v>
      </c>
      <c r="G81" t="s">
        <v>52</v>
      </c>
      <c r="H81">
        <v>1.8</v>
      </c>
      <c r="I81">
        <v>8</v>
      </c>
      <c r="J81" t="s">
        <v>31</v>
      </c>
      <c r="K81" t="s">
        <v>37</v>
      </c>
      <c r="L81" t="str">
        <f>CONCATENATE(Table2[[#This Row],[CPU_Company]],"-",Table2[[#This Row],[GPU_Company]])</f>
        <v>Intel-AMD</v>
      </c>
      <c r="M81" t="s">
        <v>97</v>
      </c>
      <c r="N81" t="s">
        <v>46</v>
      </c>
      <c r="O81">
        <v>2.2000000000000002</v>
      </c>
      <c r="P81">
        <v>870</v>
      </c>
      <c r="Q81" t="str">
        <f>IF(Table2[[#This Row],[Price (Euro)]]&lt;=850,"Low",IF(Table2[[#This Row],[Price (Euro)]]&lt;=1900,"Mid","High"))</f>
        <v>Mid</v>
      </c>
    </row>
    <row r="82" spans="1:17" x14ac:dyDescent="0.35">
      <c r="A82" t="s">
        <v>147</v>
      </c>
      <c r="B82" t="s">
        <v>167</v>
      </c>
      <c r="C82" t="s">
        <v>84</v>
      </c>
      <c r="D82">
        <v>17.3</v>
      </c>
      <c r="E82" t="s">
        <v>29</v>
      </c>
      <c r="F82" t="s">
        <v>17</v>
      </c>
      <c r="G82" t="s">
        <v>85</v>
      </c>
      <c r="H82">
        <v>2.5</v>
      </c>
      <c r="I82">
        <v>8</v>
      </c>
      <c r="J82" t="s">
        <v>86</v>
      </c>
      <c r="K82" t="s">
        <v>53</v>
      </c>
      <c r="L82" t="str">
        <f>CONCATENATE(Table2[[#This Row],[CPU_Company]],"-",Table2[[#This Row],[GPU_Company]])</f>
        <v>Intel-Nvidia</v>
      </c>
      <c r="M82" t="s">
        <v>87</v>
      </c>
      <c r="N82" t="s">
        <v>46</v>
      </c>
      <c r="O82">
        <v>2.7</v>
      </c>
      <c r="P82">
        <v>1095</v>
      </c>
      <c r="Q82" t="str">
        <f>IF(Table2[[#This Row],[Price (Euro)]]&lt;=850,"Low",IF(Table2[[#This Row],[Price (Euro)]]&lt;=1900,"Mid","High"))</f>
        <v>Mid</v>
      </c>
    </row>
    <row r="83" spans="1:17" x14ac:dyDescent="0.35">
      <c r="A83" t="s">
        <v>40</v>
      </c>
      <c r="B83" t="s">
        <v>168</v>
      </c>
      <c r="C83" t="s">
        <v>28</v>
      </c>
      <c r="D83">
        <v>14</v>
      </c>
      <c r="E83" t="s">
        <v>42</v>
      </c>
      <c r="F83" t="s">
        <v>17</v>
      </c>
      <c r="G83" t="s">
        <v>59</v>
      </c>
      <c r="H83">
        <v>2</v>
      </c>
      <c r="I83">
        <v>8</v>
      </c>
      <c r="J83" t="s">
        <v>74</v>
      </c>
      <c r="K83" t="s">
        <v>17</v>
      </c>
      <c r="L83" t="str">
        <f>CONCATENATE(Table2[[#This Row],[CPU_Company]],"-",Table2[[#This Row],[GPU_Company]])</f>
        <v>Intel-Intel</v>
      </c>
      <c r="M83" t="s">
        <v>60</v>
      </c>
      <c r="N83" t="s">
        <v>46</v>
      </c>
      <c r="O83">
        <v>2.1</v>
      </c>
      <c r="P83">
        <v>389</v>
      </c>
      <c r="Q83" t="str">
        <f>IF(Table2[[#This Row],[Price (Euro)]]&lt;=850,"Low",IF(Table2[[#This Row],[Price (Euro)]]&lt;=1900,"Mid","High"))</f>
        <v>Low</v>
      </c>
    </row>
    <row r="84" spans="1:17" x14ac:dyDescent="0.35">
      <c r="A84" t="s">
        <v>50</v>
      </c>
      <c r="B84" t="s">
        <v>169</v>
      </c>
      <c r="C84" t="s">
        <v>84</v>
      </c>
      <c r="D84">
        <v>15.6</v>
      </c>
      <c r="E84" t="s">
        <v>29</v>
      </c>
      <c r="F84" t="s">
        <v>17</v>
      </c>
      <c r="G84" t="s">
        <v>122</v>
      </c>
      <c r="H84">
        <v>2.8</v>
      </c>
      <c r="I84">
        <v>8</v>
      </c>
      <c r="J84" t="s">
        <v>74</v>
      </c>
      <c r="K84" t="s">
        <v>53</v>
      </c>
      <c r="L84" t="str">
        <f>CONCATENATE(Table2[[#This Row],[CPU_Company]],"-",Table2[[#This Row],[GPU_Company]])</f>
        <v>Intel-Nvidia</v>
      </c>
      <c r="M84" t="s">
        <v>87</v>
      </c>
      <c r="N84" t="s">
        <v>46</v>
      </c>
      <c r="O84">
        <v>2.2000000000000002</v>
      </c>
      <c r="P84">
        <v>949</v>
      </c>
      <c r="Q84" t="str">
        <f>IF(Table2[[#This Row],[Price (Euro)]]&lt;=850,"Low",IF(Table2[[#This Row],[Price (Euro)]]&lt;=1900,"Mid","High"))</f>
        <v>Mid</v>
      </c>
    </row>
    <row r="85" spans="1:17" x14ac:dyDescent="0.35">
      <c r="A85" t="s">
        <v>71</v>
      </c>
      <c r="B85" t="s">
        <v>170</v>
      </c>
      <c r="C85" t="s">
        <v>28</v>
      </c>
      <c r="D85">
        <v>15.6</v>
      </c>
      <c r="E85" t="s">
        <v>29</v>
      </c>
      <c r="F85" t="s">
        <v>17</v>
      </c>
      <c r="G85" t="s">
        <v>30</v>
      </c>
      <c r="H85">
        <v>2.5</v>
      </c>
      <c r="I85">
        <v>8</v>
      </c>
      <c r="J85" t="s">
        <v>171</v>
      </c>
      <c r="K85" t="s">
        <v>17</v>
      </c>
      <c r="L85" t="str">
        <f>CONCATENATE(Table2[[#This Row],[CPU_Company]],"-",Table2[[#This Row],[GPU_Company]])</f>
        <v>Intel-Intel</v>
      </c>
      <c r="M85" t="s">
        <v>32</v>
      </c>
      <c r="N85" t="s">
        <v>33</v>
      </c>
      <c r="O85">
        <v>2.2000000000000002</v>
      </c>
      <c r="P85">
        <v>519</v>
      </c>
      <c r="Q85" t="str">
        <f>IF(Table2[[#This Row],[Price (Euro)]]&lt;=850,"Low",IF(Table2[[#This Row],[Price (Euro)]]&lt;=1900,"Mid","High"))</f>
        <v>Low</v>
      </c>
    </row>
    <row r="86" spans="1:17" x14ac:dyDescent="0.35">
      <c r="A86" t="s">
        <v>62</v>
      </c>
      <c r="B86" t="s">
        <v>96</v>
      </c>
      <c r="C86" t="s">
        <v>28</v>
      </c>
      <c r="D86">
        <v>15.6</v>
      </c>
      <c r="E86" t="s">
        <v>29</v>
      </c>
      <c r="F86" t="s">
        <v>17</v>
      </c>
      <c r="G86" t="s">
        <v>52</v>
      </c>
      <c r="H86">
        <v>1.8</v>
      </c>
      <c r="I86">
        <v>8</v>
      </c>
      <c r="J86" t="s">
        <v>86</v>
      </c>
      <c r="K86" t="s">
        <v>17</v>
      </c>
      <c r="L86" t="str">
        <f>CONCATENATE(Table2[[#This Row],[CPU_Company]],"-",Table2[[#This Row],[GPU_Company]])</f>
        <v>Intel-Intel</v>
      </c>
      <c r="M86" t="s">
        <v>58</v>
      </c>
      <c r="N86" t="s">
        <v>46</v>
      </c>
      <c r="O86">
        <v>2.02</v>
      </c>
      <c r="P86">
        <v>855</v>
      </c>
      <c r="Q86" t="str">
        <f>IF(Table2[[#This Row],[Price (Euro)]]&lt;=850,"Low",IF(Table2[[#This Row],[Price (Euro)]]&lt;=1900,"Mid","High"))</f>
        <v>Mid</v>
      </c>
    </row>
    <row r="87" spans="1:17" x14ac:dyDescent="0.35">
      <c r="A87" t="s">
        <v>40</v>
      </c>
      <c r="B87" t="s">
        <v>172</v>
      </c>
      <c r="C87" t="s">
        <v>28</v>
      </c>
      <c r="D87">
        <v>15.6</v>
      </c>
      <c r="E87" t="s">
        <v>29</v>
      </c>
      <c r="F87" t="s">
        <v>17</v>
      </c>
      <c r="G87" t="s">
        <v>116</v>
      </c>
      <c r="H87">
        <v>2.7</v>
      </c>
      <c r="I87">
        <v>4</v>
      </c>
      <c r="J87" t="s">
        <v>74</v>
      </c>
      <c r="K87" t="s">
        <v>53</v>
      </c>
      <c r="L87" t="str">
        <f>CONCATENATE(Table2[[#This Row],[CPU_Company]],"-",Table2[[#This Row],[GPU_Company]])</f>
        <v>Intel-Nvidia</v>
      </c>
      <c r="M87" t="s">
        <v>173</v>
      </c>
      <c r="N87" t="s">
        <v>46</v>
      </c>
      <c r="O87">
        <v>2.2000000000000002</v>
      </c>
      <c r="P87">
        <v>530</v>
      </c>
      <c r="Q87" t="str">
        <f>IF(Table2[[#This Row],[Price (Euro)]]&lt;=850,"Low",IF(Table2[[#This Row],[Price (Euro)]]&lt;=1900,"Mid","High"))</f>
        <v>Low</v>
      </c>
    </row>
    <row r="88" spans="1:17" x14ac:dyDescent="0.35">
      <c r="A88" t="s">
        <v>26</v>
      </c>
      <c r="B88" t="s">
        <v>101</v>
      </c>
      <c r="C88" t="s">
        <v>28</v>
      </c>
      <c r="D88">
        <v>17.3</v>
      </c>
      <c r="E88" t="s">
        <v>29</v>
      </c>
      <c r="F88" t="s">
        <v>17</v>
      </c>
      <c r="G88" t="s">
        <v>57</v>
      </c>
      <c r="H88">
        <v>1.6</v>
      </c>
      <c r="I88">
        <v>8</v>
      </c>
      <c r="J88" t="s">
        <v>86</v>
      </c>
      <c r="K88" t="s">
        <v>53</v>
      </c>
      <c r="L88" t="str">
        <f>CONCATENATE(Table2[[#This Row],[CPU_Company]],"-",Table2[[#This Row],[GPU_Company]])</f>
        <v>Intel-Nvidia</v>
      </c>
      <c r="M88" t="s">
        <v>102</v>
      </c>
      <c r="N88" t="s">
        <v>46</v>
      </c>
      <c r="O88">
        <v>2.5</v>
      </c>
      <c r="P88">
        <v>977</v>
      </c>
      <c r="Q88" t="str">
        <f>IF(Table2[[#This Row],[Price (Euro)]]&lt;=850,"Low",IF(Table2[[#This Row],[Price (Euro)]]&lt;=1900,"Mid","High"))</f>
        <v>Mid</v>
      </c>
    </row>
    <row r="89" spans="1:17" x14ac:dyDescent="0.35">
      <c r="A89" t="s">
        <v>62</v>
      </c>
      <c r="B89" t="s">
        <v>98</v>
      </c>
      <c r="C89" t="s">
        <v>15</v>
      </c>
      <c r="D89">
        <v>15.6</v>
      </c>
      <c r="E89" t="s">
        <v>56</v>
      </c>
      <c r="F89" t="s">
        <v>17</v>
      </c>
      <c r="G89" t="s">
        <v>57</v>
      </c>
      <c r="H89">
        <v>1.6</v>
      </c>
      <c r="I89">
        <v>8</v>
      </c>
      <c r="J89" t="s">
        <v>31</v>
      </c>
      <c r="K89" t="s">
        <v>17</v>
      </c>
      <c r="L89" t="str">
        <f>CONCATENATE(Table2[[#This Row],[CPU_Company]],"-",Table2[[#This Row],[GPU_Company]])</f>
        <v>Intel-Intel</v>
      </c>
      <c r="M89" t="s">
        <v>58</v>
      </c>
      <c r="N89" t="s">
        <v>46</v>
      </c>
      <c r="O89">
        <v>1.88</v>
      </c>
      <c r="P89">
        <v>1096.1600000000001</v>
      </c>
      <c r="Q89" t="str">
        <f>IF(Table2[[#This Row],[Price (Euro)]]&lt;=850,"Low",IF(Table2[[#This Row],[Price (Euro)]]&lt;=1900,"Mid","High"))</f>
        <v>Mid</v>
      </c>
    </row>
    <row r="90" spans="1:17" x14ac:dyDescent="0.35">
      <c r="A90" t="s">
        <v>13</v>
      </c>
      <c r="B90" t="s">
        <v>65</v>
      </c>
      <c r="C90" t="s">
        <v>15</v>
      </c>
      <c r="D90">
        <v>12</v>
      </c>
      <c r="E90" t="s">
        <v>66</v>
      </c>
      <c r="F90" t="s">
        <v>17</v>
      </c>
      <c r="G90" t="s">
        <v>18</v>
      </c>
      <c r="H90">
        <v>1.3</v>
      </c>
      <c r="I90">
        <v>8</v>
      </c>
      <c r="J90" t="s">
        <v>36</v>
      </c>
      <c r="K90" t="s">
        <v>17</v>
      </c>
      <c r="L90" t="str">
        <f>CONCATENATE(Table2[[#This Row],[CPU_Company]],"-",Table2[[#This Row],[GPU_Company]])</f>
        <v>Intel-Intel</v>
      </c>
      <c r="M90" t="s">
        <v>68</v>
      </c>
      <c r="N90" t="s">
        <v>21</v>
      </c>
      <c r="O90">
        <v>0.92</v>
      </c>
      <c r="P90">
        <v>1510</v>
      </c>
      <c r="Q90" t="str">
        <f>IF(Table2[[#This Row],[Price (Euro)]]&lt;=850,"Low",IF(Table2[[#This Row],[Price (Euro)]]&lt;=1900,"Mid","High"))</f>
        <v>Mid</v>
      </c>
    </row>
    <row r="91" spans="1:17" x14ac:dyDescent="0.35">
      <c r="A91" t="s">
        <v>26</v>
      </c>
      <c r="B91" t="s">
        <v>174</v>
      </c>
      <c r="C91" t="s">
        <v>28</v>
      </c>
      <c r="D91">
        <v>14</v>
      </c>
      <c r="E91" t="s">
        <v>29</v>
      </c>
      <c r="F91" t="s">
        <v>17</v>
      </c>
      <c r="G91" t="s">
        <v>57</v>
      </c>
      <c r="H91">
        <v>1.6</v>
      </c>
      <c r="I91">
        <v>8</v>
      </c>
      <c r="J91" t="s">
        <v>31</v>
      </c>
      <c r="K91" t="s">
        <v>17</v>
      </c>
      <c r="L91" t="str">
        <f>CONCATENATE(Table2[[#This Row],[CPU_Company]],"-",Table2[[#This Row],[GPU_Company]])</f>
        <v>Intel-Intel</v>
      </c>
      <c r="M91" t="s">
        <v>32</v>
      </c>
      <c r="N91" t="s">
        <v>46</v>
      </c>
      <c r="O91">
        <v>1.63</v>
      </c>
      <c r="P91">
        <v>860</v>
      </c>
      <c r="Q91" t="str">
        <f>IF(Table2[[#This Row],[Price (Euro)]]&lt;=850,"Low",IF(Table2[[#This Row],[Price (Euro)]]&lt;=1900,"Mid","High"))</f>
        <v>Mid</v>
      </c>
    </row>
    <row r="92" spans="1:17" x14ac:dyDescent="0.35">
      <c r="A92" t="s">
        <v>71</v>
      </c>
      <c r="B92" t="s">
        <v>175</v>
      </c>
      <c r="C92" t="s">
        <v>28</v>
      </c>
      <c r="D92">
        <v>15.6</v>
      </c>
      <c r="E92" t="s">
        <v>29</v>
      </c>
      <c r="F92" t="s">
        <v>37</v>
      </c>
      <c r="G92" t="s">
        <v>111</v>
      </c>
      <c r="H92">
        <v>2.5</v>
      </c>
      <c r="I92">
        <v>4</v>
      </c>
      <c r="J92" t="s">
        <v>19</v>
      </c>
      <c r="K92" t="s">
        <v>37</v>
      </c>
      <c r="L92" t="str">
        <f>CONCATENATE(Table2[[#This Row],[CPU_Company]],"-",Table2[[#This Row],[GPU_Company]])</f>
        <v>AMD-AMD</v>
      </c>
      <c r="M92" t="s">
        <v>176</v>
      </c>
      <c r="N92" t="s">
        <v>46</v>
      </c>
      <c r="O92">
        <v>2.2000000000000002</v>
      </c>
      <c r="P92">
        <v>399</v>
      </c>
      <c r="Q92" t="str">
        <f>IF(Table2[[#This Row],[Price (Euro)]]&lt;=850,"Low",IF(Table2[[#This Row],[Price (Euro)]]&lt;=1900,"Mid","High"))</f>
        <v>Low</v>
      </c>
    </row>
    <row r="93" spans="1:17" x14ac:dyDescent="0.35">
      <c r="A93" t="s">
        <v>40</v>
      </c>
      <c r="B93" t="s">
        <v>41</v>
      </c>
      <c r="C93" t="s">
        <v>28</v>
      </c>
      <c r="D93">
        <v>15.6</v>
      </c>
      <c r="E93" t="s">
        <v>42</v>
      </c>
      <c r="F93" t="s">
        <v>37</v>
      </c>
      <c r="G93" t="s">
        <v>43</v>
      </c>
      <c r="H93">
        <v>3</v>
      </c>
      <c r="I93">
        <v>4</v>
      </c>
      <c r="J93" t="s">
        <v>74</v>
      </c>
      <c r="K93" t="s">
        <v>37</v>
      </c>
      <c r="L93" t="str">
        <f>CONCATENATE(Table2[[#This Row],[CPU_Company]],"-",Table2[[#This Row],[GPU_Company]])</f>
        <v>AMD-AMD</v>
      </c>
      <c r="M93" t="s">
        <v>45</v>
      </c>
      <c r="N93" t="s">
        <v>46</v>
      </c>
      <c r="O93">
        <v>2.1</v>
      </c>
      <c r="P93">
        <v>395</v>
      </c>
      <c r="Q93" t="str">
        <f>IF(Table2[[#This Row],[Price (Euro)]]&lt;=850,"Low",IF(Table2[[#This Row],[Price (Euro)]]&lt;=1900,"Mid","High"))</f>
        <v>Low</v>
      </c>
    </row>
    <row r="94" spans="1:17" x14ac:dyDescent="0.35">
      <c r="A94" t="s">
        <v>62</v>
      </c>
      <c r="B94" t="s">
        <v>121</v>
      </c>
      <c r="C94" t="s">
        <v>84</v>
      </c>
      <c r="D94">
        <v>15.6</v>
      </c>
      <c r="E94" t="s">
        <v>56</v>
      </c>
      <c r="F94" t="s">
        <v>17</v>
      </c>
      <c r="G94" t="s">
        <v>122</v>
      </c>
      <c r="H94">
        <v>2.8</v>
      </c>
      <c r="I94">
        <v>16</v>
      </c>
      <c r="J94" t="s">
        <v>86</v>
      </c>
      <c r="K94" t="s">
        <v>53</v>
      </c>
      <c r="L94" t="str">
        <f>CONCATENATE(Table2[[#This Row],[CPU_Company]],"-",Table2[[#This Row],[GPU_Company]])</f>
        <v>Intel-Nvidia</v>
      </c>
      <c r="M94" t="s">
        <v>156</v>
      </c>
      <c r="N94" t="s">
        <v>46</v>
      </c>
      <c r="O94">
        <v>2.65</v>
      </c>
      <c r="P94">
        <v>1349</v>
      </c>
      <c r="Q94" t="str">
        <f>IF(Table2[[#This Row],[Price (Euro)]]&lt;=850,"Low",IF(Table2[[#This Row],[Price (Euro)]]&lt;=1900,"Mid","High"))</f>
        <v>Mid</v>
      </c>
    </row>
    <row r="95" spans="1:17" x14ac:dyDescent="0.35">
      <c r="A95" t="s">
        <v>26</v>
      </c>
      <c r="B95" t="s">
        <v>177</v>
      </c>
      <c r="C95" t="s">
        <v>15</v>
      </c>
      <c r="D95">
        <v>15.6</v>
      </c>
      <c r="E95" t="s">
        <v>56</v>
      </c>
      <c r="F95" t="s">
        <v>17</v>
      </c>
      <c r="G95" t="s">
        <v>52</v>
      </c>
      <c r="H95">
        <v>1.8</v>
      </c>
      <c r="I95">
        <v>8</v>
      </c>
      <c r="J95" t="s">
        <v>31</v>
      </c>
      <c r="K95" t="s">
        <v>53</v>
      </c>
      <c r="L95" t="str">
        <f>CONCATENATE(Table2[[#This Row],[CPU_Company]],"-",Table2[[#This Row],[GPU_Company]])</f>
        <v>Intel-Nvidia</v>
      </c>
      <c r="M95" t="s">
        <v>178</v>
      </c>
      <c r="N95" t="s">
        <v>46</v>
      </c>
      <c r="O95">
        <v>1.83</v>
      </c>
      <c r="P95">
        <v>699</v>
      </c>
      <c r="Q95" t="str">
        <f>IF(Table2[[#This Row],[Price (Euro)]]&lt;=850,"Low",IF(Table2[[#This Row],[Price (Euro)]]&lt;=1900,"Mid","High"))</f>
        <v>Low</v>
      </c>
    </row>
    <row r="96" spans="1:17" x14ac:dyDescent="0.35">
      <c r="A96" t="s">
        <v>26</v>
      </c>
      <c r="B96" t="s">
        <v>27</v>
      </c>
      <c r="C96" t="s">
        <v>28</v>
      </c>
      <c r="D96">
        <v>15.6</v>
      </c>
      <c r="E96" t="s">
        <v>29</v>
      </c>
      <c r="F96" t="s">
        <v>17</v>
      </c>
      <c r="G96" t="s">
        <v>30</v>
      </c>
      <c r="H96">
        <v>2.5</v>
      </c>
      <c r="I96">
        <v>8</v>
      </c>
      <c r="J96" t="s">
        <v>31</v>
      </c>
      <c r="K96" t="s">
        <v>17</v>
      </c>
      <c r="L96" t="str">
        <f>CONCATENATE(Table2[[#This Row],[CPU_Company]],"-",Table2[[#This Row],[GPU_Company]])</f>
        <v>Intel-Intel</v>
      </c>
      <c r="M96" t="s">
        <v>32</v>
      </c>
      <c r="N96" t="s">
        <v>46</v>
      </c>
      <c r="O96">
        <v>1.96</v>
      </c>
      <c r="P96">
        <v>598.99</v>
      </c>
      <c r="Q96" t="str">
        <f>IF(Table2[[#This Row],[Price (Euro)]]&lt;=850,"Low",IF(Table2[[#This Row],[Price (Euro)]]&lt;=1900,"Mid","High"))</f>
        <v>Low</v>
      </c>
    </row>
    <row r="97" spans="1:17" x14ac:dyDescent="0.35">
      <c r="A97" t="s">
        <v>50</v>
      </c>
      <c r="B97" t="s">
        <v>179</v>
      </c>
      <c r="C97" t="s">
        <v>84</v>
      </c>
      <c r="D97">
        <v>15.6</v>
      </c>
      <c r="E97" t="s">
        <v>56</v>
      </c>
      <c r="F97" t="s">
        <v>17</v>
      </c>
      <c r="G97" t="s">
        <v>122</v>
      </c>
      <c r="H97">
        <v>2.8</v>
      </c>
      <c r="I97">
        <v>16</v>
      </c>
      <c r="J97" t="s">
        <v>86</v>
      </c>
      <c r="K97" t="s">
        <v>53</v>
      </c>
      <c r="L97" t="str">
        <f>CONCATENATE(Table2[[#This Row],[CPU_Company]],"-",Table2[[#This Row],[GPU_Company]])</f>
        <v>Intel-Nvidia</v>
      </c>
      <c r="M97" t="s">
        <v>124</v>
      </c>
      <c r="N97" t="s">
        <v>46</v>
      </c>
      <c r="O97">
        <v>2.2000000000000002</v>
      </c>
      <c r="P97">
        <v>1449</v>
      </c>
      <c r="Q97" t="str">
        <f>IF(Table2[[#This Row],[Price (Euro)]]&lt;=850,"Low",IF(Table2[[#This Row],[Price (Euro)]]&lt;=1900,"Mid","High"))</f>
        <v>Mid</v>
      </c>
    </row>
    <row r="98" spans="1:17" x14ac:dyDescent="0.35">
      <c r="A98" t="s">
        <v>62</v>
      </c>
      <c r="B98" t="s">
        <v>76</v>
      </c>
      <c r="C98" t="s">
        <v>15</v>
      </c>
      <c r="D98">
        <v>13.3</v>
      </c>
      <c r="E98" t="s">
        <v>56</v>
      </c>
      <c r="F98" t="s">
        <v>17</v>
      </c>
      <c r="G98" t="s">
        <v>52</v>
      </c>
      <c r="H98">
        <v>1.8</v>
      </c>
      <c r="I98">
        <v>8</v>
      </c>
      <c r="J98" t="s">
        <v>31</v>
      </c>
      <c r="K98" t="s">
        <v>17</v>
      </c>
      <c r="L98" t="str">
        <f>CONCATENATE(Table2[[#This Row],[CPU_Company]],"-",Table2[[#This Row],[GPU_Company]])</f>
        <v>Intel-Intel</v>
      </c>
      <c r="M98" t="s">
        <v>58</v>
      </c>
      <c r="N98" t="s">
        <v>46</v>
      </c>
      <c r="O98">
        <v>1.21</v>
      </c>
      <c r="P98">
        <v>1649</v>
      </c>
      <c r="Q98" t="str">
        <f>IF(Table2[[#This Row],[Price (Euro)]]&lt;=850,"Low",IF(Table2[[#This Row],[Price (Euro)]]&lt;=1900,"Mid","High"))</f>
        <v>Mid</v>
      </c>
    </row>
    <row r="99" spans="1:17" x14ac:dyDescent="0.35">
      <c r="A99" t="s">
        <v>50</v>
      </c>
      <c r="B99" t="s">
        <v>180</v>
      </c>
      <c r="C99" t="s">
        <v>84</v>
      </c>
      <c r="D99">
        <v>15.6</v>
      </c>
      <c r="E99" t="s">
        <v>29</v>
      </c>
      <c r="F99" t="s">
        <v>37</v>
      </c>
      <c r="G99" t="s">
        <v>181</v>
      </c>
      <c r="H99">
        <v>3</v>
      </c>
      <c r="I99">
        <v>8</v>
      </c>
      <c r="J99" t="s">
        <v>74</v>
      </c>
      <c r="K99" t="s">
        <v>37</v>
      </c>
      <c r="L99" t="str">
        <f>CONCATENATE(Table2[[#This Row],[CPU_Company]],"-",Table2[[#This Row],[GPU_Company]])</f>
        <v>AMD-AMD</v>
      </c>
      <c r="M99" t="s">
        <v>182</v>
      </c>
      <c r="N99" t="s">
        <v>46</v>
      </c>
      <c r="O99">
        <v>2.4500000000000002</v>
      </c>
      <c r="P99">
        <v>699</v>
      </c>
      <c r="Q99" t="str">
        <f>IF(Table2[[#This Row],[Price (Euro)]]&lt;=850,"Low",IF(Table2[[#This Row],[Price (Euro)]]&lt;=1900,"Mid","High"))</f>
        <v>Low</v>
      </c>
    </row>
    <row r="100" spans="1:17" x14ac:dyDescent="0.35">
      <c r="A100" t="s">
        <v>40</v>
      </c>
      <c r="B100" t="s">
        <v>183</v>
      </c>
      <c r="C100" t="s">
        <v>28</v>
      </c>
      <c r="D100">
        <v>15.6</v>
      </c>
      <c r="E100" t="s">
        <v>29</v>
      </c>
      <c r="F100" t="s">
        <v>17</v>
      </c>
      <c r="G100" t="s">
        <v>52</v>
      </c>
      <c r="H100">
        <v>1.8</v>
      </c>
      <c r="I100">
        <v>8</v>
      </c>
      <c r="J100" t="s">
        <v>74</v>
      </c>
      <c r="K100" t="s">
        <v>53</v>
      </c>
      <c r="L100" t="str">
        <f>CONCATENATE(Table2[[#This Row],[CPU_Company]],"-",Table2[[#This Row],[GPU_Company]])</f>
        <v>Intel-Nvidia</v>
      </c>
      <c r="M100" t="s">
        <v>54</v>
      </c>
      <c r="N100" t="s">
        <v>46</v>
      </c>
      <c r="O100">
        <v>2.2000000000000002</v>
      </c>
      <c r="P100">
        <v>689</v>
      </c>
      <c r="Q100" t="str">
        <f>IF(Table2[[#This Row],[Price (Euro)]]&lt;=850,"Low",IF(Table2[[#This Row],[Price (Euro)]]&lt;=1900,"Mid","High"))</f>
        <v>Low</v>
      </c>
    </row>
    <row r="101" spans="1:17" x14ac:dyDescent="0.35">
      <c r="A101" t="s">
        <v>26</v>
      </c>
      <c r="B101" t="s">
        <v>184</v>
      </c>
      <c r="C101" t="s">
        <v>28</v>
      </c>
      <c r="D101">
        <v>13.3</v>
      </c>
      <c r="E101" t="s">
        <v>29</v>
      </c>
      <c r="F101" t="s">
        <v>17</v>
      </c>
      <c r="G101" t="s">
        <v>52</v>
      </c>
      <c r="H101">
        <v>1.8</v>
      </c>
      <c r="I101">
        <v>16</v>
      </c>
      <c r="J101" t="s">
        <v>36</v>
      </c>
      <c r="K101" t="s">
        <v>17</v>
      </c>
      <c r="L101" t="str">
        <f>CONCATENATE(Table2[[#This Row],[CPU_Company]],"-",Table2[[#This Row],[GPU_Company]])</f>
        <v>Intel-Intel</v>
      </c>
      <c r="M101" t="s">
        <v>58</v>
      </c>
      <c r="N101" t="s">
        <v>46</v>
      </c>
      <c r="O101">
        <v>1.49</v>
      </c>
      <c r="P101">
        <v>1197</v>
      </c>
      <c r="Q101" t="str">
        <f>IF(Table2[[#This Row],[Price (Euro)]]&lt;=850,"Low",IF(Table2[[#This Row],[Price (Euro)]]&lt;=1900,"Mid","High"))</f>
        <v>Mid</v>
      </c>
    </row>
    <row r="102" spans="1:17" x14ac:dyDescent="0.35">
      <c r="A102" t="s">
        <v>62</v>
      </c>
      <c r="B102" t="s">
        <v>121</v>
      </c>
      <c r="C102" t="s">
        <v>84</v>
      </c>
      <c r="D102">
        <v>15.6</v>
      </c>
      <c r="E102" t="s">
        <v>29</v>
      </c>
      <c r="F102" t="s">
        <v>17</v>
      </c>
      <c r="G102" t="s">
        <v>85</v>
      </c>
      <c r="H102">
        <v>2.5</v>
      </c>
      <c r="I102">
        <v>8</v>
      </c>
      <c r="J102" t="s">
        <v>31</v>
      </c>
      <c r="K102" t="s">
        <v>53</v>
      </c>
      <c r="L102" t="str">
        <f>CONCATENATE(Table2[[#This Row],[CPU_Company]],"-",Table2[[#This Row],[GPU_Company]])</f>
        <v>Intel-Nvidia</v>
      </c>
      <c r="M102" t="s">
        <v>124</v>
      </c>
      <c r="N102" t="s">
        <v>46</v>
      </c>
      <c r="O102">
        <v>2.65</v>
      </c>
      <c r="P102">
        <v>1195</v>
      </c>
      <c r="Q102" t="str">
        <f>IF(Table2[[#This Row],[Price (Euro)]]&lt;=850,"Low",IF(Table2[[#This Row],[Price (Euro)]]&lt;=1900,"Mid","High"))</f>
        <v>Mid</v>
      </c>
    </row>
    <row r="103" spans="1:17" x14ac:dyDescent="0.35">
      <c r="A103" t="s">
        <v>50</v>
      </c>
      <c r="B103" t="s">
        <v>185</v>
      </c>
      <c r="C103" t="s">
        <v>15</v>
      </c>
      <c r="D103">
        <v>14</v>
      </c>
      <c r="E103" t="s">
        <v>29</v>
      </c>
      <c r="F103" t="s">
        <v>17</v>
      </c>
      <c r="G103" t="s">
        <v>69</v>
      </c>
      <c r="H103">
        <v>2.7</v>
      </c>
      <c r="I103">
        <v>8</v>
      </c>
      <c r="J103" t="s">
        <v>31</v>
      </c>
      <c r="K103" t="s">
        <v>17</v>
      </c>
      <c r="L103" t="str">
        <f>CONCATENATE(Table2[[#This Row],[CPU_Company]],"-",Table2[[#This Row],[GPU_Company]])</f>
        <v>Intel-Intel</v>
      </c>
      <c r="M103" t="s">
        <v>32</v>
      </c>
      <c r="N103" t="s">
        <v>46</v>
      </c>
      <c r="O103">
        <v>1.25</v>
      </c>
      <c r="P103">
        <v>1049</v>
      </c>
      <c r="Q103" t="str">
        <f>IF(Table2[[#This Row],[Price (Euro)]]&lt;=850,"Low",IF(Table2[[#This Row],[Price (Euro)]]&lt;=1900,"Mid","High"))</f>
        <v>Mid</v>
      </c>
    </row>
    <row r="104" spans="1:17" x14ac:dyDescent="0.35">
      <c r="A104" t="s">
        <v>40</v>
      </c>
      <c r="B104" t="s">
        <v>186</v>
      </c>
      <c r="C104" t="s">
        <v>92</v>
      </c>
      <c r="D104">
        <v>13.3</v>
      </c>
      <c r="E104" t="s">
        <v>77</v>
      </c>
      <c r="F104" t="s">
        <v>17</v>
      </c>
      <c r="G104" t="s">
        <v>57</v>
      </c>
      <c r="H104">
        <v>1.6</v>
      </c>
      <c r="I104">
        <v>8</v>
      </c>
      <c r="J104" t="s">
        <v>31</v>
      </c>
      <c r="K104" t="s">
        <v>17</v>
      </c>
      <c r="L104" t="str">
        <f>CONCATENATE(Table2[[#This Row],[CPU_Company]],"-",Table2[[#This Row],[GPU_Company]])</f>
        <v>Intel-Intel</v>
      </c>
      <c r="M104" t="s">
        <v>58</v>
      </c>
      <c r="N104" t="s">
        <v>46</v>
      </c>
      <c r="O104">
        <v>1.5</v>
      </c>
      <c r="P104">
        <v>847</v>
      </c>
      <c r="Q104" t="str">
        <f>IF(Table2[[#This Row],[Price (Euro)]]&lt;=850,"Low",IF(Table2[[#This Row],[Price (Euro)]]&lt;=1900,"Mid","High"))</f>
        <v>Low</v>
      </c>
    </row>
    <row r="105" spans="1:17" x14ac:dyDescent="0.35">
      <c r="A105" t="s">
        <v>62</v>
      </c>
      <c r="B105" t="s">
        <v>63</v>
      </c>
      <c r="C105" t="s">
        <v>28</v>
      </c>
      <c r="D105">
        <v>15.6</v>
      </c>
      <c r="E105" t="s">
        <v>29</v>
      </c>
      <c r="F105" t="s">
        <v>17</v>
      </c>
      <c r="G105" t="s">
        <v>69</v>
      </c>
      <c r="H105">
        <v>2.7</v>
      </c>
      <c r="I105">
        <v>8</v>
      </c>
      <c r="J105" t="s">
        <v>74</v>
      </c>
      <c r="K105" t="s">
        <v>37</v>
      </c>
      <c r="L105" t="str">
        <f>CONCATENATE(Table2[[#This Row],[CPU_Company]],"-",Table2[[#This Row],[GPU_Company]])</f>
        <v>Intel-AMD</v>
      </c>
      <c r="M105" t="s">
        <v>64</v>
      </c>
      <c r="N105" t="s">
        <v>117</v>
      </c>
      <c r="O105">
        <v>2.2000000000000002</v>
      </c>
      <c r="P105">
        <v>599.9</v>
      </c>
      <c r="Q105" t="str">
        <f>IF(Table2[[#This Row],[Price (Euro)]]&lt;=850,"Low",IF(Table2[[#This Row],[Price (Euro)]]&lt;=1900,"Mid","High"))</f>
        <v>Low</v>
      </c>
    </row>
    <row r="106" spans="1:17" x14ac:dyDescent="0.35">
      <c r="A106" t="s">
        <v>62</v>
      </c>
      <c r="B106" t="s">
        <v>63</v>
      </c>
      <c r="C106" t="s">
        <v>28</v>
      </c>
      <c r="D106">
        <v>15.6</v>
      </c>
      <c r="E106" t="s">
        <v>29</v>
      </c>
      <c r="F106" t="s">
        <v>17</v>
      </c>
      <c r="G106" t="s">
        <v>59</v>
      </c>
      <c r="H106">
        <v>2</v>
      </c>
      <c r="I106">
        <v>4</v>
      </c>
      <c r="J106" t="s">
        <v>31</v>
      </c>
      <c r="K106" t="s">
        <v>37</v>
      </c>
      <c r="L106" t="str">
        <f>CONCATENATE(Table2[[#This Row],[CPU_Company]],"-",Table2[[#This Row],[GPU_Company]])</f>
        <v>Intel-AMD</v>
      </c>
      <c r="M106" t="s">
        <v>64</v>
      </c>
      <c r="N106" t="s">
        <v>117</v>
      </c>
      <c r="O106">
        <v>2.2000000000000002</v>
      </c>
      <c r="P106">
        <v>485</v>
      </c>
      <c r="Q106" t="str">
        <f>IF(Table2[[#This Row],[Price (Euro)]]&lt;=850,"Low",IF(Table2[[#This Row],[Price (Euro)]]&lt;=1900,"Mid","High"))</f>
        <v>Low</v>
      </c>
    </row>
    <row r="107" spans="1:17" x14ac:dyDescent="0.35">
      <c r="A107" t="s">
        <v>50</v>
      </c>
      <c r="B107" t="s">
        <v>187</v>
      </c>
      <c r="C107" t="s">
        <v>28</v>
      </c>
      <c r="D107">
        <v>15.6</v>
      </c>
      <c r="E107" t="s">
        <v>29</v>
      </c>
      <c r="F107" t="s">
        <v>17</v>
      </c>
      <c r="G107" t="s">
        <v>73</v>
      </c>
      <c r="H107">
        <v>2.4</v>
      </c>
      <c r="I107">
        <v>6</v>
      </c>
      <c r="J107" t="s">
        <v>31</v>
      </c>
      <c r="K107" t="s">
        <v>53</v>
      </c>
      <c r="L107" t="str">
        <f>CONCATENATE(Table2[[#This Row],[CPU_Company]],"-",Table2[[#This Row],[GPU_Company]])</f>
        <v>Intel-Nvidia</v>
      </c>
      <c r="M107" t="s">
        <v>188</v>
      </c>
      <c r="N107" t="s">
        <v>46</v>
      </c>
      <c r="O107">
        <v>2</v>
      </c>
      <c r="P107">
        <v>577</v>
      </c>
      <c r="Q107" t="str">
        <f>IF(Table2[[#This Row],[Price (Euro)]]&lt;=850,"Low",IF(Table2[[#This Row],[Price (Euro)]]&lt;=1900,"Mid","High"))</f>
        <v>Low</v>
      </c>
    </row>
    <row r="108" spans="1:17" x14ac:dyDescent="0.35">
      <c r="A108" t="s">
        <v>26</v>
      </c>
      <c r="B108" t="s">
        <v>189</v>
      </c>
      <c r="C108" t="s">
        <v>84</v>
      </c>
      <c r="D108">
        <v>15.6</v>
      </c>
      <c r="E108" t="s">
        <v>56</v>
      </c>
      <c r="F108" t="s">
        <v>17</v>
      </c>
      <c r="G108" t="s">
        <v>122</v>
      </c>
      <c r="H108">
        <v>2.8</v>
      </c>
      <c r="I108">
        <v>12</v>
      </c>
      <c r="J108" t="s">
        <v>86</v>
      </c>
      <c r="K108" t="s">
        <v>53</v>
      </c>
      <c r="L108" t="str">
        <f>CONCATENATE(Table2[[#This Row],[CPU_Company]],"-",Table2[[#This Row],[GPU_Company]])</f>
        <v>Intel-Nvidia</v>
      </c>
      <c r="M108" t="s">
        <v>87</v>
      </c>
      <c r="N108" t="s">
        <v>46</v>
      </c>
      <c r="O108">
        <v>2.62</v>
      </c>
      <c r="P108">
        <v>1249</v>
      </c>
      <c r="Q108" t="str">
        <f>IF(Table2[[#This Row],[Price (Euro)]]&lt;=850,"Low",IF(Table2[[#This Row],[Price (Euro)]]&lt;=1900,"Mid","High"))</f>
        <v>Mid</v>
      </c>
    </row>
    <row r="109" spans="1:17" x14ac:dyDescent="0.35">
      <c r="A109" t="s">
        <v>26</v>
      </c>
      <c r="B109" t="s">
        <v>190</v>
      </c>
      <c r="C109" t="s">
        <v>28</v>
      </c>
      <c r="D109">
        <v>15.6</v>
      </c>
      <c r="E109" t="s">
        <v>29</v>
      </c>
      <c r="F109" t="s">
        <v>17</v>
      </c>
      <c r="G109" t="s">
        <v>69</v>
      </c>
      <c r="H109">
        <v>2.7</v>
      </c>
      <c r="I109">
        <v>8</v>
      </c>
      <c r="J109" t="s">
        <v>31</v>
      </c>
      <c r="K109" t="s">
        <v>37</v>
      </c>
      <c r="L109" t="str">
        <f>CONCATENATE(Table2[[#This Row],[CPU_Company]],"-",Table2[[#This Row],[GPU_Company]])</f>
        <v>Intel-AMD</v>
      </c>
      <c r="M109" t="s">
        <v>97</v>
      </c>
      <c r="N109" t="s">
        <v>46</v>
      </c>
      <c r="O109">
        <v>1.91</v>
      </c>
      <c r="P109">
        <v>719</v>
      </c>
      <c r="Q109" t="str">
        <f>IF(Table2[[#This Row],[Price (Euro)]]&lt;=850,"Low",IF(Table2[[#This Row],[Price (Euro)]]&lt;=1900,"Mid","High"))</f>
        <v>Low</v>
      </c>
    </row>
    <row r="110" spans="1:17" x14ac:dyDescent="0.35">
      <c r="A110" t="s">
        <v>26</v>
      </c>
      <c r="B110" t="s">
        <v>191</v>
      </c>
      <c r="C110" t="s">
        <v>28</v>
      </c>
      <c r="D110">
        <v>15.6</v>
      </c>
      <c r="E110" t="s">
        <v>29</v>
      </c>
      <c r="F110" t="s">
        <v>37</v>
      </c>
      <c r="G110" t="s">
        <v>89</v>
      </c>
      <c r="H110">
        <v>1.5</v>
      </c>
      <c r="I110">
        <v>4</v>
      </c>
      <c r="J110" t="s">
        <v>44</v>
      </c>
      <c r="K110" t="s">
        <v>37</v>
      </c>
      <c r="L110" t="str">
        <f>CONCATENATE(Table2[[#This Row],[CPU_Company]],"-",Table2[[#This Row],[GPU_Company]])</f>
        <v>AMD-AMD</v>
      </c>
      <c r="M110" t="s">
        <v>90</v>
      </c>
      <c r="N110" t="s">
        <v>46</v>
      </c>
      <c r="O110">
        <v>2.1</v>
      </c>
      <c r="P110">
        <v>349</v>
      </c>
      <c r="Q110" t="str">
        <f>IF(Table2[[#This Row],[Price (Euro)]]&lt;=850,"Low",IF(Table2[[#This Row],[Price (Euro)]]&lt;=1900,"Mid","High"))</f>
        <v>Low</v>
      </c>
    </row>
    <row r="111" spans="1:17" x14ac:dyDescent="0.35">
      <c r="A111" t="s">
        <v>62</v>
      </c>
      <c r="B111" t="s">
        <v>143</v>
      </c>
      <c r="C111" t="s">
        <v>28</v>
      </c>
      <c r="D111">
        <v>15.6</v>
      </c>
      <c r="E111" t="s">
        <v>29</v>
      </c>
      <c r="F111" t="s">
        <v>17</v>
      </c>
      <c r="G111" t="s">
        <v>57</v>
      </c>
      <c r="H111">
        <v>1.6</v>
      </c>
      <c r="I111">
        <v>8</v>
      </c>
      <c r="J111" t="s">
        <v>74</v>
      </c>
      <c r="K111" t="s">
        <v>37</v>
      </c>
      <c r="L111" t="str">
        <f>CONCATENATE(Table2[[#This Row],[CPU_Company]],"-",Table2[[#This Row],[GPU_Company]])</f>
        <v>Intel-AMD</v>
      </c>
      <c r="M111" t="s">
        <v>144</v>
      </c>
      <c r="N111" t="s">
        <v>117</v>
      </c>
      <c r="O111">
        <v>2.2000000000000002</v>
      </c>
      <c r="P111">
        <v>647</v>
      </c>
      <c r="Q111" t="str">
        <f>IF(Table2[[#This Row],[Price (Euro)]]&lt;=850,"Low",IF(Table2[[#This Row],[Price (Euro)]]&lt;=1900,"Mid","High"))</f>
        <v>Low</v>
      </c>
    </row>
    <row r="112" spans="1:17" x14ac:dyDescent="0.35">
      <c r="A112" t="s">
        <v>26</v>
      </c>
      <c r="B112" t="s">
        <v>192</v>
      </c>
      <c r="C112" t="s">
        <v>15</v>
      </c>
      <c r="D112">
        <v>13.3</v>
      </c>
      <c r="E112" t="s">
        <v>56</v>
      </c>
      <c r="F112" t="s">
        <v>17</v>
      </c>
      <c r="G112" t="s">
        <v>69</v>
      </c>
      <c r="H112">
        <v>2.7</v>
      </c>
      <c r="I112">
        <v>8</v>
      </c>
      <c r="J112" t="s">
        <v>31</v>
      </c>
      <c r="K112" t="s">
        <v>53</v>
      </c>
      <c r="L112" t="str">
        <f>CONCATENATE(Table2[[#This Row],[CPU_Company]],"-",Table2[[#This Row],[GPU_Company]])</f>
        <v>Intel-Nvidia</v>
      </c>
      <c r="M112" t="s">
        <v>54</v>
      </c>
      <c r="N112" t="s">
        <v>46</v>
      </c>
      <c r="O112">
        <v>1.38</v>
      </c>
      <c r="P112">
        <v>1119</v>
      </c>
      <c r="Q112" t="str">
        <f>IF(Table2[[#This Row],[Price (Euro)]]&lt;=850,"Low",IF(Table2[[#This Row],[Price (Euro)]]&lt;=1900,"Mid","High"))</f>
        <v>Mid</v>
      </c>
    </row>
    <row r="113" spans="1:17" x14ac:dyDescent="0.35">
      <c r="A113" t="s">
        <v>162</v>
      </c>
      <c r="B113" t="s">
        <v>163</v>
      </c>
      <c r="C113" t="s">
        <v>15</v>
      </c>
      <c r="D113">
        <v>13.5</v>
      </c>
      <c r="E113" t="s">
        <v>164</v>
      </c>
      <c r="F113" t="s">
        <v>17</v>
      </c>
      <c r="G113" t="s">
        <v>30</v>
      </c>
      <c r="H113">
        <v>2.5</v>
      </c>
      <c r="I113">
        <v>8</v>
      </c>
      <c r="J113" t="s">
        <v>31</v>
      </c>
      <c r="K113" t="s">
        <v>17</v>
      </c>
      <c r="L113" t="str">
        <f>CONCATENATE(Table2[[#This Row],[CPU_Company]],"-",Table2[[#This Row],[GPU_Company]])</f>
        <v>Intel-Intel</v>
      </c>
      <c r="M113" t="s">
        <v>32</v>
      </c>
      <c r="N113" t="s">
        <v>165</v>
      </c>
      <c r="O113">
        <v>1.252</v>
      </c>
      <c r="P113">
        <v>1340</v>
      </c>
      <c r="Q113" t="str">
        <f>IF(Table2[[#This Row],[Price (Euro)]]&lt;=850,"Low",IF(Table2[[#This Row],[Price (Euro)]]&lt;=1900,"Mid","High"))</f>
        <v>Mid</v>
      </c>
    </row>
    <row r="114" spans="1:17" x14ac:dyDescent="0.35">
      <c r="A114" t="s">
        <v>26</v>
      </c>
      <c r="B114" t="s">
        <v>193</v>
      </c>
      <c r="C114" t="s">
        <v>28</v>
      </c>
      <c r="D114">
        <v>14</v>
      </c>
      <c r="E114" t="s">
        <v>56</v>
      </c>
      <c r="F114" t="s">
        <v>17</v>
      </c>
      <c r="G114" t="s">
        <v>30</v>
      </c>
      <c r="H114">
        <v>2.5</v>
      </c>
      <c r="I114">
        <v>6</v>
      </c>
      <c r="J114" t="s">
        <v>31</v>
      </c>
      <c r="K114" t="s">
        <v>53</v>
      </c>
      <c r="L114" t="str">
        <f>CONCATENATE(Table2[[#This Row],[CPU_Company]],"-",Table2[[#This Row],[GPU_Company]])</f>
        <v>Intel-Nvidia</v>
      </c>
      <c r="M114" t="s">
        <v>75</v>
      </c>
      <c r="N114" t="s">
        <v>46</v>
      </c>
      <c r="O114">
        <v>1.58</v>
      </c>
      <c r="P114">
        <v>659</v>
      </c>
      <c r="Q114" t="str">
        <f>IF(Table2[[#This Row],[Price (Euro)]]&lt;=850,"Low",IF(Table2[[#This Row],[Price (Euro)]]&lt;=1900,"Mid","High"))</f>
        <v>Low</v>
      </c>
    </row>
    <row r="115" spans="1:17" x14ac:dyDescent="0.35">
      <c r="A115" t="s">
        <v>71</v>
      </c>
      <c r="B115" t="s">
        <v>194</v>
      </c>
      <c r="C115" t="s">
        <v>28</v>
      </c>
      <c r="D115">
        <v>15.6</v>
      </c>
      <c r="E115" t="s">
        <v>29</v>
      </c>
      <c r="F115" t="s">
        <v>17</v>
      </c>
      <c r="G115" t="s">
        <v>59</v>
      </c>
      <c r="H115">
        <v>2</v>
      </c>
      <c r="I115">
        <v>4</v>
      </c>
      <c r="J115" t="s">
        <v>74</v>
      </c>
      <c r="K115" t="s">
        <v>17</v>
      </c>
      <c r="L115" t="str">
        <f>CONCATENATE(Table2[[#This Row],[CPU_Company]],"-",Table2[[#This Row],[GPU_Company]])</f>
        <v>Intel-Intel</v>
      </c>
      <c r="M115" t="s">
        <v>60</v>
      </c>
      <c r="N115" t="s">
        <v>46</v>
      </c>
      <c r="O115">
        <v>1.85</v>
      </c>
      <c r="P115">
        <v>414.9</v>
      </c>
      <c r="Q115" t="str">
        <f>IF(Table2[[#This Row],[Price (Euro)]]&lt;=850,"Low",IF(Table2[[#This Row],[Price (Euro)]]&lt;=1900,"Mid","High"))</f>
        <v>Low</v>
      </c>
    </row>
    <row r="116" spans="1:17" x14ac:dyDescent="0.35">
      <c r="A116" t="s">
        <v>50</v>
      </c>
      <c r="B116" t="s">
        <v>195</v>
      </c>
      <c r="C116" t="s">
        <v>15</v>
      </c>
      <c r="D116">
        <v>14</v>
      </c>
      <c r="E116" t="s">
        <v>56</v>
      </c>
      <c r="F116" t="s">
        <v>17</v>
      </c>
      <c r="G116" t="s">
        <v>69</v>
      </c>
      <c r="H116">
        <v>2.7</v>
      </c>
      <c r="I116">
        <v>8</v>
      </c>
      <c r="J116" t="s">
        <v>31</v>
      </c>
      <c r="K116" t="s">
        <v>53</v>
      </c>
      <c r="L116" t="str">
        <f>CONCATENATE(Table2[[#This Row],[CPU_Company]],"-",Table2[[#This Row],[GPU_Company]])</f>
        <v>Intel-Nvidia</v>
      </c>
      <c r="M116" t="s">
        <v>75</v>
      </c>
      <c r="N116" t="s">
        <v>46</v>
      </c>
      <c r="O116">
        <v>1.3</v>
      </c>
      <c r="P116">
        <v>1193</v>
      </c>
      <c r="Q116" t="str">
        <f>IF(Table2[[#This Row],[Price (Euro)]]&lt;=850,"Low",IF(Table2[[#This Row],[Price (Euro)]]&lt;=1900,"Mid","High"))</f>
        <v>Mid</v>
      </c>
    </row>
    <row r="117" spans="1:17" x14ac:dyDescent="0.35">
      <c r="A117" t="s">
        <v>147</v>
      </c>
      <c r="B117" t="s">
        <v>196</v>
      </c>
      <c r="C117" t="s">
        <v>84</v>
      </c>
      <c r="D117">
        <v>15.6</v>
      </c>
      <c r="E117" t="s">
        <v>29</v>
      </c>
      <c r="F117" t="s">
        <v>17</v>
      </c>
      <c r="G117" t="s">
        <v>122</v>
      </c>
      <c r="H117">
        <v>2.8</v>
      </c>
      <c r="I117">
        <v>16</v>
      </c>
      <c r="J117" t="s">
        <v>123</v>
      </c>
      <c r="K117" t="s">
        <v>53</v>
      </c>
      <c r="L117" t="str">
        <f>CONCATENATE(Table2[[#This Row],[CPU_Company]],"-",Table2[[#This Row],[GPU_Company]])</f>
        <v>Intel-Nvidia</v>
      </c>
      <c r="M117" t="s">
        <v>156</v>
      </c>
      <c r="N117" t="s">
        <v>46</v>
      </c>
      <c r="O117">
        <v>2.2000000000000002</v>
      </c>
      <c r="P117">
        <v>1299</v>
      </c>
      <c r="Q117" t="str">
        <f>IF(Table2[[#This Row],[Price (Euro)]]&lt;=850,"Low",IF(Table2[[#This Row],[Price (Euro)]]&lt;=1900,"Mid","High"))</f>
        <v>Mid</v>
      </c>
    </row>
    <row r="118" spans="1:17" x14ac:dyDescent="0.35">
      <c r="A118" t="s">
        <v>71</v>
      </c>
      <c r="B118" t="s">
        <v>197</v>
      </c>
      <c r="C118" t="s">
        <v>28</v>
      </c>
      <c r="D118">
        <v>14</v>
      </c>
      <c r="E118" t="s">
        <v>56</v>
      </c>
      <c r="F118" t="s">
        <v>17</v>
      </c>
      <c r="G118" t="s">
        <v>69</v>
      </c>
      <c r="H118">
        <v>2.7</v>
      </c>
      <c r="I118">
        <v>8</v>
      </c>
      <c r="J118" t="s">
        <v>31</v>
      </c>
      <c r="K118" t="s">
        <v>17</v>
      </c>
      <c r="L118" t="str">
        <f>CONCATENATE(Table2[[#This Row],[CPU_Company]],"-",Table2[[#This Row],[GPU_Company]])</f>
        <v>Intel-Intel</v>
      </c>
      <c r="M118" t="s">
        <v>32</v>
      </c>
      <c r="N118" t="s">
        <v>46</v>
      </c>
      <c r="O118">
        <v>1.58</v>
      </c>
      <c r="P118">
        <v>1480</v>
      </c>
      <c r="Q118" t="str">
        <f>IF(Table2[[#This Row],[Price (Euro)]]&lt;=850,"Low",IF(Table2[[#This Row],[Price (Euro)]]&lt;=1900,"Mid","High"))</f>
        <v>Mid</v>
      </c>
    </row>
    <row r="119" spans="1:17" x14ac:dyDescent="0.35">
      <c r="A119" t="s">
        <v>50</v>
      </c>
      <c r="B119" t="s">
        <v>198</v>
      </c>
      <c r="C119" t="s">
        <v>15</v>
      </c>
      <c r="D119">
        <v>15.6</v>
      </c>
      <c r="E119" t="s">
        <v>29</v>
      </c>
      <c r="F119" t="s">
        <v>17</v>
      </c>
      <c r="G119" t="s">
        <v>52</v>
      </c>
      <c r="H119">
        <v>1.8</v>
      </c>
      <c r="I119">
        <v>16</v>
      </c>
      <c r="J119" t="s">
        <v>123</v>
      </c>
      <c r="K119" t="s">
        <v>53</v>
      </c>
      <c r="L119" t="str">
        <f>CONCATENATE(Table2[[#This Row],[CPU_Company]],"-",Table2[[#This Row],[GPU_Company]])</f>
        <v>Intel-Nvidia</v>
      </c>
      <c r="M119" t="s">
        <v>54</v>
      </c>
      <c r="N119" t="s">
        <v>46</v>
      </c>
      <c r="O119">
        <v>1.5</v>
      </c>
      <c r="P119">
        <v>1262</v>
      </c>
      <c r="Q119" t="str">
        <f>IF(Table2[[#This Row],[Price (Euro)]]&lt;=850,"Low",IF(Table2[[#This Row],[Price (Euro)]]&lt;=1900,"Mid","High"))</f>
        <v>Mid</v>
      </c>
    </row>
    <row r="120" spans="1:17" x14ac:dyDescent="0.35">
      <c r="A120" t="s">
        <v>62</v>
      </c>
      <c r="B120" t="s">
        <v>76</v>
      </c>
      <c r="C120" t="s">
        <v>15</v>
      </c>
      <c r="D120">
        <v>13.3</v>
      </c>
      <c r="E120" t="s">
        <v>199</v>
      </c>
      <c r="F120" t="s">
        <v>17</v>
      </c>
      <c r="G120" t="s">
        <v>200</v>
      </c>
      <c r="H120">
        <v>2.4</v>
      </c>
      <c r="I120">
        <v>8</v>
      </c>
      <c r="J120" t="s">
        <v>31</v>
      </c>
      <c r="K120" t="s">
        <v>17</v>
      </c>
      <c r="L120" t="str">
        <f>CONCATENATE(Table2[[#This Row],[CPU_Company]],"-",Table2[[#This Row],[GPU_Company]])</f>
        <v>Intel-Intel</v>
      </c>
      <c r="M120" t="s">
        <v>20</v>
      </c>
      <c r="N120" t="s">
        <v>46</v>
      </c>
      <c r="O120">
        <v>1.23</v>
      </c>
      <c r="P120">
        <v>1379</v>
      </c>
      <c r="Q120" t="str">
        <f>IF(Table2[[#This Row],[Price (Euro)]]&lt;=850,"Low",IF(Table2[[#This Row],[Price (Euro)]]&lt;=1900,"Mid","High"))</f>
        <v>Mid</v>
      </c>
    </row>
    <row r="121" spans="1:17" x14ac:dyDescent="0.35">
      <c r="A121" t="s">
        <v>71</v>
      </c>
      <c r="B121" t="s">
        <v>201</v>
      </c>
      <c r="C121" t="s">
        <v>92</v>
      </c>
      <c r="D121">
        <v>13.3</v>
      </c>
      <c r="E121" t="s">
        <v>77</v>
      </c>
      <c r="F121" t="s">
        <v>17</v>
      </c>
      <c r="G121" t="s">
        <v>30</v>
      </c>
      <c r="H121">
        <v>2.5</v>
      </c>
      <c r="I121">
        <v>8</v>
      </c>
      <c r="J121" t="s">
        <v>31</v>
      </c>
      <c r="K121" t="s">
        <v>17</v>
      </c>
      <c r="L121" t="str">
        <f>CONCATENATE(Table2[[#This Row],[CPU_Company]],"-",Table2[[#This Row],[GPU_Company]])</f>
        <v>Intel-Intel</v>
      </c>
      <c r="M121" t="s">
        <v>32</v>
      </c>
      <c r="N121" t="s">
        <v>46</v>
      </c>
      <c r="O121">
        <v>1.37</v>
      </c>
      <c r="P121">
        <v>1399</v>
      </c>
      <c r="Q121" t="str">
        <f>IF(Table2[[#This Row],[Price (Euro)]]&lt;=850,"Low",IF(Table2[[#This Row],[Price (Euro)]]&lt;=1900,"Mid","High"))</f>
        <v>Mid</v>
      </c>
    </row>
    <row r="122" spans="1:17" x14ac:dyDescent="0.35">
      <c r="A122" t="s">
        <v>26</v>
      </c>
      <c r="B122" t="s">
        <v>202</v>
      </c>
      <c r="C122" t="s">
        <v>28</v>
      </c>
      <c r="D122">
        <v>14</v>
      </c>
      <c r="E122" t="s">
        <v>203</v>
      </c>
      <c r="F122" t="s">
        <v>17</v>
      </c>
      <c r="G122" t="s">
        <v>57</v>
      </c>
      <c r="H122">
        <v>1.6</v>
      </c>
      <c r="I122">
        <v>4</v>
      </c>
      <c r="J122" t="s">
        <v>44</v>
      </c>
      <c r="K122" t="s">
        <v>17</v>
      </c>
      <c r="L122" t="str">
        <f>CONCATENATE(Table2[[#This Row],[CPU_Company]],"-",Table2[[#This Row],[GPU_Company]])</f>
        <v>Intel-Intel</v>
      </c>
      <c r="M122" t="s">
        <v>58</v>
      </c>
      <c r="N122" t="s">
        <v>46</v>
      </c>
      <c r="O122">
        <v>1.63</v>
      </c>
      <c r="P122">
        <v>722</v>
      </c>
      <c r="Q122" t="str">
        <f>IF(Table2[[#This Row],[Price (Euro)]]&lt;=850,"Low",IF(Table2[[#This Row],[Price (Euro)]]&lt;=1900,"Mid","High"))</f>
        <v>Low</v>
      </c>
    </row>
    <row r="123" spans="1:17" x14ac:dyDescent="0.35">
      <c r="A123" t="s">
        <v>62</v>
      </c>
      <c r="B123" t="s">
        <v>76</v>
      </c>
      <c r="C123" t="s">
        <v>15</v>
      </c>
      <c r="D123">
        <v>13.3</v>
      </c>
      <c r="E123" t="s">
        <v>56</v>
      </c>
      <c r="F123" t="s">
        <v>17</v>
      </c>
      <c r="G123" t="s">
        <v>57</v>
      </c>
      <c r="H123">
        <v>1.6</v>
      </c>
      <c r="I123">
        <v>8</v>
      </c>
      <c r="J123" t="s">
        <v>31</v>
      </c>
      <c r="K123" t="s">
        <v>17</v>
      </c>
      <c r="L123" t="str">
        <f>CONCATENATE(Table2[[#This Row],[CPU_Company]],"-",Table2[[#This Row],[GPU_Company]])</f>
        <v>Intel-Intel</v>
      </c>
      <c r="M123" t="s">
        <v>58</v>
      </c>
      <c r="N123" t="s">
        <v>46</v>
      </c>
      <c r="O123">
        <v>1.21</v>
      </c>
      <c r="P123">
        <v>1629</v>
      </c>
      <c r="Q123" t="str">
        <f>IF(Table2[[#This Row],[Price (Euro)]]&lt;=850,"Low",IF(Table2[[#This Row],[Price (Euro)]]&lt;=1900,"Mid","High"))</f>
        <v>Mid</v>
      </c>
    </row>
    <row r="124" spans="1:17" x14ac:dyDescent="0.35">
      <c r="A124" t="s">
        <v>26</v>
      </c>
      <c r="B124" t="s">
        <v>204</v>
      </c>
      <c r="C124" t="s">
        <v>92</v>
      </c>
      <c r="D124">
        <v>13.3</v>
      </c>
      <c r="E124" t="s">
        <v>77</v>
      </c>
      <c r="F124" t="s">
        <v>17</v>
      </c>
      <c r="G124" t="s">
        <v>57</v>
      </c>
      <c r="H124">
        <v>1.6</v>
      </c>
      <c r="I124">
        <v>8</v>
      </c>
      <c r="J124" t="s">
        <v>31</v>
      </c>
      <c r="K124" t="s">
        <v>17</v>
      </c>
      <c r="L124" t="str">
        <f>CONCATENATE(Table2[[#This Row],[CPU_Company]],"-",Table2[[#This Row],[GPU_Company]])</f>
        <v>Intel-Intel</v>
      </c>
      <c r="M124" t="s">
        <v>58</v>
      </c>
      <c r="N124" t="s">
        <v>46</v>
      </c>
      <c r="O124">
        <v>1.26</v>
      </c>
      <c r="P124">
        <v>1398.99</v>
      </c>
      <c r="Q124" t="str">
        <f>IF(Table2[[#This Row],[Price (Euro)]]&lt;=850,"Low",IF(Table2[[#This Row],[Price (Euro)]]&lt;=1900,"Mid","High"))</f>
        <v>Mid</v>
      </c>
    </row>
    <row r="125" spans="1:17" x14ac:dyDescent="0.35">
      <c r="A125" t="s">
        <v>26</v>
      </c>
      <c r="B125" t="s">
        <v>202</v>
      </c>
      <c r="C125" t="s">
        <v>28</v>
      </c>
      <c r="D125">
        <v>14</v>
      </c>
      <c r="E125" t="s">
        <v>29</v>
      </c>
      <c r="F125" t="s">
        <v>17</v>
      </c>
      <c r="G125" t="s">
        <v>52</v>
      </c>
      <c r="H125">
        <v>1.8</v>
      </c>
      <c r="I125">
        <v>8</v>
      </c>
      <c r="J125" t="s">
        <v>36</v>
      </c>
      <c r="K125" t="s">
        <v>17</v>
      </c>
      <c r="L125" t="str">
        <f>CONCATENATE(Table2[[#This Row],[CPU_Company]],"-",Table2[[#This Row],[GPU_Company]])</f>
        <v>Intel-Intel</v>
      </c>
      <c r="M125" t="s">
        <v>58</v>
      </c>
      <c r="N125" t="s">
        <v>46</v>
      </c>
      <c r="O125">
        <v>1.63</v>
      </c>
      <c r="P125">
        <v>1084</v>
      </c>
      <c r="Q125" t="str">
        <f>IF(Table2[[#This Row],[Price (Euro)]]&lt;=850,"Low",IF(Table2[[#This Row],[Price (Euro)]]&lt;=1900,"Mid","High"))</f>
        <v>Mid</v>
      </c>
    </row>
    <row r="126" spans="1:17" x14ac:dyDescent="0.35">
      <c r="A126" t="s">
        <v>62</v>
      </c>
      <c r="B126" t="s">
        <v>205</v>
      </c>
      <c r="C126" t="s">
        <v>28</v>
      </c>
      <c r="D126">
        <v>15.6</v>
      </c>
      <c r="E126" t="s">
        <v>56</v>
      </c>
      <c r="F126" t="s">
        <v>17</v>
      </c>
      <c r="G126" t="s">
        <v>52</v>
      </c>
      <c r="H126">
        <v>1.8</v>
      </c>
      <c r="I126">
        <v>8</v>
      </c>
      <c r="J126" t="s">
        <v>123</v>
      </c>
      <c r="K126" t="s">
        <v>53</v>
      </c>
      <c r="L126" t="str">
        <f>CONCATENATE(Table2[[#This Row],[CPU_Company]],"-",Table2[[#This Row],[GPU_Company]])</f>
        <v>Intel-Nvidia</v>
      </c>
      <c r="M126" t="s">
        <v>75</v>
      </c>
      <c r="N126" t="s">
        <v>46</v>
      </c>
      <c r="O126">
        <v>2.16</v>
      </c>
      <c r="P126">
        <v>1130.33</v>
      </c>
      <c r="Q126" t="str">
        <f>IF(Table2[[#This Row],[Price (Euro)]]&lt;=850,"Low",IF(Table2[[#This Row],[Price (Euro)]]&lt;=1900,"Mid","High"))</f>
        <v>Mid</v>
      </c>
    </row>
    <row r="127" spans="1:17" x14ac:dyDescent="0.35">
      <c r="A127" t="s">
        <v>50</v>
      </c>
      <c r="B127" t="s">
        <v>206</v>
      </c>
      <c r="C127" t="s">
        <v>28</v>
      </c>
      <c r="D127">
        <v>17.3</v>
      </c>
      <c r="E127" t="s">
        <v>29</v>
      </c>
      <c r="F127" t="s">
        <v>17</v>
      </c>
      <c r="G127" t="s">
        <v>59</v>
      </c>
      <c r="H127">
        <v>2</v>
      </c>
      <c r="I127">
        <v>4</v>
      </c>
      <c r="J127" t="s">
        <v>74</v>
      </c>
      <c r="K127" t="s">
        <v>53</v>
      </c>
      <c r="L127" t="str">
        <f>CONCATENATE(Table2[[#This Row],[CPU_Company]],"-",Table2[[#This Row],[GPU_Company]])</f>
        <v>Intel-Nvidia</v>
      </c>
      <c r="M127" t="s">
        <v>136</v>
      </c>
      <c r="N127" t="s">
        <v>46</v>
      </c>
      <c r="O127">
        <v>2</v>
      </c>
      <c r="P127">
        <v>564</v>
      </c>
      <c r="Q127" t="str">
        <f>IF(Table2[[#This Row],[Price (Euro)]]&lt;=850,"Low",IF(Table2[[#This Row],[Price (Euro)]]&lt;=1900,"Mid","High"))</f>
        <v>Low</v>
      </c>
    </row>
    <row r="128" spans="1:17" x14ac:dyDescent="0.35">
      <c r="A128" t="s">
        <v>50</v>
      </c>
      <c r="B128" t="s">
        <v>198</v>
      </c>
      <c r="C128" t="s">
        <v>28</v>
      </c>
      <c r="D128">
        <v>15.6</v>
      </c>
      <c r="E128" t="s">
        <v>29</v>
      </c>
      <c r="F128" t="s">
        <v>17</v>
      </c>
      <c r="G128" t="s">
        <v>52</v>
      </c>
      <c r="H128">
        <v>1.8</v>
      </c>
      <c r="I128">
        <v>8</v>
      </c>
      <c r="J128" t="s">
        <v>31</v>
      </c>
      <c r="K128" t="s">
        <v>53</v>
      </c>
      <c r="L128" t="str">
        <f>CONCATENATE(Table2[[#This Row],[CPU_Company]],"-",Table2[[#This Row],[GPU_Company]])</f>
        <v>Intel-Nvidia</v>
      </c>
      <c r="M128" t="s">
        <v>75</v>
      </c>
      <c r="N128" t="s">
        <v>46</v>
      </c>
      <c r="O128">
        <v>1.7</v>
      </c>
      <c r="P128">
        <v>1118</v>
      </c>
      <c r="Q128" t="str">
        <f>IF(Table2[[#This Row],[Price (Euro)]]&lt;=850,"Low",IF(Table2[[#This Row],[Price (Euro)]]&lt;=1900,"Mid","High"))</f>
        <v>Mid</v>
      </c>
    </row>
    <row r="129" spans="1:17" x14ac:dyDescent="0.35">
      <c r="A129" t="s">
        <v>40</v>
      </c>
      <c r="B129" t="s">
        <v>207</v>
      </c>
      <c r="C129" t="s">
        <v>28</v>
      </c>
      <c r="D129">
        <v>15.6</v>
      </c>
      <c r="E129" t="s">
        <v>77</v>
      </c>
      <c r="F129" t="s">
        <v>17</v>
      </c>
      <c r="G129" t="s">
        <v>73</v>
      </c>
      <c r="H129">
        <v>2.4</v>
      </c>
      <c r="I129">
        <v>6</v>
      </c>
      <c r="J129" t="s">
        <v>74</v>
      </c>
      <c r="K129" t="s">
        <v>17</v>
      </c>
      <c r="L129" t="str">
        <f>CONCATENATE(Table2[[#This Row],[CPU_Company]],"-",Table2[[#This Row],[GPU_Company]])</f>
        <v>Intel-Intel</v>
      </c>
      <c r="M129" t="s">
        <v>32</v>
      </c>
      <c r="N129" t="s">
        <v>46</v>
      </c>
      <c r="O129">
        <v>2.1</v>
      </c>
      <c r="P129">
        <v>479</v>
      </c>
      <c r="Q129" t="str">
        <f>IF(Table2[[#This Row],[Price (Euro)]]&lt;=850,"Low",IF(Table2[[#This Row],[Price (Euro)]]&lt;=1900,"Mid","High"))</f>
        <v>Low</v>
      </c>
    </row>
    <row r="130" spans="1:17" x14ac:dyDescent="0.35">
      <c r="A130" t="s">
        <v>147</v>
      </c>
      <c r="B130" t="s">
        <v>208</v>
      </c>
      <c r="C130" t="s">
        <v>84</v>
      </c>
      <c r="D130">
        <v>15.6</v>
      </c>
      <c r="E130" t="s">
        <v>29</v>
      </c>
      <c r="F130" t="s">
        <v>17</v>
      </c>
      <c r="G130" t="s">
        <v>122</v>
      </c>
      <c r="H130">
        <v>2.8</v>
      </c>
      <c r="I130">
        <v>16</v>
      </c>
      <c r="J130" t="s">
        <v>149</v>
      </c>
      <c r="K130" t="s">
        <v>53</v>
      </c>
      <c r="L130" t="str">
        <f>CONCATENATE(Table2[[#This Row],[CPU_Company]],"-",Table2[[#This Row],[GPU_Company]])</f>
        <v>Intel-Nvidia</v>
      </c>
      <c r="M130" t="s">
        <v>150</v>
      </c>
      <c r="N130" t="s">
        <v>46</v>
      </c>
      <c r="O130">
        <v>1.8</v>
      </c>
      <c r="P130">
        <v>2241.5</v>
      </c>
      <c r="Q130" t="str">
        <f>IF(Table2[[#This Row],[Price (Euro)]]&lt;=850,"Low",IF(Table2[[#This Row],[Price (Euro)]]&lt;=1900,"Mid","High"))</f>
        <v>High</v>
      </c>
    </row>
    <row r="131" spans="1:17" x14ac:dyDescent="0.35">
      <c r="A131" t="s">
        <v>71</v>
      </c>
      <c r="B131" t="s">
        <v>170</v>
      </c>
      <c r="C131" t="s">
        <v>28</v>
      </c>
      <c r="D131">
        <v>15.6</v>
      </c>
      <c r="E131" t="s">
        <v>29</v>
      </c>
      <c r="F131" t="s">
        <v>17</v>
      </c>
      <c r="G131" t="s">
        <v>30</v>
      </c>
      <c r="H131">
        <v>2.5</v>
      </c>
      <c r="I131">
        <v>8</v>
      </c>
      <c r="J131" t="s">
        <v>31</v>
      </c>
      <c r="K131" t="s">
        <v>53</v>
      </c>
      <c r="L131" t="str">
        <f>CONCATENATE(Table2[[#This Row],[CPU_Company]],"-",Table2[[#This Row],[GPU_Company]])</f>
        <v>Intel-Nvidia</v>
      </c>
      <c r="M131" t="s">
        <v>75</v>
      </c>
      <c r="N131" t="s">
        <v>33</v>
      </c>
      <c r="O131">
        <v>2.2000000000000002</v>
      </c>
      <c r="P131">
        <v>629</v>
      </c>
      <c r="Q131" t="str">
        <f>IF(Table2[[#This Row],[Price (Euro)]]&lt;=850,"Low",IF(Table2[[#This Row],[Price (Euro)]]&lt;=1900,"Mid","High"))</f>
        <v>Low</v>
      </c>
    </row>
    <row r="132" spans="1:17" x14ac:dyDescent="0.35">
      <c r="A132" t="s">
        <v>26</v>
      </c>
      <c r="B132" t="s">
        <v>209</v>
      </c>
      <c r="C132" t="s">
        <v>28</v>
      </c>
      <c r="D132">
        <v>17.3</v>
      </c>
      <c r="E132" t="s">
        <v>29</v>
      </c>
      <c r="F132" t="s">
        <v>17</v>
      </c>
      <c r="G132" t="s">
        <v>52</v>
      </c>
      <c r="H132">
        <v>1.8</v>
      </c>
      <c r="I132">
        <v>16</v>
      </c>
      <c r="J132" t="s">
        <v>36</v>
      </c>
      <c r="K132" t="s">
        <v>53</v>
      </c>
      <c r="L132" t="str">
        <f>CONCATENATE(Table2[[#This Row],[CPU_Company]],"-",Table2[[#This Row],[GPU_Company]])</f>
        <v>Intel-Nvidia</v>
      </c>
      <c r="M132" t="s">
        <v>102</v>
      </c>
      <c r="N132" t="s">
        <v>46</v>
      </c>
      <c r="O132">
        <v>2.5</v>
      </c>
      <c r="P132">
        <v>1271</v>
      </c>
      <c r="Q132" t="str">
        <f>IF(Table2[[#This Row],[Price (Euro)]]&lt;=850,"Low",IF(Table2[[#This Row],[Price (Euro)]]&lt;=1900,"Mid","High"))</f>
        <v>Mid</v>
      </c>
    </row>
    <row r="133" spans="1:17" x14ac:dyDescent="0.35">
      <c r="A133" t="s">
        <v>40</v>
      </c>
      <c r="B133" t="s">
        <v>41</v>
      </c>
      <c r="C133" t="s">
        <v>28</v>
      </c>
      <c r="D133">
        <v>15.6</v>
      </c>
      <c r="E133" t="s">
        <v>42</v>
      </c>
      <c r="F133" t="s">
        <v>37</v>
      </c>
      <c r="G133" t="s">
        <v>43</v>
      </c>
      <c r="H133">
        <v>3</v>
      </c>
      <c r="I133">
        <v>4</v>
      </c>
      <c r="J133" t="s">
        <v>31</v>
      </c>
      <c r="K133" t="s">
        <v>37</v>
      </c>
      <c r="L133" t="str">
        <f>CONCATENATE(Table2[[#This Row],[CPU_Company]],"-",Table2[[#This Row],[GPU_Company]])</f>
        <v>AMD-AMD</v>
      </c>
      <c r="M133" t="s">
        <v>45</v>
      </c>
      <c r="N133" t="s">
        <v>46</v>
      </c>
      <c r="O133">
        <v>2.1</v>
      </c>
      <c r="P133">
        <v>451</v>
      </c>
      <c r="Q133" t="str">
        <f>IF(Table2[[#This Row],[Price (Euro)]]&lt;=850,"Low",IF(Table2[[#This Row],[Price (Euro)]]&lt;=1900,"Mid","High"))</f>
        <v>Low</v>
      </c>
    </row>
    <row r="134" spans="1:17" x14ac:dyDescent="0.35">
      <c r="A134" t="s">
        <v>26</v>
      </c>
      <c r="B134" t="s">
        <v>27</v>
      </c>
      <c r="C134" t="s">
        <v>28</v>
      </c>
      <c r="D134">
        <v>15.6</v>
      </c>
      <c r="E134" t="s">
        <v>42</v>
      </c>
      <c r="F134" t="s">
        <v>17</v>
      </c>
      <c r="G134" t="s">
        <v>158</v>
      </c>
      <c r="H134">
        <v>1.6</v>
      </c>
      <c r="I134">
        <v>4</v>
      </c>
      <c r="J134" t="s">
        <v>44</v>
      </c>
      <c r="K134" t="s">
        <v>17</v>
      </c>
      <c r="L134" t="str">
        <f>CONCATENATE(Table2[[#This Row],[CPU_Company]],"-",Table2[[#This Row],[GPU_Company]])</f>
        <v>Intel-Intel</v>
      </c>
      <c r="M134" t="s">
        <v>82</v>
      </c>
      <c r="N134" t="s">
        <v>33</v>
      </c>
      <c r="O134">
        <v>1.86</v>
      </c>
      <c r="P134">
        <v>259</v>
      </c>
      <c r="Q134" t="str">
        <f>IF(Table2[[#This Row],[Price (Euro)]]&lt;=850,"Low",IF(Table2[[#This Row],[Price (Euro)]]&lt;=1900,"Mid","High"))</f>
        <v>Low</v>
      </c>
    </row>
    <row r="135" spans="1:17" x14ac:dyDescent="0.35">
      <c r="A135" t="s">
        <v>26</v>
      </c>
      <c r="B135" t="s">
        <v>202</v>
      </c>
      <c r="C135" t="s">
        <v>28</v>
      </c>
      <c r="D135">
        <v>14</v>
      </c>
      <c r="E135" t="s">
        <v>29</v>
      </c>
      <c r="F135" t="s">
        <v>17</v>
      </c>
      <c r="G135" t="s">
        <v>57</v>
      </c>
      <c r="H135">
        <v>1.6</v>
      </c>
      <c r="I135">
        <v>8</v>
      </c>
      <c r="J135" t="s">
        <v>74</v>
      </c>
      <c r="K135" t="s">
        <v>17</v>
      </c>
      <c r="L135" t="str">
        <f>CONCATENATE(Table2[[#This Row],[CPU_Company]],"-",Table2[[#This Row],[GPU_Company]])</f>
        <v>Intel-Intel</v>
      </c>
      <c r="M135" t="s">
        <v>58</v>
      </c>
      <c r="N135" t="s">
        <v>46</v>
      </c>
      <c r="O135">
        <v>1.63</v>
      </c>
      <c r="P135">
        <v>812</v>
      </c>
      <c r="Q135" t="str">
        <f>IF(Table2[[#This Row],[Price (Euro)]]&lt;=850,"Low",IF(Table2[[#This Row],[Price (Euro)]]&lt;=1900,"Mid","High"))</f>
        <v>Low</v>
      </c>
    </row>
    <row r="136" spans="1:17" x14ac:dyDescent="0.35">
      <c r="A136" t="s">
        <v>50</v>
      </c>
      <c r="B136" t="s">
        <v>210</v>
      </c>
      <c r="C136" t="s">
        <v>28</v>
      </c>
      <c r="D136">
        <v>14</v>
      </c>
      <c r="E136" t="s">
        <v>42</v>
      </c>
      <c r="F136" t="s">
        <v>37</v>
      </c>
      <c r="G136" t="s">
        <v>211</v>
      </c>
      <c r="H136">
        <v>1.5</v>
      </c>
      <c r="I136">
        <v>4</v>
      </c>
      <c r="J136" t="s">
        <v>212</v>
      </c>
      <c r="K136" t="s">
        <v>37</v>
      </c>
      <c r="L136" t="str">
        <f>CONCATENATE(Table2[[#This Row],[CPU_Company]],"-",Table2[[#This Row],[GPU_Company]])</f>
        <v>AMD-AMD</v>
      </c>
      <c r="M136" t="s">
        <v>90</v>
      </c>
      <c r="N136" t="s">
        <v>165</v>
      </c>
      <c r="O136">
        <v>1.65</v>
      </c>
      <c r="P136">
        <v>277.99</v>
      </c>
      <c r="Q136" t="str">
        <f>IF(Table2[[#This Row],[Price (Euro)]]&lt;=850,"Low",IF(Table2[[#This Row],[Price (Euro)]]&lt;=1900,"Mid","High"))</f>
        <v>Low</v>
      </c>
    </row>
    <row r="137" spans="1:17" x14ac:dyDescent="0.35">
      <c r="A137" t="s">
        <v>62</v>
      </c>
      <c r="B137" t="s">
        <v>118</v>
      </c>
      <c r="C137" t="s">
        <v>28</v>
      </c>
      <c r="D137">
        <v>17.3</v>
      </c>
      <c r="E137" t="s">
        <v>29</v>
      </c>
      <c r="F137" t="s">
        <v>17</v>
      </c>
      <c r="G137" t="s">
        <v>52</v>
      </c>
      <c r="H137">
        <v>1.8</v>
      </c>
      <c r="I137">
        <v>16</v>
      </c>
      <c r="J137" t="s">
        <v>149</v>
      </c>
      <c r="K137" t="s">
        <v>37</v>
      </c>
      <c r="L137" t="str">
        <f>CONCATENATE(Table2[[#This Row],[CPU_Company]],"-",Table2[[#This Row],[GPU_Company]])</f>
        <v>Intel-AMD</v>
      </c>
      <c r="M137" t="s">
        <v>97</v>
      </c>
      <c r="N137" t="s">
        <v>46</v>
      </c>
      <c r="O137">
        <v>2.8</v>
      </c>
      <c r="P137">
        <v>1396</v>
      </c>
      <c r="Q137" t="str">
        <f>IF(Table2[[#This Row],[Price (Euro)]]&lt;=850,"Low",IF(Table2[[#This Row],[Price (Euro)]]&lt;=1900,"Mid","High"))</f>
        <v>Mid</v>
      </c>
    </row>
    <row r="138" spans="1:17" x14ac:dyDescent="0.35">
      <c r="A138" t="s">
        <v>26</v>
      </c>
      <c r="B138" t="s">
        <v>101</v>
      </c>
      <c r="C138" t="s">
        <v>28</v>
      </c>
      <c r="D138">
        <v>17.3</v>
      </c>
      <c r="E138" t="s">
        <v>29</v>
      </c>
      <c r="F138" t="s">
        <v>17</v>
      </c>
      <c r="G138" t="s">
        <v>57</v>
      </c>
      <c r="H138">
        <v>1.6</v>
      </c>
      <c r="I138">
        <v>8</v>
      </c>
      <c r="J138" t="s">
        <v>31</v>
      </c>
      <c r="K138" t="s">
        <v>17</v>
      </c>
      <c r="L138" t="str">
        <f>CONCATENATE(Table2[[#This Row],[CPU_Company]],"-",Table2[[#This Row],[GPU_Company]])</f>
        <v>Intel-Intel</v>
      </c>
      <c r="M138" t="s">
        <v>58</v>
      </c>
      <c r="N138" t="s">
        <v>46</v>
      </c>
      <c r="O138">
        <v>2.5</v>
      </c>
      <c r="P138">
        <v>928</v>
      </c>
      <c r="Q138" t="str">
        <f>IF(Table2[[#This Row],[Price (Euro)]]&lt;=850,"Low",IF(Table2[[#This Row],[Price (Euro)]]&lt;=1900,"Mid","High"))</f>
        <v>Mid</v>
      </c>
    </row>
    <row r="139" spans="1:17" x14ac:dyDescent="0.35">
      <c r="A139" t="s">
        <v>62</v>
      </c>
      <c r="B139" t="s">
        <v>213</v>
      </c>
      <c r="C139" t="s">
        <v>28</v>
      </c>
      <c r="D139">
        <v>15.6</v>
      </c>
      <c r="E139" t="s">
        <v>42</v>
      </c>
      <c r="F139" t="s">
        <v>17</v>
      </c>
      <c r="G139" t="s">
        <v>30</v>
      </c>
      <c r="H139">
        <v>2.5</v>
      </c>
      <c r="I139">
        <v>8</v>
      </c>
      <c r="J139" t="s">
        <v>74</v>
      </c>
      <c r="K139" t="s">
        <v>37</v>
      </c>
      <c r="L139" t="str">
        <f>CONCATENATE(Table2[[#This Row],[CPU_Company]],"-",Table2[[#This Row],[GPU_Company]])</f>
        <v>Intel-AMD</v>
      </c>
      <c r="M139" t="s">
        <v>214</v>
      </c>
      <c r="N139" t="s">
        <v>46</v>
      </c>
      <c r="O139">
        <v>2.36</v>
      </c>
      <c r="P139">
        <v>638.99</v>
      </c>
      <c r="Q139" t="str">
        <f>IF(Table2[[#This Row],[Price (Euro)]]&lt;=850,"Low",IF(Table2[[#This Row],[Price (Euro)]]&lt;=1900,"Mid","High"))</f>
        <v>Low</v>
      </c>
    </row>
    <row r="140" spans="1:17" x14ac:dyDescent="0.35">
      <c r="A140" t="s">
        <v>62</v>
      </c>
      <c r="B140" t="s">
        <v>63</v>
      </c>
      <c r="C140" t="s">
        <v>28</v>
      </c>
      <c r="D140">
        <v>15.6</v>
      </c>
      <c r="E140" t="s">
        <v>29</v>
      </c>
      <c r="F140" t="s">
        <v>17</v>
      </c>
      <c r="G140" t="s">
        <v>59</v>
      </c>
      <c r="H140">
        <v>2</v>
      </c>
      <c r="I140">
        <v>4</v>
      </c>
      <c r="J140" t="s">
        <v>74</v>
      </c>
      <c r="K140" t="s">
        <v>37</v>
      </c>
      <c r="L140" t="str">
        <f>CONCATENATE(Table2[[#This Row],[CPU_Company]],"-",Table2[[#This Row],[GPU_Company]])</f>
        <v>Intel-AMD</v>
      </c>
      <c r="M140" t="s">
        <v>64</v>
      </c>
      <c r="N140" t="s">
        <v>46</v>
      </c>
      <c r="O140">
        <v>2.2000000000000002</v>
      </c>
      <c r="P140">
        <v>449</v>
      </c>
      <c r="Q140" t="str">
        <f>IF(Table2[[#This Row],[Price (Euro)]]&lt;=850,"Low",IF(Table2[[#This Row],[Price (Euro)]]&lt;=1900,"Mid","High"))</f>
        <v>Low</v>
      </c>
    </row>
    <row r="141" spans="1:17" x14ac:dyDescent="0.35">
      <c r="A141" t="s">
        <v>40</v>
      </c>
      <c r="B141" t="s">
        <v>55</v>
      </c>
      <c r="C141" t="s">
        <v>15</v>
      </c>
      <c r="D141">
        <v>14</v>
      </c>
      <c r="E141" t="s">
        <v>56</v>
      </c>
      <c r="F141" t="s">
        <v>17</v>
      </c>
      <c r="G141" t="s">
        <v>52</v>
      </c>
      <c r="H141">
        <v>1.8</v>
      </c>
      <c r="I141">
        <v>8</v>
      </c>
      <c r="J141" t="s">
        <v>31</v>
      </c>
      <c r="K141" t="s">
        <v>17</v>
      </c>
      <c r="L141" t="str">
        <f>CONCATENATE(Table2[[#This Row],[CPU_Company]],"-",Table2[[#This Row],[GPU_Company]])</f>
        <v>Intel-Intel</v>
      </c>
      <c r="M141" t="s">
        <v>58</v>
      </c>
      <c r="N141" t="s">
        <v>46</v>
      </c>
      <c r="O141">
        <v>1.6</v>
      </c>
      <c r="P141">
        <v>884</v>
      </c>
      <c r="Q141" t="str">
        <f>IF(Table2[[#This Row],[Price (Euro)]]&lt;=850,"Low",IF(Table2[[#This Row],[Price (Euro)]]&lt;=1900,"Mid","High"))</f>
        <v>Mid</v>
      </c>
    </row>
    <row r="142" spans="1:17" x14ac:dyDescent="0.35">
      <c r="A142" t="s">
        <v>40</v>
      </c>
      <c r="B142" t="s">
        <v>215</v>
      </c>
      <c r="C142" t="s">
        <v>28</v>
      </c>
      <c r="D142">
        <v>15.6</v>
      </c>
      <c r="E142" t="s">
        <v>29</v>
      </c>
      <c r="F142" t="s">
        <v>17</v>
      </c>
      <c r="G142" t="s">
        <v>116</v>
      </c>
      <c r="H142">
        <v>2.7</v>
      </c>
      <c r="I142">
        <v>4</v>
      </c>
      <c r="J142" t="s">
        <v>31</v>
      </c>
      <c r="K142" t="s">
        <v>53</v>
      </c>
      <c r="L142" t="str">
        <f>CONCATENATE(Table2[[#This Row],[CPU_Company]],"-",Table2[[#This Row],[GPU_Company]])</f>
        <v>Intel-Nvidia</v>
      </c>
      <c r="M142" t="s">
        <v>173</v>
      </c>
      <c r="N142" t="s">
        <v>46</v>
      </c>
      <c r="O142">
        <v>2.2000000000000002</v>
      </c>
      <c r="P142">
        <v>572</v>
      </c>
      <c r="Q142" t="str">
        <f>IF(Table2[[#This Row],[Price (Euro)]]&lt;=850,"Low",IF(Table2[[#This Row],[Price (Euro)]]&lt;=1900,"Mid","High"))</f>
        <v>Low</v>
      </c>
    </row>
    <row r="143" spans="1:17" x14ac:dyDescent="0.35">
      <c r="A143" t="s">
        <v>26</v>
      </c>
      <c r="B143" t="s">
        <v>216</v>
      </c>
      <c r="C143" t="s">
        <v>28</v>
      </c>
      <c r="D143">
        <v>15.6</v>
      </c>
      <c r="E143" t="s">
        <v>42</v>
      </c>
      <c r="F143" t="s">
        <v>17</v>
      </c>
      <c r="G143" t="s">
        <v>69</v>
      </c>
      <c r="H143">
        <v>2.7</v>
      </c>
      <c r="I143">
        <v>8</v>
      </c>
      <c r="J143" t="s">
        <v>74</v>
      </c>
      <c r="K143" t="s">
        <v>17</v>
      </c>
      <c r="L143" t="str">
        <f>CONCATENATE(Table2[[#This Row],[CPU_Company]],"-",Table2[[#This Row],[GPU_Company]])</f>
        <v>Intel-Intel</v>
      </c>
      <c r="M143" t="s">
        <v>32</v>
      </c>
      <c r="N143" t="s">
        <v>46</v>
      </c>
      <c r="O143">
        <v>2.0499999999999998</v>
      </c>
      <c r="P143">
        <v>598</v>
      </c>
      <c r="Q143" t="str">
        <f>IF(Table2[[#This Row],[Price (Euro)]]&lt;=850,"Low",IF(Table2[[#This Row],[Price (Euro)]]&lt;=1900,"Mid","High"))</f>
        <v>Low</v>
      </c>
    </row>
    <row r="144" spans="1:17" x14ac:dyDescent="0.35">
      <c r="A144" t="s">
        <v>26</v>
      </c>
      <c r="B144" t="s">
        <v>202</v>
      </c>
      <c r="C144" t="s">
        <v>28</v>
      </c>
      <c r="D144">
        <v>14</v>
      </c>
      <c r="E144" t="s">
        <v>29</v>
      </c>
      <c r="F144" t="s">
        <v>17</v>
      </c>
      <c r="G144" t="s">
        <v>52</v>
      </c>
      <c r="H144">
        <v>1.8</v>
      </c>
      <c r="I144">
        <v>8</v>
      </c>
      <c r="J144" t="s">
        <v>31</v>
      </c>
      <c r="K144" t="s">
        <v>17</v>
      </c>
      <c r="L144" t="str">
        <f>CONCATENATE(Table2[[#This Row],[CPU_Company]],"-",Table2[[#This Row],[GPU_Company]])</f>
        <v>Intel-Intel</v>
      </c>
      <c r="M144" t="s">
        <v>58</v>
      </c>
      <c r="N144" t="s">
        <v>46</v>
      </c>
      <c r="O144">
        <v>1.63</v>
      </c>
      <c r="P144">
        <v>988</v>
      </c>
      <c r="Q144" t="str">
        <f>IF(Table2[[#This Row],[Price (Euro)]]&lt;=850,"Low",IF(Table2[[#This Row],[Price (Euro)]]&lt;=1900,"Mid","High"))</f>
        <v>Mid</v>
      </c>
    </row>
    <row r="145" spans="1:17" x14ac:dyDescent="0.35">
      <c r="A145" t="s">
        <v>71</v>
      </c>
      <c r="B145" t="s">
        <v>217</v>
      </c>
      <c r="C145" t="s">
        <v>28</v>
      </c>
      <c r="D145">
        <v>15.6</v>
      </c>
      <c r="E145" t="s">
        <v>42</v>
      </c>
      <c r="F145" t="s">
        <v>17</v>
      </c>
      <c r="G145" t="s">
        <v>114</v>
      </c>
      <c r="H145">
        <v>1.1000000000000001</v>
      </c>
      <c r="I145">
        <v>4</v>
      </c>
      <c r="J145" t="s">
        <v>74</v>
      </c>
      <c r="K145" t="s">
        <v>17</v>
      </c>
      <c r="L145" t="str">
        <f>CONCATENATE(Table2[[#This Row],[CPU_Company]],"-",Table2[[#This Row],[GPU_Company]])</f>
        <v>Intel-Intel</v>
      </c>
      <c r="M145" t="s">
        <v>115</v>
      </c>
      <c r="N145" t="s">
        <v>33</v>
      </c>
      <c r="O145">
        <v>1.9</v>
      </c>
      <c r="P145">
        <v>252.36</v>
      </c>
      <c r="Q145" t="str">
        <f>IF(Table2[[#This Row],[Price (Euro)]]&lt;=850,"Low",IF(Table2[[#This Row],[Price (Euro)]]&lt;=1900,"Mid","High"))</f>
        <v>Low</v>
      </c>
    </row>
    <row r="146" spans="1:17" x14ac:dyDescent="0.35">
      <c r="A146" t="s">
        <v>50</v>
      </c>
      <c r="B146" t="s">
        <v>218</v>
      </c>
      <c r="C146" t="s">
        <v>84</v>
      </c>
      <c r="D146">
        <v>17.3</v>
      </c>
      <c r="E146" t="s">
        <v>29</v>
      </c>
      <c r="F146" t="s">
        <v>17</v>
      </c>
      <c r="G146" t="s">
        <v>85</v>
      </c>
      <c r="H146">
        <v>2.5</v>
      </c>
      <c r="I146">
        <v>8</v>
      </c>
      <c r="J146" t="s">
        <v>86</v>
      </c>
      <c r="K146" t="s">
        <v>53</v>
      </c>
      <c r="L146" t="str">
        <f>CONCATENATE(Table2[[#This Row],[CPU_Company]],"-",Table2[[#This Row],[GPU_Company]])</f>
        <v>Intel-Nvidia</v>
      </c>
      <c r="M146" t="s">
        <v>87</v>
      </c>
      <c r="N146" t="s">
        <v>46</v>
      </c>
      <c r="O146">
        <v>3</v>
      </c>
      <c r="P146">
        <v>938</v>
      </c>
      <c r="Q146" t="str">
        <f>IF(Table2[[#This Row],[Price (Euro)]]&lt;=850,"Low",IF(Table2[[#This Row],[Price (Euro)]]&lt;=1900,"Mid","High"))</f>
        <v>Mid</v>
      </c>
    </row>
    <row r="147" spans="1:17" x14ac:dyDescent="0.35">
      <c r="A147" t="s">
        <v>71</v>
      </c>
      <c r="B147" t="s">
        <v>170</v>
      </c>
      <c r="C147" t="s">
        <v>28</v>
      </c>
      <c r="D147">
        <v>15.6</v>
      </c>
      <c r="E147" t="s">
        <v>29</v>
      </c>
      <c r="F147" t="s">
        <v>17</v>
      </c>
      <c r="G147" t="s">
        <v>30</v>
      </c>
      <c r="H147">
        <v>2.5</v>
      </c>
      <c r="I147">
        <v>4</v>
      </c>
      <c r="J147" t="s">
        <v>74</v>
      </c>
      <c r="K147" t="s">
        <v>53</v>
      </c>
      <c r="L147" t="str">
        <f>CONCATENATE(Table2[[#This Row],[CPU_Company]],"-",Table2[[#This Row],[GPU_Company]])</f>
        <v>Intel-Nvidia</v>
      </c>
      <c r="M147" t="s">
        <v>136</v>
      </c>
      <c r="N147" t="s">
        <v>33</v>
      </c>
      <c r="O147">
        <v>2.2000000000000002</v>
      </c>
      <c r="P147">
        <v>499</v>
      </c>
      <c r="Q147" t="str">
        <f>IF(Table2[[#This Row],[Price (Euro)]]&lt;=850,"Low",IF(Table2[[#This Row],[Price (Euro)]]&lt;=1900,"Mid","High"))</f>
        <v>Low</v>
      </c>
    </row>
    <row r="148" spans="1:17" x14ac:dyDescent="0.35">
      <c r="A148" t="s">
        <v>26</v>
      </c>
      <c r="B148" t="s">
        <v>219</v>
      </c>
      <c r="C148" t="s">
        <v>28</v>
      </c>
      <c r="D148">
        <v>13.3</v>
      </c>
      <c r="E148" t="s">
        <v>56</v>
      </c>
      <c r="F148" t="s">
        <v>17</v>
      </c>
      <c r="G148" t="s">
        <v>30</v>
      </c>
      <c r="H148">
        <v>2.5</v>
      </c>
      <c r="I148">
        <v>4</v>
      </c>
      <c r="J148" t="s">
        <v>31</v>
      </c>
      <c r="K148" t="s">
        <v>17</v>
      </c>
      <c r="L148" t="str">
        <f>CONCATENATE(Table2[[#This Row],[CPU_Company]],"-",Table2[[#This Row],[GPU_Company]])</f>
        <v>Intel-Intel</v>
      </c>
      <c r="M148" t="s">
        <v>32</v>
      </c>
      <c r="N148" t="s">
        <v>46</v>
      </c>
      <c r="O148">
        <v>1.32</v>
      </c>
      <c r="P148">
        <v>699</v>
      </c>
      <c r="Q148" t="str">
        <f>IF(Table2[[#This Row],[Price (Euro)]]&lt;=850,"Low",IF(Table2[[#This Row],[Price (Euro)]]&lt;=1900,"Mid","High"))</f>
        <v>Low</v>
      </c>
    </row>
    <row r="149" spans="1:17" x14ac:dyDescent="0.35">
      <c r="A149" t="s">
        <v>40</v>
      </c>
      <c r="B149" t="s">
        <v>183</v>
      </c>
      <c r="C149" t="s">
        <v>28</v>
      </c>
      <c r="D149">
        <v>17.3</v>
      </c>
      <c r="E149" t="s">
        <v>56</v>
      </c>
      <c r="F149" t="s">
        <v>17</v>
      </c>
      <c r="G149" t="s">
        <v>116</v>
      </c>
      <c r="H149">
        <v>2.7</v>
      </c>
      <c r="I149">
        <v>4</v>
      </c>
      <c r="J149" t="s">
        <v>74</v>
      </c>
      <c r="K149" t="s">
        <v>53</v>
      </c>
      <c r="L149" t="str">
        <f>CONCATENATE(Table2[[#This Row],[CPU_Company]],"-",Table2[[#This Row],[GPU_Company]])</f>
        <v>Intel-Nvidia</v>
      </c>
      <c r="M149" t="s">
        <v>173</v>
      </c>
      <c r="N149" t="s">
        <v>46</v>
      </c>
      <c r="O149">
        <v>3</v>
      </c>
      <c r="P149">
        <v>655</v>
      </c>
      <c r="Q149" t="str">
        <f>IF(Table2[[#This Row],[Price (Euro)]]&lt;=850,"Low",IF(Table2[[#This Row],[Price (Euro)]]&lt;=1900,"Mid","High"))</f>
        <v>Low</v>
      </c>
    </row>
    <row r="150" spans="1:17" x14ac:dyDescent="0.35">
      <c r="A150" t="s">
        <v>71</v>
      </c>
      <c r="B150" t="s">
        <v>220</v>
      </c>
      <c r="C150" t="s">
        <v>28</v>
      </c>
      <c r="D150">
        <v>14</v>
      </c>
      <c r="E150" t="s">
        <v>56</v>
      </c>
      <c r="F150" t="s">
        <v>17</v>
      </c>
      <c r="G150" t="s">
        <v>57</v>
      </c>
      <c r="H150">
        <v>1.6</v>
      </c>
      <c r="I150">
        <v>8</v>
      </c>
      <c r="J150" t="s">
        <v>31</v>
      </c>
      <c r="K150" t="s">
        <v>37</v>
      </c>
      <c r="L150" t="str">
        <f>CONCATENATE(Table2[[#This Row],[CPU_Company]],"-",Table2[[#This Row],[GPU_Company]])</f>
        <v>Intel-AMD</v>
      </c>
      <c r="M150" t="s">
        <v>221</v>
      </c>
      <c r="N150" t="s">
        <v>46</v>
      </c>
      <c r="O150">
        <v>1.75</v>
      </c>
      <c r="P150">
        <v>1116.02</v>
      </c>
      <c r="Q150" t="str">
        <f>IF(Table2[[#This Row],[Price (Euro)]]&lt;=850,"Low",IF(Table2[[#This Row],[Price (Euro)]]&lt;=1900,"Mid","High"))</f>
        <v>Mid</v>
      </c>
    </row>
    <row r="151" spans="1:17" x14ac:dyDescent="0.35">
      <c r="A151" t="s">
        <v>71</v>
      </c>
      <c r="B151" t="s">
        <v>83</v>
      </c>
      <c r="C151" t="s">
        <v>84</v>
      </c>
      <c r="D151">
        <v>15.6</v>
      </c>
      <c r="E151" t="s">
        <v>56</v>
      </c>
      <c r="F151" t="s">
        <v>17</v>
      </c>
      <c r="G151" t="s">
        <v>122</v>
      </c>
      <c r="H151">
        <v>2.8</v>
      </c>
      <c r="I151">
        <v>8</v>
      </c>
      <c r="J151" t="s">
        <v>31</v>
      </c>
      <c r="K151" t="s">
        <v>53</v>
      </c>
      <c r="L151" t="str">
        <f>CONCATENATE(Table2[[#This Row],[CPU_Company]],"-",Table2[[#This Row],[GPU_Company]])</f>
        <v>Intel-Nvidia</v>
      </c>
      <c r="M151" t="s">
        <v>222</v>
      </c>
      <c r="N151" t="s">
        <v>33</v>
      </c>
      <c r="O151">
        <v>2.4</v>
      </c>
      <c r="P151">
        <v>869</v>
      </c>
      <c r="Q151" t="str">
        <f>IF(Table2[[#This Row],[Price (Euro)]]&lt;=850,"Low",IF(Table2[[#This Row],[Price (Euro)]]&lt;=1900,"Mid","High"))</f>
        <v>Mid</v>
      </c>
    </row>
    <row r="152" spans="1:17" x14ac:dyDescent="0.35">
      <c r="A152" t="s">
        <v>223</v>
      </c>
      <c r="B152" t="s">
        <v>224</v>
      </c>
      <c r="C152" t="s">
        <v>28</v>
      </c>
      <c r="D152">
        <v>15.6</v>
      </c>
      <c r="E152" t="s">
        <v>42</v>
      </c>
      <c r="F152" t="s">
        <v>17</v>
      </c>
      <c r="G152" t="s">
        <v>225</v>
      </c>
      <c r="H152">
        <v>2.2999999999999998</v>
      </c>
      <c r="I152">
        <v>4</v>
      </c>
      <c r="J152" t="s">
        <v>44</v>
      </c>
      <c r="K152" t="s">
        <v>17</v>
      </c>
      <c r="L152" t="str">
        <f>CONCATENATE(Table2[[#This Row],[CPU_Company]],"-",Table2[[#This Row],[GPU_Company]])</f>
        <v>Intel-Intel</v>
      </c>
      <c r="M152" t="s">
        <v>60</v>
      </c>
      <c r="N152" t="s">
        <v>46</v>
      </c>
      <c r="O152">
        <v>2.1</v>
      </c>
      <c r="P152">
        <v>602</v>
      </c>
      <c r="Q152" t="str">
        <f>IF(Table2[[#This Row],[Price (Euro)]]&lt;=850,"Low",IF(Table2[[#This Row],[Price (Euro)]]&lt;=1900,"Mid","High"))</f>
        <v>Low</v>
      </c>
    </row>
    <row r="153" spans="1:17" x14ac:dyDescent="0.35">
      <c r="A153" t="s">
        <v>26</v>
      </c>
      <c r="B153" t="s">
        <v>88</v>
      </c>
      <c r="C153" t="s">
        <v>28</v>
      </c>
      <c r="D153">
        <v>15.6</v>
      </c>
      <c r="E153" t="s">
        <v>42</v>
      </c>
      <c r="F153" t="s">
        <v>37</v>
      </c>
      <c r="G153" t="s">
        <v>111</v>
      </c>
      <c r="H153">
        <v>2.5</v>
      </c>
      <c r="I153">
        <v>4</v>
      </c>
      <c r="J153" t="s">
        <v>31</v>
      </c>
      <c r="K153" t="s">
        <v>37</v>
      </c>
      <c r="L153" t="str">
        <f>CONCATENATE(Table2[[#This Row],[CPU_Company]],"-",Table2[[#This Row],[GPU_Company]])</f>
        <v>AMD-AMD</v>
      </c>
      <c r="M153" t="s">
        <v>141</v>
      </c>
      <c r="N153" t="s">
        <v>46</v>
      </c>
      <c r="O153">
        <v>1.86</v>
      </c>
      <c r="P153">
        <v>369</v>
      </c>
      <c r="Q153" t="str">
        <f>IF(Table2[[#This Row],[Price (Euro)]]&lt;=850,"Low",IF(Table2[[#This Row],[Price (Euro)]]&lt;=1900,"Mid","High"))</f>
        <v>Low</v>
      </c>
    </row>
    <row r="154" spans="1:17" x14ac:dyDescent="0.35">
      <c r="A154" t="s">
        <v>50</v>
      </c>
      <c r="B154" t="s">
        <v>226</v>
      </c>
      <c r="C154" t="s">
        <v>15</v>
      </c>
      <c r="D154">
        <v>14</v>
      </c>
      <c r="E154" t="s">
        <v>29</v>
      </c>
      <c r="F154" t="s">
        <v>17</v>
      </c>
      <c r="G154" t="s">
        <v>52</v>
      </c>
      <c r="H154">
        <v>1.8</v>
      </c>
      <c r="I154">
        <v>8</v>
      </c>
      <c r="J154" t="s">
        <v>31</v>
      </c>
      <c r="K154" t="s">
        <v>17</v>
      </c>
      <c r="L154" t="str">
        <f>CONCATENATE(Table2[[#This Row],[CPU_Company]],"-",Table2[[#This Row],[GPU_Company]])</f>
        <v>Intel-Intel</v>
      </c>
      <c r="M154" t="s">
        <v>58</v>
      </c>
      <c r="N154" t="s">
        <v>46</v>
      </c>
      <c r="O154">
        <v>1.25</v>
      </c>
      <c r="P154">
        <v>1099</v>
      </c>
      <c r="Q154" t="str">
        <f>IF(Table2[[#This Row],[Price (Euro)]]&lt;=850,"Low",IF(Table2[[#This Row],[Price (Euro)]]&lt;=1900,"Mid","High"))</f>
        <v>Mid</v>
      </c>
    </row>
    <row r="155" spans="1:17" x14ac:dyDescent="0.35">
      <c r="A155" t="s">
        <v>26</v>
      </c>
      <c r="B155" t="s">
        <v>227</v>
      </c>
      <c r="C155" t="s">
        <v>15</v>
      </c>
      <c r="D155">
        <v>12.5</v>
      </c>
      <c r="E155" t="s">
        <v>228</v>
      </c>
      <c r="F155" t="s">
        <v>17</v>
      </c>
      <c r="G155" t="s">
        <v>229</v>
      </c>
      <c r="H155">
        <v>1.2</v>
      </c>
      <c r="I155">
        <v>8</v>
      </c>
      <c r="J155" t="s">
        <v>36</v>
      </c>
      <c r="K155" t="s">
        <v>17</v>
      </c>
      <c r="L155" t="str">
        <f>CONCATENATE(Table2[[#This Row],[CPU_Company]],"-",Table2[[#This Row],[GPU_Company]])</f>
        <v>Intel-Intel</v>
      </c>
      <c r="M155" t="s">
        <v>230</v>
      </c>
      <c r="N155" t="s">
        <v>46</v>
      </c>
      <c r="O155">
        <v>0.97</v>
      </c>
      <c r="P155">
        <v>2014</v>
      </c>
      <c r="Q155" t="str">
        <f>IF(Table2[[#This Row],[Price (Euro)]]&lt;=850,"Low",IF(Table2[[#This Row],[Price (Euro)]]&lt;=1900,"Mid","High"))</f>
        <v>High</v>
      </c>
    </row>
    <row r="156" spans="1:17" x14ac:dyDescent="0.35">
      <c r="A156" t="s">
        <v>50</v>
      </c>
      <c r="B156" t="s">
        <v>231</v>
      </c>
      <c r="C156" t="s">
        <v>28</v>
      </c>
      <c r="D156">
        <v>15.6</v>
      </c>
      <c r="E156" t="s">
        <v>29</v>
      </c>
      <c r="F156" t="s">
        <v>17</v>
      </c>
      <c r="G156" t="s">
        <v>114</v>
      </c>
      <c r="H156">
        <v>1.1000000000000001</v>
      </c>
      <c r="I156">
        <v>4</v>
      </c>
      <c r="J156" t="s">
        <v>74</v>
      </c>
      <c r="K156" t="s">
        <v>17</v>
      </c>
      <c r="L156" t="str">
        <f>CONCATENATE(Table2[[#This Row],[CPU_Company]],"-",Table2[[#This Row],[GPU_Company]])</f>
        <v>Intel-Intel</v>
      </c>
      <c r="M156" t="s">
        <v>115</v>
      </c>
      <c r="N156" t="s">
        <v>46</v>
      </c>
      <c r="O156">
        <v>2</v>
      </c>
      <c r="P156">
        <v>344</v>
      </c>
      <c r="Q156" t="str">
        <f>IF(Table2[[#This Row],[Price (Euro)]]&lt;=850,"Low",IF(Table2[[#This Row],[Price (Euro)]]&lt;=1900,"Mid","High"))</f>
        <v>Low</v>
      </c>
    </row>
    <row r="157" spans="1:17" x14ac:dyDescent="0.35">
      <c r="A157" t="s">
        <v>147</v>
      </c>
      <c r="B157" t="s">
        <v>232</v>
      </c>
      <c r="C157" t="s">
        <v>84</v>
      </c>
      <c r="D157">
        <v>17.3</v>
      </c>
      <c r="E157" t="s">
        <v>29</v>
      </c>
      <c r="F157" t="s">
        <v>17</v>
      </c>
      <c r="G157" t="s">
        <v>122</v>
      </c>
      <c r="H157">
        <v>2.8</v>
      </c>
      <c r="I157">
        <v>16</v>
      </c>
      <c r="J157" t="s">
        <v>123</v>
      </c>
      <c r="K157" t="s">
        <v>53</v>
      </c>
      <c r="L157" t="str">
        <f>CONCATENATE(Table2[[#This Row],[CPU_Company]],"-",Table2[[#This Row],[GPU_Company]])</f>
        <v>Intel-Nvidia</v>
      </c>
      <c r="M157" t="s">
        <v>150</v>
      </c>
      <c r="N157" t="s">
        <v>46</v>
      </c>
      <c r="O157">
        <v>2.9</v>
      </c>
      <c r="P157">
        <v>2029</v>
      </c>
      <c r="Q157" t="str">
        <f>IF(Table2[[#This Row],[Price (Euro)]]&lt;=850,"Low",IF(Table2[[#This Row],[Price (Euro)]]&lt;=1900,"Mid","High"))</f>
        <v>High</v>
      </c>
    </row>
    <row r="158" spans="1:17" x14ac:dyDescent="0.35">
      <c r="A158" t="s">
        <v>40</v>
      </c>
      <c r="B158" t="s">
        <v>233</v>
      </c>
      <c r="C158" t="s">
        <v>28</v>
      </c>
      <c r="D158">
        <v>15.6</v>
      </c>
      <c r="E158" t="s">
        <v>42</v>
      </c>
      <c r="F158" t="s">
        <v>17</v>
      </c>
      <c r="G158" t="s">
        <v>59</v>
      </c>
      <c r="H158">
        <v>2</v>
      </c>
      <c r="I158">
        <v>4</v>
      </c>
      <c r="J158" t="s">
        <v>74</v>
      </c>
      <c r="K158" t="s">
        <v>17</v>
      </c>
      <c r="L158" t="str">
        <f>CONCATENATE(Table2[[#This Row],[CPU_Company]],"-",Table2[[#This Row],[GPU_Company]])</f>
        <v>Intel-Intel</v>
      </c>
      <c r="M158" t="s">
        <v>60</v>
      </c>
      <c r="N158" t="s">
        <v>46</v>
      </c>
      <c r="O158">
        <v>2.1</v>
      </c>
      <c r="P158">
        <v>447</v>
      </c>
      <c r="Q158" t="str">
        <f>IF(Table2[[#This Row],[Price (Euro)]]&lt;=850,"Low",IF(Table2[[#This Row],[Price (Euro)]]&lt;=1900,"Mid","High"))</f>
        <v>Low</v>
      </c>
    </row>
    <row r="159" spans="1:17" x14ac:dyDescent="0.35">
      <c r="A159" t="s">
        <v>62</v>
      </c>
      <c r="B159" t="s">
        <v>234</v>
      </c>
      <c r="C159" t="s">
        <v>84</v>
      </c>
      <c r="D159">
        <v>15.6</v>
      </c>
      <c r="E159" t="s">
        <v>29</v>
      </c>
      <c r="F159" t="s">
        <v>17</v>
      </c>
      <c r="G159" t="s">
        <v>122</v>
      </c>
      <c r="H159">
        <v>2.8</v>
      </c>
      <c r="I159">
        <v>16</v>
      </c>
      <c r="J159" t="s">
        <v>36</v>
      </c>
      <c r="K159" t="s">
        <v>53</v>
      </c>
      <c r="L159" t="str">
        <f>CONCATENATE(Table2[[#This Row],[CPU_Company]],"-",Table2[[#This Row],[GPU_Company]])</f>
        <v>Intel-Nvidia</v>
      </c>
      <c r="M159" t="s">
        <v>87</v>
      </c>
      <c r="N159" t="s">
        <v>46</v>
      </c>
      <c r="O159">
        <v>2.56</v>
      </c>
      <c r="P159">
        <v>1249.26</v>
      </c>
      <c r="Q159" t="str">
        <f>IF(Table2[[#This Row],[Price (Euro)]]&lt;=850,"Low",IF(Table2[[#This Row],[Price (Euro)]]&lt;=1900,"Mid","High"))</f>
        <v>Mid</v>
      </c>
    </row>
    <row r="160" spans="1:17" x14ac:dyDescent="0.35">
      <c r="A160" t="s">
        <v>62</v>
      </c>
      <c r="B160" t="s">
        <v>235</v>
      </c>
      <c r="C160" t="s">
        <v>84</v>
      </c>
      <c r="D160">
        <v>15.6</v>
      </c>
      <c r="E160" t="s">
        <v>29</v>
      </c>
      <c r="F160" t="s">
        <v>17</v>
      </c>
      <c r="G160" t="s">
        <v>122</v>
      </c>
      <c r="H160">
        <v>2.8</v>
      </c>
      <c r="I160">
        <v>8</v>
      </c>
      <c r="J160" t="s">
        <v>236</v>
      </c>
      <c r="K160" t="s">
        <v>53</v>
      </c>
      <c r="L160" t="str">
        <f>CONCATENATE(Table2[[#This Row],[CPU_Company]],"-",Table2[[#This Row],[GPU_Company]])</f>
        <v>Intel-Nvidia</v>
      </c>
      <c r="M160" t="s">
        <v>87</v>
      </c>
      <c r="N160" t="s">
        <v>46</v>
      </c>
      <c r="O160">
        <v>2.62</v>
      </c>
      <c r="P160">
        <v>899</v>
      </c>
      <c r="Q160" t="str">
        <f>IF(Table2[[#This Row],[Price (Euro)]]&lt;=850,"Low",IF(Table2[[#This Row],[Price (Euro)]]&lt;=1900,"Mid","High"))</f>
        <v>Mid</v>
      </c>
    </row>
    <row r="161" spans="1:17" x14ac:dyDescent="0.35">
      <c r="A161" t="s">
        <v>71</v>
      </c>
      <c r="B161" t="s">
        <v>237</v>
      </c>
      <c r="C161" t="s">
        <v>28</v>
      </c>
      <c r="D161">
        <v>15.6</v>
      </c>
      <c r="E161" t="s">
        <v>42</v>
      </c>
      <c r="F161" t="s">
        <v>17</v>
      </c>
      <c r="G161" t="s">
        <v>30</v>
      </c>
      <c r="H161">
        <v>2.5</v>
      </c>
      <c r="I161">
        <v>4</v>
      </c>
      <c r="J161" t="s">
        <v>19</v>
      </c>
      <c r="K161" t="s">
        <v>17</v>
      </c>
      <c r="L161" t="str">
        <f>CONCATENATE(Table2[[#This Row],[CPU_Company]],"-",Table2[[#This Row],[GPU_Company]])</f>
        <v>Intel-Intel</v>
      </c>
      <c r="M161" t="s">
        <v>32</v>
      </c>
      <c r="N161" t="s">
        <v>46</v>
      </c>
      <c r="O161">
        <v>1.9</v>
      </c>
      <c r="P161">
        <v>498</v>
      </c>
      <c r="Q161" t="str">
        <f>IF(Table2[[#This Row],[Price (Euro)]]&lt;=850,"Low",IF(Table2[[#This Row],[Price (Euro)]]&lt;=1900,"Mid","High"))</f>
        <v>Low</v>
      </c>
    </row>
    <row r="162" spans="1:17" x14ac:dyDescent="0.35">
      <c r="A162" t="s">
        <v>147</v>
      </c>
      <c r="B162" t="s">
        <v>238</v>
      </c>
      <c r="C162" t="s">
        <v>84</v>
      </c>
      <c r="D162">
        <v>17.3</v>
      </c>
      <c r="E162" t="s">
        <v>29</v>
      </c>
      <c r="F162" t="s">
        <v>17</v>
      </c>
      <c r="G162" t="s">
        <v>122</v>
      </c>
      <c r="H162">
        <v>2.8</v>
      </c>
      <c r="I162">
        <v>16</v>
      </c>
      <c r="J162" t="s">
        <v>123</v>
      </c>
      <c r="K162" t="s">
        <v>53</v>
      </c>
      <c r="L162" t="str">
        <f>CONCATENATE(Table2[[#This Row],[CPU_Company]],"-",Table2[[#This Row],[GPU_Company]])</f>
        <v>Intel-Nvidia</v>
      </c>
      <c r="M162" t="s">
        <v>124</v>
      </c>
      <c r="N162" t="s">
        <v>46</v>
      </c>
      <c r="O162">
        <v>2.8</v>
      </c>
      <c r="P162">
        <v>1890</v>
      </c>
      <c r="Q162" t="str">
        <f>IF(Table2[[#This Row],[Price (Euro)]]&lt;=850,"Low",IF(Table2[[#This Row],[Price (Euro)]]&lt;=1900,"Mid","High"))</f>
        <v>Mid</v>
      </c>
    </row>
    <row r="163" spans="1:17" x14ac:dyDescent="0.35">
      <c r="A163" t="s">
        <v>26</v>
      </c>
      <c r="B163" t="s">
        <v>239</v>
      </c>
      <c r="C163" t="s">
        <v>15</v>
      </c>
      <c r="D163">
        <v>14</v>
      </c>
      <c r="E163" t="s">
        <v>29</v>
      </c>
      <c r="F163" t="s">
        <v>17</v>
      </c>
      <c r="G163" t="s">
        <v>240</v>
      </c>
      <c r="H163">
        <v>2.7</v>
      </c>
      <c r="I163">
        <v>4</v>
      </c>
      <c r="J163" t="s">
        <v>31</v>
      </c>
      <c r="K163" t="s">
        <v>17</v>
      </c>
      <c r="L163" t="str">
        <f>CONCATENATE(Table2[[#This Row],[CPU_Company]],"-",Table2[[#This Row],[GPU_Company]])</f>
        <v>Intel-Intel</v>
      </c>
      <c r="M163" t="s">
        <v>32</v>
      </c>
      <c r="N163" t="s">
        <v>46</v>
      </c>
      <c r="O163">
        <v>1.48</v>
      </c>
      <c r="P163">
        <v>1082</v>
      </c>
      <c r="Q163" t="str">
        <f>IF(Table2[[#This Row],[Price (Euro)]]&lt;=850,"Low",IF(Table2[[#This Row],[Price (Euro)]]&lt;=1900,"Mid","High"))</f>
        <v>Mid</v>
      </c>
    </row>
    <row r="164" spans="1:17" x14ac:dyDescent="0.35">
      <c r="A164" t="s">
        <v>26</v>
      </c>
      <c r="B164" t="s">
        <v>241</v>
      </c>
      <c r="C164" t="s">
        <v>28</v>
      </c>
      <c r="D164">
        <v>15.6</v>
      </c>
      <c r="E164" t="s">
        <v>29</v>
      </c>
      <c r="F164" t="s">
        <v>17</v>
      </c>
      <c r="G164" t="s">
        <v>57</v>
      </c>
      <c r="H164">
        <v>1.6</v>
      </c>
      <c r="I164">
        <v>6</v>
      </c>
      <c r="J164" t="s">
        <v>31</v>
      </c>
      <c r="K164" t="s">
        <v>37</v>
      </c>
      <c r="L164" t="str">
        <f>CONCATENATE(Table2[[#This Row],[CPU_Company]],"-",Table2[[#This Row],[GPU_Company]])</f>
        <v>Intel-AMD</v>
      </c>
      <c r="M164" t="s">
        <v>144</v>
      </c>
      <c r="N164" t="s">
        <v>46</v>
      </c>
      <c r="O164">
        <v>1.91</v>
      </c>
      <c r="P164">
        <v>619</v>
      </c>
      <c r="Q164" t="str">
        <f>IF(Table2[[#This Row],[Price (Euro)]]&lt;=850,"Low",IF(Table2[[#This Row],[Price (Euro)]]&lt;=1900,"Mid","High"))</f>
        <v>Low</v>
      </c>
    </row>
    <row r="165" spans="1:17" x14ac:dyDescent="0.35">
      <c r="A165" t="s">
        <v>71</v>
      </c>
      <c r="B165" t="s">
        <v>242</v>
      </c>
      <c r="C165" t="s">
        <v>92</v>
      </c>
      <c r="D165">
        <v>14</v>
      </c>
      <c r="E165" t="s">
        <v>77</v>
      </c>
      <c r="F165" t="s">
        <v>17</v>
      </c>
      <c r="G165" t="s">
        <v>73</v>
      </c>
      <c r="H165">
        <v>2.4</v>
      </c>
      <c r="I165">
        <v>4</v>
      </c>
      <c r="J165" t="s">
        <v>31</v>
      </c>
      <c r="K165" t="s">
        <v>17</v>
      </c>
      <c r="L165" t="str">
        <f>CONCATENATE(Table2[[#This Row],[CPU_Company]],"-",Table2[[#This Row],[GPU_Company]])</f>
        <v>Intel-Intel</v>
      </c>
      <c r="M165" t="s">
        <v>32</v>
      </c>
      <c r="N165" t="s">
        <v>46</v>
      </c>
      <c r="O165">
        <v>1.74</v>
      </c>
      <c r="P165">
        <v>629</v>
      </c>
      <c r="Q165" t="str">
        <f>IF(Table2[[#This Row],[Price (Euro)]]&lt;=850,"Low",IF(Table2[[#This Row],[Price (Euro)]]&lt;=1900,"Mid","High"))</f>
        <v>Low</v>
      </c>
    </row>
    <row r="166" spans="1:17" x14ac:dyDescent="0.35">
      <c r="A166" t="s">
        <v>50</v>
      </c>
      <c r="B166" t="s">
        <v>243</v>
      </c>
      <c r="C166" t="s">
        <v>92</v>
      </c>
      <c r="D166">
        <v>13.3</v>
      </c>
      <c r="E166" t="s">
        <v>93</v>
      </c>
      <c r="F166" t="s">
        <v>17</v>
      </c>
      <c r="G166" t="s">
        <v>57</v>
      </c>
      <c r="H166">
        <v>1.6</v>
      </c>
      <c r="I166">
        <v>8</v>
      </c>
      <c r="J166" t="s">
        <v>31</v>
      </c>
      <c r="K166" t="s">
        <v>17</v>
      </c>
      <c r="L166" t="str">
        <f>CONCATENATE(Table2[[#This Row],[CPU_Company]],"-",Table2[[#This Row],[GPU_Company]])</f>
        <v>Intel-Intel</v>
      </c>
      <c r="M166" t="s">
        <v>32</v>
      </c>
      <c r="N166" t="s">
        <v>46</v>
      </c>
      <c r="O166">
        <v>1.1000000000000001</v>
      </c>
      <c r="P166">
        <v>1315</v>
      </c>
      <c r="Q166" t="str">
        <f>IF(Table2[[#This Row],[Price (Euro)]]&lt;=850,"Low",IF(Table2[[#This Row],[Price (Euro)]]&lt;=1900,"Mid","High"))</f>
        <v>Mid</v>
      </c>
    </row>
    <row r="167" spans="1:17" x14ac:dyDescent="0.35">
      <c r="A167" t="s">
        <v>62</v>
      </c>
      <c r="B167" t="s">
        <v>244</v>
      </c>
      <c r="C167" t="s">
        <v>92</v>
      </c>
      <c r="D167">
        <v>15.6</v>
      </c>
      <c r="E167" t="s">
        <v>93</v>
      </c>
      <c r="F167" t="s">
        <v>17</v>
      </c>
      <c r="G167" t="s">
        <v>52</v>
      </c>
      <c r="H167">
        <v>1.8</v>
      </c>
      <c r="I167">
        <v>8</v>
      </c>
      <c r="J167" t="s">
        <v>31</v>
      </c>
      <c r="K167" t="s">
        <v>17</v>
      </c>
      <c r="L167" t="str">
        <f>CONCATENATE(Table2[[#This Row],[CPU_Company]],"-",Table2[[#This Row],[GPU_Company]])</f>
        <v>Intel-Intel</v>
      </c>
      <c r="M167" t="s">
        <v>58</v>
      </c>
      <c r="N167" t="s">
        <v>46</v>
      </c>
      <c r="O167">
        <v>1.56</v>
      </c>
      <c r="P167">
        <v>1049</v>
      </c>
      <c r="Q167" t="str">
        <f>IF(Table2[[#This Row],[Price (Euro)]]&lt;=850,"Low",IF(Table2[[#This Row],[Price (Euro)]]&lt;=1900,"Mid","High"))</f>
        <v>Mid</v>
      </c>
    </row>
    <row r="168" spans="1:17" x14ac:dyDescent="0.35">
      <c r="A168" t="s">
        <v>223</v>
      </c>
      <c r="B168" t="s">
        <v>224</v>
      </c>
      <c r="C168" t="s">
        <v>28</v>
      </c>
      <c r="D168">
        <v>15.6</v>
      </c>
      <c r="E168" t="s">
        <v>42</v>
      </c>
      <c r="F168" t="s">
        <v>17</v>
      </c>
      <c r="G168" t="s">
        <v>59</v>
      </c>
      <c r="H168">
        <v>2.2000000000000002</v>
      </c>
      <c r="I168">
        <v>4</v>
      </c>
      <c r="J168" t="s">
        <v>44</v>
      </c>
      <c r="K168" t="s">
        <v>17</v>
      </c>
      <c r="L168" t="str">
        <f>CONCATENATE(Table2[[#This Row],[CPU_Company]],"-",Table2[[#This Row],[GPU_Company]])</f>
        <v>Intel-Intel</v>
      </c>
      <c r="M168" t="s">
        <v>60</v>
      </c>
      <c r="N168" t="s">
        <v>46</v>
      </c>
      <c r="O168">
        <v>2.1</v>
      </c>
      <c r="P168">
        <v>447</v>
      </c>
      <c r="Q168" t="str">
        <f>IF(Table2[[#This Row],[Price (Euro)]]&lt;=850,"Low",IF(Table2[[#This Row],[Price (Euro)]]&lt;=1900,"Mid","High"))</f>
        <v>Low</v>
      </c>
    </row>
    <row r="169" spans="1:17" x14ac:dyDescent="0.35">
      <c r="A169" t="s">
        <v>50</v>
      </c>
      <c r="B169" t="s">
        <v>245</v>
      </c>
      <c r="C169" t="s">
        <v>28</v>
      </c>
      <c r="D169">
        <v>15.6</v>
      </c>
      <c r="E169" t="s">
        <v>42</v>
      </c>
      <c r="F169" t="s">
        <v>37</v>
      </c>
      <c r="G169" t="s">
        <v>43</v>
      </c>
      <c r="H169">
        <v>3</v>
      </c>
      <c r="I169">
        <v>4</v>
      </c>
      <c r="J169" t="s">
        <v>74</v>
      </c>
      <c r="K169" t="s">
        <v>37</v>
      </c>
      <c r="L169" t="str">
        <f>CONCATENATE(Table2[[#This Row],[CPU_Company]],"-",Table2[[#This Row],[GPU_Company]])</f>
        <v>AMD-AMD</v>
      </c>
      <c r="M169" t="s">
        <v>246</v>
      </c>
      <c r="N169" t="s">
        <v>46</v>
      </c>
      <c r="O169">
        <v>2.0299999999999998</v>
      </c>
      <c r="P169">
        <v>403</v>
      </c>
      <c r="Q169" t="str">
        <f>IF(Table2[[#This Row],[Price (Euro)]]&lt;=850,"Low",IF(Table2[[#This Row],[Price (Euro)]]&lt;=1900,"Mid","High"))</f>
        <v>Low</v>
      </c>
    </row>
    <row r="170" spans="1:17" x14ac:dyDescent="0.35">
      <c r="A170" t="s">
        <v>40</v>
      </c>
      <c r="B170" t="s">
        <v>247</v>
      </c>
      <c r="C170" t="s">
        <v>28</v>
      </c>
      <c r="D170">
        <v>17.3</v>
      </c>
      <c r="E170" t="s">
        <v>56</v>
      </c>
      <c r="F170" t="s">
        <v>17</v>
      </c>
      <c r="G170" t="s">
        <v>57</v>
      </c>
      <c r="H170">
        <v>1.6</v>
      </c>
      <c r="I170">
        <v>4</v>
      </c>
      <c r="J170" t="s">
        <v>31</v>
      </c>
      <c r="K170" t="s">
        <v>53</v>
      </c>
      <c r="L170" t="str">
        <f>CONCATENATE(Table2[[#This Row],[CPU_Company]],"-",Table2[[#This Row],[GPU_Company]])</f>
        <v>Intel-Nvidia</v>
      </c>
      <c r="M170" t="s">
        <v>54</v>
      </c>
      <c r="N170" t="s">
        <v>46</v>
      </c>
      <c r="O170">
        <v>3</v>
      </c>
      <c r="P170">
        <v>805</v>
      </c>
      <c r="Q170" t="str">
        <f>IF(Table2[[#This Row],[Price (Euro)]]&lt;=850,"Low",IF(Table2[[#This Row],[Price (Euro)]]&lt;=1900,"Mid","High"))</f>
        <v>Low</v>
      </c>
    </row>
    <row r="171" spans="1:17" x14ac:dyDescent="0.35">
      <c r="A171" t="s">
        <v>62</v>
      </c>
      <c r="B171" t="s">
        <v>143</v>
      </c>
      <c r="C171" t="s">
        <v>28</v>
      </c>
      <c r="D171">
        <v>15.6</v>
      </c>
      <c r="E171" t="s">
        <v>29</v>
      </c>
      <c r="F171" t="s">
        <v>17</v>
      </c>
      <c r="G171" t="s">
        <v>57</v>
      </c>
      <c r="H171">
        <v>1.6</v>
      </c>
      <c r="I171">
        <v>8</v>
      </c>
      <c r="J171" t="s">
        <v>31</v>
      </c>
      <c r="K171" t="s">
        <v>37</v>
      </c>
      <c r="L171" t="str">
        <f>CONCATENATE(Table2[[#This Row],[CPU_Company]],"-",Table2[[#This Row],[GPU_Company]])</f>
        <v>Intel-AMD</v>
      </c>
      <c r="M171" t="s">
        <v>144</v>
      </c>
      <c r="N171" t="s">
        <v>46</v>
      </c>
      <c r="O171">
        <v>2.13</v>
      </c>
      <c r="P171">
        <v>728</v>
      </c>
      <c r="Q171" t="str">
        <f>IF(Table2[[#This Row],[Price (Euro)]]&lt;=850,"Low",IF(Table2[[#This Row],[Price (Euro)]]&lt;=1900,"Mid","High"))</f>
        <v>Low</v>
      </c>
    </row>
    <row r="172" spans="1:17" x14ac:dyDescent="0.35">
      <c r="A172" t="s">
        <v>71</v>
      </c>
      <c r="B172" t="s">
        <v>83</v>
      </c>
      <c r="C172" t="s">
        <v>84</v>
      </c>
      <c r="D172">
        <v>15.6</v>
      </c>
      <c r="E172" t="s">
        <v>56</v>
      </c>
      <c r="F172" t="s">
        <v>17</v>
      </c>
      <c r="G172" t="s">
        <v>122</v>
      </c>
      <c r="H172">
        <v>2.8</v>
      </c>
      <c r="I172">
        <v>16</v>
      </c>
      <c r="J172" t="s">
        <v>31</v>
      </c>
      <c r="K172" t="s">
        <v>53</v>
      </c>
      <c r="L172" t="str">
        <f>CONCATENATE(Table2[[#This Row],[CPU_Company]],"-",Table2[[#This Row],[GPU_Company]])</f>
        <v>Intel-Nvidia</v>
      </c>
      <c r="M172" t="s">
        <v>156</v>
      </c>
      <c r="N172" t="s">
        <v>46</v>
      </c>
      <c r="O172">
        <v>2.5</v>
      </c>
      <c r="P172">
        <v>1079</v>
      </c>
      <c r="Q172" t="str">
        <f>IF(Table2[[#This Row],[Price (Euro)]]&lt;=850,"Low",IF(Table2[[#This Row],[Price (Euro)]]&lt;=1900,"Mid","High"))</f>
        <v>Mid</v>
      </c>
    </row>
    <row r="173" spans="1:17" x14ac:dyDescent="0.35">
      <c r="A173" t="s">
        <v>40</v>
      </c>
      <c r="B173" t="s">
        <v>248</v>
      </c>
      <c r="C173" t="s">
        <v>28</v>
      </c>
      <c r="D173">
        <v>15.6</v>
      </c>
      <c r="E173" t="s">
        <v>42</v>
      </c>
      <c r="F173" t="s">
        <v>17</v>
      </c>
      <c r="G173" t="s">
        <v>114</v>
      </c>
      <c r="H173">
        <v>1.1000000000000001</v>
      </c>
      <c r="I173">
        <v>4</v>
      </c>
      <c r="J173" t="s">
        <v>74</v>
      </c>
      <c r="K173" t="s">
        <v>17</v>
      </c>
      <c r="L173" t="str">
        <f>CONCATENATE(Table2[[#This Row],[CPU_Company]],"-",Table2[[#This Row],[GPU_Company]])</f>
        <v>Intel-Intel</v>
      </c>
      <c r="M173" t="s">
        <v>115</v>
      </c>
      <c r="N173" t="s">
        <v>46</v>
      </c>
      <c r="O173">
        <v>2.1</v>
      </c>
      <c r="P173">
        <v>348</v>
      </c>
      <c r="Q173" t="str">
        <f>IF(Table2[[#This Row],[Price (Euro)]]&lt;=850,"Low",IF(Table2[[#This Row],[Price (Euro)]]&lt;=1900,"Mid","High"))</f>
        <v>Low</v>
      </c>
    </row>
    <row r="174" spans="1:17" x14ac:dyDescent="0.35">
      <c r="A174" t="s">
        <v>147</v>
      </c>
      <c r="B174" t="s">
        <v>249</v>
      </c>
      <c r="C174" t="s">
        <v>84</v>
      </c>
      <c r="D174">
        <v>15.6</v>
      </c>
      <c r="E174" t="s">
        <v>56</v>
      </c>
      <c r="F174" t="s">
        <v>17</v>
      </c>
      <c r="G174" t="s">
        <v>122</v>
      </c>
      <c r="H174">
        <v>2.8</v>
      </c>
      <c r="I174">
        <v>16</v>
      </c>
      <c r="J174" t="s">
        <v>123</v>
      </c>
      <c r="K174" t="s">
        <v>53</v>
      </c>
      <c r="L174" t="str">
        <f>CONCATENATE(Table2[[#This Row],[CPU_Company]],"-",Table2[[#This Row],[GPU_Company]])</f>
        <v>Intel-Nvidia</v>
      </c>
      <c r="M174" t="s">
        <v>124</v>
      </c>
      <c r="N174" t="s">
        <v>46</v>
      </c>
      <c r="O174">
        <v>2.4</v>
      </c>
      <c r="P174">
        <v>1799</v>
      </c>
      <c r="Q174" t="str">
        <f>IF(Table2[[#This Row],[Price (Euro)]]&lt;=850,"Low",IF(Table2[[#This Row],[Price (Euro)]]&lt;=1900,"Mid","High"))</f>
        <v>Mid</v>
      </c>
    </row>
    <row r="175" spans="1:17" x14ac:dyDescent="0.35">
      <c r="A175" t="s">
        <v>40</v>
      </c>
      <c r="B175" t="s">
        <v>41</v>
      </c>
      <c r="C175" t="s">
        <v>28</v>
      </c>
      <c r="D175">
        <v>15.6</v>
      </c>
      <c r="E175" t="s">
        <v>42</v>
      </c>
      <c r="F175" t="s">
        <v>17</v>
      </c>
      <c r="G175" t="s">
        <v>135</v>
      </c>
      <c r="H175">
        <v>1.1000000000000001</v>
      </c>
      <c r="I175">
        <v>4</v>
      </c>
      <c r="J175" t="s">
        <v>74</v>
      </c>
      <c r="K175" t="s">
        <v>17</v>
      </c>
      <c r="L175" t="str">
        <f>CONCATENATE(Table2[[#This Row],[CPU_Company]],"-",Table2[[#This Row],[GPU_Company]])</f>
        <v>Intel-Intel</v>
      </c>
      <c r="M175" t="s">
        <v>250</v>
      </c>
      <c r="N175" t="s">
        <v>46</v>
      </c>
      <c r="O175">
        <v>2.1</v>
      </c>
      <c r="P175">
        <v>363.51</v>
      </c>
      <c r="Q175" t="str">
        <f>IF(Table2[[#This Row],[Price (Euro)]]&lt;=850,"Low",IF(Table2[[#This Row],[Price (Euro)]]&lt;=1900,"Mid","High"))</f>
        <v>Low</v>
      </c>
    </row>
    <row r="176" spans="1:17" x14ac:dyDescent="0.35">
      <c r="A176" t="s">
        <v>62</v>
      </c>
      <c r="B176" t="s">
        <v>234</v>
      </c>
      <c r="C176" t="s">
        <v>84</v>
      </c>
      <c r="D176">
        <v>15.6</v>
      </c>
      <c r="E176" t="s">
        <v>29</v>
      </c>
      <c r="F176" t="s">
        <v>17</v>
      </c>
      <c r="G176" t="s">
        <v>122</v>
      </c>
      <c r="H176">
        <v>2.8</v>
      </c>
      <c r="I176">
        <v>8</v>
      </c>
      <c r="J176" t="s">
        <v>86</v>
      </c>
      <c r="K176" t="s">
        <v>53</v>
      </c>
      <c r="L176" t="str">
        <f>CONCATENATE(Table2[[#This Row],[CPU_Company]],"-",Table2[[#This Row],[GPU_Company]])</f>
        <v>Intel-Nvidia</v>
      </c>
      <c r="M176" t="s">
        <v>87</v>
      </c>
      <c r="N176" t="s">
        <v>46</v>
      </c>
      <c r="O176">
        <v>2.56</v>
      </c>
      <c r="P176">
        <v>1060.49</v>
      </c>
      <c r="Q176" t="str">
        <f>IF(Table2[[#This Row],[Price (Euro)]]&lt;=850,"Low",IF(Table2[[#This Row],[Price (Euro)]]&lt;=1900,"Mid","High"))</f>
        <v>Mid</v>
      </c>
    </row>
    <row r="177" spans="1:17" x14ac:dyDescent="0.35">
      <c r="A177" t="s">
        <v>40</v>
      </c>
      <c r="B177" t="s">
        <v>247</v>
      </c>
      <c r="C177" t="s">
        <v>28</v>
      </c>
      <c r="D177">
        <v>17.3</v>
      </c>
      <c r="E177" t="s">
        <v>56</v>
      </c>
      <c r="F177" t="s">
        <v>17</v>
      </c>
      <c r="G177" t="s">
        <v>57</v>
      </c>
      <c r="H177">
        <v>1.6</v>
      </c>
      <c r="I177">
        <v>8</v>
      </c>
      <c r="J177" t="s">
        <v>31</v>
      </c>
      <c r="K177" t="s">
        <v>53</v>
      </c>
      <c r="L177" t="str">
        <f>CONCATENATE(Table2[[#This Row],[CPU_Company]],"-",Table2[[#This Row],[GPU_Company]])</f>
        <v>Intel-Nvidia</v>
      </c>
      <c r="M177" t="s">
        <v>54</v>
      </c>
      <c r="N177" t="s">
        <v>46</v>
      </c>
      <c r="O177">
        <v>3</v>
      </c>
      <c r="P177">
        <v>854</v>
      </c>
      <c r="Q177" t="str">
        <f>IF(Table2[[#This Row],[Price (Euro)]]&lt;=850,"Low",IF(Table2[[#This Row],[Price (Euro)]]&lt;=1900,"Mid","High"))</f>
        <v>Mid</v>
      </c>
    </row>
    <row r="178" spans="1:17" x14ac:dyDescent="0.35">
      <c r="A178" t="s">
        <v>26</v>
      </c>
      <c r="B178" t="s">
        <v>142</v>
      </c>
      <c r="C178" t="s">
        <v>28</v>
      </c>
      <c r="D178">
        <v>13.3</v>
      </c>
      <c r="E178" t="s">
        <v>56</v>
      </c>
      <c r="F178" t="s">
        <v>17</v>
      </c>
      <c r="G178" t="s">
        <v>57</v>
      </c>
      <c r="H178">
        <v>1.6</v>
      </c>
      <c r="I178">
        <v>4</v>
      </c>
      <c r="J178" t="s">
        <v>44</v>
      </c>
      <c r="K178" t="s">
        <v>17</v>
      </c>
      <c r="L178" t="str">
        <f>CONCATENATE(Table2[[#This Row],[CPU_Company]],"-",Table2[[#This Row],[GPU_Company]])</f>
        <v>Intel-Intel</v>
      </c>
      <c r="M178" t="s">
        <v>58</v>
      </c>
      <c r="N178" t="s">
        <v>46</v>
      </c>
      <c r="O178">
        <v>1.49</v>
      </c>
      <c r="P178">
        <v>754</v>
      </c>
      <c r="Q178" t="str">
        <f>IF(Table2[[#This Row],[Price (Euro)]]&lt;=850,"Low",IF(Table2[[#This Row],[Price (Euro)]]&lt;=1900,"Mid","High"))</f>
        <v>Low</v>
      </c>
    </row>
    <row r="179" spans="1:17" x14ac:dyDescent="0.35">
      <c r="A179" t="s">
        <v>251</v>
      </c>
      <c r="B179" t="s">
        <v>252</v>
      </c>
      <c r="C179" t="s">
        <v>15</v>
      </c>
      <c r="D179">
        <v>13</v>
      </c>
      <c r="E179" t="s">
        <v>253</v>
      </c>
      <c r="F179" t="s">
        <v>17</v>
      </c>
      <c r="G179" t="s">
        <v>30</v>
      </c>
      <c r="H179">
        <v>2.5</v>
      </c>
      <c r="I179">
        <v>8</v>
      </c>
      <c r="J179" t="s">
        <v>31</v>
      </c>
      <c r="K179" t="s">
        <v>17</v>
      </c>
      <c r="L179" t="str">
        <f>CONCATENATE(Table2[[#This Row],[CPU_Company]],"-",Table2[[#This Row],[GPU_Company]])</f>
        <v>Intel-Intel</v>
      </c>
      <c r="M179" t="s">
        <v>32</v>
      </c>
      <c r="N179" t="s">
        <v>46</v>
      </c>
      <c r="O179">
        <v>1.05</v>
      </c>
      <c r="P179">
        <v>1349</v>
      </c>
      <c r="Q179" t="str">
        <f>IF(Table2[[#This Row],[Price (Euro)]]&lt;=850,"Low",IF(Table2[[#This Row],[Price (Euro)]]&lt;=1900,"Mid","High"))</f>
        <v>Mid</v>
      </c>
    </row>
    <row r="180" spans="1:17" x14ac:dyDescent="0.35">
      <c r="A180" t="s">
        <v>26</v>
      </c>
      <c r="B180" t="s">
        <v>254</v>
      </c>
      <c r="C180" t="s">
        <v>28</v>
      </c>
      <c r="D180">
        <v>17.3</v>
      </c>
      <c r="E180" t="s">
        <v>56</v>
      </c>
      <c r="F180" t="s">
        <v>17</v>
      </c>
      <c r="G180" t="s">
        <v>30</v>
      </c>
      <c r="H180">
        <v>2.5</v>
      </c>
      <c r="I180">
        <v>6</v>
      </c>
      <c r="J180" t="s">
        <v>171</v>
      </c>
      <c r="K180" t="s">
        <v>37</v>
      </c>
      <c r="L180" t="str">
        <f>CONCATENATE(Table2[[#This Row],[CPU_Company]],"-",Table2[[#This Row],[GPU_Company]])</f>
        <v>Intel-AMD</v>
      </c>
      <c r="M180" t="s">
        <v>144</v>
      </c>
      <c r="N180" t="s">
        <v>46</v>
      </c>
      <c r="O180">
        <v>2.71</v>
      </c>
      <c r="P180">
        <v>699</v>
      </c>
      <c r="Q180" t="str">
        <f>IF(Table2[[#This Row],[Price (Euro)]]&lt;=850,"Low",IF(Table2[[#This Row],[Price (Euro)]]&lt;=1900,"Mid","High"))</f>
        <v>Low</v>
      </c>
    </row>
    <row r="181" spans="1:17" x14ac:dyDescent="0.35">
      <c r="A181" t="s">
        <v>71</v>
      </c>
      <c r="B181" t="s">
        <v>175</v>
      </c>
      <c r="C181" t="s">
        <v>28</v>
      </c>
      <c r="D181">
        <v>15.6</v>
      </c>
      <c r="E181" t="s">
        <v>42</v>
      </c>
      <c r="F181" t="s">
        <v>37</v>
      </c>
      <c r="G181" t="s">
        <v>111</v>
      </c>
      <c r="H181">
        <v>2.9</v>
      </c>
      <c r="I181">
        <v>4</v>
      </c>
      <c r="J181" t="s">
        <v>44</v>
      </c>
      <c r="K181" t="s">
        <v>37</v>
      </c>
      <c r="L181" t="str">
        <f>CONCATENATE(Table2[[#This Row],[CPU_Company]],"-",Table2[[#This Row],[GPU_Company]])</f>
        <v>AMD-AMD</v>
      </c>
      <c r="M181" t="s">
        <v>141</v>
      </c>
      <c r="N181" t="s">
        <v>33</v>
      </c>
      <c r="O181">
        <v>2.2000000000000002</v>
      </c>
      <c r="P181">
        <v>309</v>
      </c>
      <c r="Q181" t="str">
        <f>IF(Table2[[#This Row],[Price (Euro)]]&lt;=850,"Low",IF(Table2[[#This Row],[Price (Euro)]]&lt;=1900,"Mid","High"))</f>
        <v>Low</v>
      </c>
    </row>
    <row r="182" spans="1:17" x14ac:dyDescent="0.35">
      <c r="A182" t="s">
        <v>223</v>
      </c>
      <c r="B182" t="s">
        <v>224</v>
      </c>
      <c r="C182" t="s">
        <v>28</v>
      </c>
      <c r="D182">
        <v>15.6</v>
      </c>
      <c r="E182" t="s">
        <v>42</v>
      </c>
      <c r="F182" t="s">
        <v>17</v>
      </c>
      <c r="G182" t="s">
        <v>73</v>
      </c>
      <c r="H182">
        <v>2.4</v>
      </c>
      <c r="I182">
        <v>4</v>
      </c>
      <c r="J182" t="s">
        <v>44</v>
      </c>
      <c r="K182" t="s">
        <v>17</v>
      </c>
      <c r="L182" t="str">
        <f>CONCATENATE(Table2[[#This Row],[CPU_Company]],"-",Table2[[#This Row],[GPU_Company]])</f>
        <v>Intel-Intel</v>
      </c>
      <c r="M182" t="s">
        <v>32</v>
      </c>
      <c r="N182" t="s">
        <v>46</v>
      </c>
      <c r="O182">
        <v>2</v>
      </c>
      <c r="P182">
        <v>489</v>
      </c>
      <c r="Q182" t="str">
        <f>IF(Table2[[#This Row],[Price (Euro)]]&lt;=850,"Low",IF(Table2[[#This Row],[Price (Euro)]]&lt;=1900,"Mid","High"))</f>
        <v>Low</v>
      </c>
    </row>
    <row r="183" spans="1:17" x14ac:dyDescent="0.35">
      <c r="A183" t="s">
        <v>26</v>
      </c>
      <c r="B183" t="s">
        <v>101</v>
      </c>
      <c r="C183" t="s">
        <v>28</v>
      </c>
      <c r="D183">
        <v>17.3</v>
      </c>
      <c r="E183" t="s">
        <v>29</v>
      </c>
      <c r="F183" t="s">
        <v>17</v>
      </c>
      <c r="G183" t="s">
        <v>57</v>
      </c>
      <c r="H183">
        <v>1.6</v>
      </c>
      <c r="I183">
        <v>8</v>
      </c>
      <c r="J183" t="s">
        <v>31</v>
      </c>
      <c r="K183" t="s">
        <v>53</v>
      </c>
      <c r="L183" t="str">
        <f>CONCATENATE(Table2[[#This Row],[CPU_Company]],"-",Table2[[#This Row],[GPU_Company]])</f>
        <v>Intel-Nvidia</v>
      </c>
      <c r="M183" t="s">
        <v>102</v>
      </c>
      <c r="N183" t="s">
        <v>46</v>
      </c>
      <c r="O183">
        <v>2.5</v>
      </c>
      <c r="P183">
        <v>923</v>
      </c>
      <c r="Q183" t="str">
        <f>IF(Table2[[#This Row],[Price (Euro)]]&lt;=850,"Low",IF(Table2[[#This Row],[Price (Euro)]]&lt;=1900,"Mid","High"))</f>
        <v>Mid</v>
      </c>
    </row>
    <row r="184" spans="1:17" x14ac:dyDescent="0.35">
      <c r="A184" t="s">
        <v>62</v>
      </c>
      <c r="B184" t="s">
        <v>63</v>
      </c>
      <c r="C184" t="s">
        <v>28</v>
      </c>
      <c r="D184">
        <v>15.6</v>
      </c>
      <c r="E184" t="s">
        <v>42</v>
      </c>
      <c r="F184" t="s">
        <v>17</v>
      </c>
      <c r="G184" t="s">
        <v>73</v>
      </c>
      <c r="H184">
        <v>2.4</v>
      </c>
      <c r="I184">
        <v>8</v>
      </c>
      <c r="J184" t="s">
        <v>74</v>
      </c>
      <c r="K184" t="s">
        <v>17</v>
      </c>
      <c r="L184" t="str">
        <f>CONCATENATE(Table2[[#This Row],[CPU_Company]],"-",Table2[[#This Row],[GPU_Company]])</f>
        <v>Intel-Intel</v>
      </c>
      <c r="M184" t="s">
        <v>32</v>
      </c>
      <c r="N184" t="s">
        <v>46</v>
      </c>
      <c r="O184">
        <v>2.2999999999999998</v>
      </c>
      <c r="P184">
        <v>459</v>
      </c>
      <c r="Q184" t="str">
        <f>IF(Table2[[#This Row],[Price (Euro)]]&lt;=850,"Low",IF(Table2[[#This Row],[Price (Euro)]]&lt;=1900,"Mid","High"))</f>
        <v>Low</v>
      </c>
    </row>
    <row r="185" spans="1:17" x14ac:dyDescent="0.35">
      <c r="A185" t="s">
        <v>40</v>
      </c>
      <c r="B185" t="s">
        <v>233</v>
      </c>
      <c r="C185" t="s">
        <v>28</v>
      </c>
      <c r="D185">
        <v>15.6</v>
      </c>
      <c r="E185" t="s">
        <v>42</v>
      </c>
      <c r="F185" t="s">
        <v>17</v>
      </c>
      <c r="G185" t="s">
        <v>59</v>
      </c>
      <c r="H185">
        <v>2</v>
      </c>
      <c r="I185">
        <v>4</v>
      </c>
      <c r="J185" t="s">
        <v>19</v>
      </c>
      <c r="K185" t="s">
        <v>17</v>
      </c>
      <c r="L185" t="str">
        <f>CONCATENATE(Table2[[#This Row],[CPU_Company]],"-",Table2[[#This Row],[GPU_Company]])</f>
        <v>Intel-Intel</v>
      </c>
      <c r="M185" t="s">
        <v>60</v>
      </c>
      <c r="N185" t="s">
        <v>46</v>
      </c>
      <c r="O185">
        <v>2.1</v>
      </c>
      <c r="P185">
        <v>449</v>
      </c>
      <c r="Q185" t="str">
        <f>IF(Table2[[#This Row],[Price (Euro)]]&lt;=850,"Low",IF(Table2[[#This Row],[Price (Euro)]]&lt;=1900,"Mid","High"))</f>
        <v>Low</v>
      </c>
    </row>
    <row r="186" spans="1:17" x14ac:dyDescent="0.35">
      <c r="A186" t="s">
        <v>147</v>
      </c>
      <c r="B186" t="s">
        <v>255</v>
      </c>
      <c r="C186" t="s">
        <v>84</v>
      </c>
      <c r="D186">
        <v>18.399999999999999</v>
      </c>
      <c r="E186" t="s">
        <v>29</v>
      </c>
      <c r="F186" t="s">
        <v>17</v>
      </c>
      <c r="G186" t="s">
        <v>256</v>
      </c>
      <c r="H186">
        <v>2.9</v>
      </c>
      <c r="I186">
        <v>32</v>
      </c>
      <c r="J186" t="s">
        <v>257</v>
      </c>
      <c r="K186" t="s">
        <v>53</v>
      </c>
      <c r="L186" t="str">
        <f>CONCATENATE(Table2[[#This Row],[CPU_Company]],"-",Table2[[#This Row],[GPU_Company]])</f>
        <v>Intel-Nvidia</v>
      </c>
      <c r="M186" t="s">
        <v>258</v>
      </c>
      <c r="N186" t="s">
        <v>46</v>
      </c>
      <c r="O186">
        <v>4.4000000000000004</v>
      </c>
      <c r="P186">
        <v>2799</v>
      </c>
      <c r="Q186" t="str">
        <f>IF(Table2[[#This Row],[Price (Euro)]]&lt;=850,"Low",IF(Table2[[#This Row],[Price (Euro)]]&lt;=1900,"Mid","High"))</f>
        <v>High</v>
      </c>
    </row>
    <row r="187" spans="1:17" x14ac:dyDescent="0.35">
      <c r="A187" t="s">
        <v>71</v>
      </c>
      <c r="B187" t="s">
        <v>259</v>
      </c>
      <c r="C187" t="s">
        <v>28</v>
      </c>
      <c r="D187">
        <v>15.6</v>
      </c>
      <c r="E187" t="s">
        <v>29</v>
      </c>
      <c r="F187" t="s">
        <v>17</v>
      </c>
      <c r="G187" t="s">
        <v>30</v>
      </c>
      <c r="H187">
        <v>2.5</v>
      </c>
      <c r="I187">
        <v>8</v>
      </c>
      <c r="J187" t="s">
        <v>86</v>
      </c>
      <c r="K187" t="s">
        <v>37</v>
      </c>
      <c r="L187" t="str">
        <f>CONCATENATE(Table2[[#This Row],[CPU_Company]],"-",Table2[[#This Row],[GPU_Company]])</f>
        <v>Intel-AMD</v>
      </c>
      <c r="M187" t="s">
        <v>260</v>
      </c>
      <c r="N187" t="s">
        <v>46</v>
      </c>
      <c r="O187">
        <v>1.9</v>
      </c>
      <c r="P187">
        <v>813</v>
      </c>
      <c r="Q187" t="str">
        <f>IF(Table2[[#This Row],[Price (Euro)]]&lt;=850,"Low",IF(Table2[[#This Row],[Price (Euro)]]&lt;=1900,"Mid","High"))</f>
        <v>Low</v>
      </c>
    </row>
    <row r="188" spans="1:17" x14ac:dyDescent="0.35">
      <c r="A188" t="s">
        <v>26</v>
      </c>
      <c r="B188" t="s">
        <v>204</v>
      </c>
      <c r="C188" t="s">
        <v>92</v>
      </c>
      <c r="D188">
        <v>13.3</v>
      </c>
      <c r="E188" t="s">
        <v>228</v>
      </c>
      <c r="F188" t="s">
        <v>17</v>
      </c>
      <c r="G188" t="s">
        <v>57</v>
      </c>
      <c r="H188">
        <v>1.6</v>
      </c>
      <c r="I188">
        <v>8</v>
      </c>
      <c r="J188" t="s">
        <v>31</v>
      </c>
      <c r="K188" t="s">
        <v>17</v>
      </c>
      <c r="L188" t="str">
        <f>CONCATENATE(Table2[[#This Row],[CPU_Company]],"-",Table2[[#This Row],[GPU_Company]])</f>
        <v>Intel-Intel</v>
      </c>
      <c r="M188" t="s">
        <v>58</v>
      </c>
      <c r="N188" t="s">
        <v>46</v>
      </c>
      <c r="O188">
        <v>1.29</v>
      </c>
      <c r="P188">
        <v>1499</v>
      </c>
      <c r="Q188" t="str">
        <f>IF(Table2[[#This Row],[Price (Euro)]]&lt;=850,"Low",IF(Table2[[#This Row],[Price (Euro)]]&lt;=1900,"Mid","High"))</f>
        <v>Mid</v>
      </c>
    </row>
    <row r="189" spans="1:17" x14ac:dyDescent="0.35">
      <c r="A189" t="s">
        <v>62</v>
      </c>
      <c r="B189" t="s">
        <v>96</v>
      </c>
      <c r="C189" t="s">
        <v>28</v>
      </c>
      <c r="D189">
        <v>15.6</v>
      </c>
      <c r="E189" t="s">
        <v>29</v>
      </c>
      <c r="F189" t="s">
        <v>17</v>
      </c>
      <c r="G189" t="s">
        <v>52</v>
      </c>
      <c r="H189">
        <v>1.8</v>
      </c>
      <c r="I189">
        <v>16</v>
      </c>
      <c r="J189" t="s">
        <v>149</v>
      </c>
      <c r="K189" t="s">
        <v>37</v>
      </c>
      <c r="L189" t="str">
        <f>CONCATENATE(Table2[[#This Row],[CPU_Company]],"-",Table2[[#This Row],[GPU_Company]])</f>
        <v>Intel-AMD</v>
      </c>
      <c r="M189" t="s">
        <v>97</v>
      </c>
      <c r="N189" t="s">
        <v>117</v>
      </c>
      <c r="O189">
        <v>2.02</v>
      </c>
      <c r="P189">
        <v>1049</v>
      </c>
      <c r="Q189" t="str">
        <f>IF(Table2[[#This Row],[Price (Euro)]]&lt;=850,"Low",IF(Table2[[#This Row],[Price (Euro)]]&lt;=1900,"Mid","High"))</f>
        <v>Mid</v>
      </c>
    </row>
    <row r="190" spans="1:17" x14ac:dyDescent="0.35">
      <c r="A190" t="s">
        <v>62</v>
      </c>
      <c r="B190" t="s">
        <v>76</v>
      </c>
      <c r="C190" t="s">
        <v>15</v>
      </c>
      <c r="D190">
        <v>13.3</v>
      </c>
      <c r="E190" t="s">
        <v>29</v>
      </c>
      <c r="F190" t="s">
        <v>17</v>
      </c>
      <c r="G190" t="s">
        <v>57</v>
      </c>
      <c r="H190">
        <v>1.6</v>
      </c>
      <c r="I190">
        <v>8</v>
      </c>
      <c r="J190" t="s">
        <v>31</v>
      </c>
      <c r="K190" t="s">
        <v>17</v>
      </c>
      <c r="L190" t="str">
        <f>CONCATENATE(Table2[[#This Row],[CPU_Company]],"-",Table2[[#This Row],[GPU_Company]])</f>
        <v>Intel-Intel</v>
      </c>
      <c r="M190" t="s">
        <v>58</v>
      </c>
      <c r="N190" t="s">
        <v>46</v>
      </c>
      <c r="O190">
        <v>1.23</v>
      </c>
      <c r="P190">
        <v>1399</v>
      </c>
      <c r="Q190" t="str">
        <f>IF(Table2[[#This Row],[Price (Euro)]]&lt;=850,"Low",IF(Table2[[#This Row],[Price (Euro)]]&lt;=1900,"Mid","High"))</f>
        <v>Mid</v>
      </c>
    </row>
    <row r="191" spans="1:17" x14ac:dyDescent="0.35">
      <c r="A191" t="s">
        <v>71</v>
      </c>
      <c r="B191" t="s">
        <v>261</v>
      </c>
      <c r="C191" t="s">
        <v>92</v>
      </c>
      <c r="D191">
        <v>13.9</v>
      </c>
      <c r="E191" t="s">
        <v>228</v>
      </c>
      <c r="F191" t="s">
        <v>17</v>
      </c>
      <c r="G191" t="s">
        <v>52</v>
      </c>
      <c r="H191">
        <v>1.8</v>
      </c>
      <c r="I191">
        <v>16</v>
      </c>
      <c r="J191" t="s">
        <v>36</v>
      </c>
      <c r="K191" t="s">
        <v>17</v>
      </c>
      <c r="L191" t="str">
        <f>CONCATENATE(Table2[[#This Row],[CPU_Company]],"-",Table2[[#This Row],[GPU_Company]])</f>
        <v>Intel-Intel</v>
      </c>
      <c r="M191" t="s">
        <v>58</v>
      </c>
      <c r="N191" t="s">
        <v>46</v>
      </c>
      <c r="O191">
        <v>1.4</v>
      </c>
      <c r="P191">
        <v>1849</v>
      </c>
      <c r="Q191" t="str">
        <f>IF(Table2[[#This Row],[Price (Euro)]]&lt;=850,"Low",IF(Table2[[#This Row],[Price (Euro)]]&lt;=1900,"Mid","High"))</f>
        <v>Mid</v>
      </c>
    </row>
    <row r="192" spans="1:17" x14ac:dyDescent="0.35">
      <c r="A192" t="s">
        <v>223</v>
      </c>
      <c r="B192" t="s">
        <v>224</v>
      </c>
      <c r="C192" t="s">
        <v>28</v>
      </c>
      <c r="D192">
        <v>15.6</v>
      </c>
      <c r="E192" t="s">
        <v>42</v>
      </c>
      <c r="F192" t="s">
        <v>17</v>
      </c>
      <c r="G192" t="s">
        <v>30</v>
      </c>
      <c r="H192">
        <v>2.5</v>
      </c>
      <c r="I192">
        <v>8</v>
      </c>
      <c r="J192" t="s">
        <v>19</v>
      </c>
      <c r="K192" t="s">
        <v>17</v>
      </c>
      <c r="L192" t="str">
        <f>CONCATENATE(Table2[[#This Row],[CPU_Company]],"-",Table2[[#This Row],[GPU_Company]])</f>
        <v>Intel-Intel</v>
      </c>
      <c r="M192" t="s">
        <v>32</v>
      </c>
      <c r="N192" t="s">
        <v>46</v>
      </c>
      <c r="O192">
        <v>2</v>
      </c>
      <c r="P192">
        <v>793</v>
      </c>
      <c r="Q192" t="str">
        <f>IF(Table2[[#This Row],[Price (Euro)]]&lt;=850,"Low",IF(Table2[[#This Row],[Price (Euro)]]&lt;=1900,"Mid","High"))</f>
        <v>Low</v>
      </c>
    </row>
    <row r="193" spans="1:17" x14ac:dyDescent="0.35">
      <c r="A193" t="s">
        <v>262</v>
      </c>
      <c r="B193" t="s">
        <v>263</v>
      </c>
      <c r="C193" t="s">
        <v>28</v>
      </c>
      <c r="D193">
        <v>15.6</v>
      </c>
      <c r="E193" t="s">
        <v>56</v>
      </c>
      <c r="F193" t="s">
        <v>17</v>
      </c>
      <c r="G193" t="s">
        <v>57</v>
      </c>
      <c r="H193">
        <v>1.6</v>
      </c>
      <c r="I193">
        <v>8</v>
      </c>
      <c r="J193" t="s">
        <v>31</v>
      </c>
      <c r="K193" t="s">
        <v>53</v>
      </c>
      <c r="L193" t="str">
        <f>CONCATENATE(Table2[[#This Row],[CPU_Company]],"-",Table2[[#This Row],[GPU_Company]])</f>
        <v>Intel-Nvidia</v>
      </c>
      <c r="M193" t="s">
        <v>54</v>
      </c>
      <c r="N193" t="s">
        <v>33</v>
      </c>
      <c r="O193">
        <v>1.95</v>
      </c>
      <c r="P193">
        <v>1199</v>
      </c>
      <c r="Q193" t="str">
        <f>IF(Table2[[#This Row],[Price (Euro)]]&lt;=850,"Low",IF(Table2[[#This Row],[Price (Euro)]]&lt;=1900,"Mid","High"))</f>
        <v>Mid</v>
      </c>
    </row>
    <row r="194" spans="1:17" x14ac:dyDescent="0.35">
      <c r="A194" t="s">
        <v>62</v>
      </c>
      <c r="B194" t="s">
        <v>127</v>
      </c>
      <c r="C194" t="s">
        <v>28</v>
      </c>
      <c r="D194">
        <v>17.3</v>
      </c>
      <c r="E194" t="s">
        <v>93</v>
      </c>
      <c r="F194" t="s">
        <v>17</v>
      </c>
      <c r="G194" t="s">
        <v>52</v>
      </c>
      <c r="H194">
        <v>1.8</v>
      </c>
      <c r="I194">
        <v>16</v>
      </c>
      <c r="J194" t="s">
        <v>36</v>
      </c>
      <c r="K194" t="s">
        <v>53</v>
      </c>
      <c r="L194" t="str">
        <f>CONCATENATE(Table2[[#This Row],[CPU_Company]],"-",Table2[[#This Row],[GPU_Company]])</f>
        <v>Intel-Nvidia</v>
      </c>
      <c r="M194" t="s">
        <v>128</v>
      </c>
      <c r="N194" t="s">
        <v>46</v>
      </c>
      <c r="O194">
        <v>2.77</v>
      </c>
      <c r="P194">
        <v>1549</v>
      </c>
      <c r="Q194" t="str">
        <f>IF(Table2[[#This Row],[Price (Euro)]]&lt;=850,"Low",IF(Table2[[#This Row],[Price (Euro)]]&lt;=1900,"Mid","High"))</f>
        <v>Mid</v>
      </c>
    </row>
    <row r="195" spans="1:17" x14ac:dyDescent="0.35">
      <c r="A195" t="s">
        <v>62</v>
      </c>
      <c r="B195" t="s">
        <v>264</v>
      </c>
      <c r="C195" t="s">
        <v>28</v>
      </c>
      <c r="D195">
        <v>15.6</v>
      </c>
      <c r="E195" t="s">
        <v>265</v>
      </c>
      <c r="F195" t="s">
        <v>17</v>
      </c>
      <c r="G195" t="s">
        <v>122</v>
      </c>
      <c r="H195">
        <v>2.8</v>
      </c>
      <c r="I195">
        <v>16</v>
      </c>
      <c r="J195" t="s">
        <v>36</v>
      </c>
      <c r="K195" t="s">
        <v>53</v>
      </c>
      <c r="L195" t="str">
        <f>CONCATENATE(Table2[[#This Row],[CPU_Company]],"-",Table2[[#This Row],[GPU_Company]])</f>
        <v>Intel-Nvidia</v>
      </c>
      <c r="M195" t="s">
        <v>87</v>
      </c>
      <c r="N195" t="s">
        <v>46</v>
      </c>
      <c r="O195">
        <v>2.06</v>
      </c>
      <c r="P195">
        <v>2397</v>
      </c>
      <c r="Q195" t="str">
        <f>IF(Table2[[#This Row],[Price (Euro)]]&lt;=850,"Low",IF(Table2[[#This Row],[Price (Euro)]]&lt;=1900,"Mid","High"))</f>
        <v>High</v>
      </c>
    </row>
    <row r="196" spans="1:17" x14ac:dyDescent="0.35">
      <c r="A196" t="s">
        <v>71</v>
      </c>
      <c r="B196" t="s">
        <v>83</v>
      </c>
      <c r="C196" t="s">
        <v>84</v>
      </c>
      <c r="D196">
        <v>15.6</v>
      </c>
      <c r="E196" t="s">
        <v>56</v>
      </c>
      <c r="F196" t="s">
        <v>17</v>
      </c>
      <c r="G196" t="s">
        <v>85</v>
      </c>
      <c r="H196">
        <v>2.5</v>
      </c>
      <c r="I196">
        <v>8</v>
      </c>
      <c r="J196" t="s">
        <v>31</v>
      </c>
      <c r="K196" t="s">
        <v>53</v>
      </c>
      <c r="L196" t="str">
        <f>CONCATENATE(Table2[[#This Row],[CPU_Company]],"-",Table2[[#This Row],[GPU_Company]])</f>
        <v>Intel-Nvidia</v>
      </c>
      <c r="M196" t="s">
        <v>87</v>
      </c>
      <c r="N196" t="s">
        <v>33</v>
      </c>
      <c r="O196">
        <v>2.4</v>
      </c>
      <c r="P196">
        <v>779</v>
      </c>
      <c r="Q196" t="str">
        <f>IF(Table2[[#This Row],[Price (Euro)]]&lt;=850,"Low",IF(Table2[[#This Row],[Price (Euro)]]&lt;=1900,"Mid","High"))</f>
        <v>Low</v>
      </c>
    </row>
    <row r="197" spans="1:17" x14ac:dyDescent="0.35">
      <c r="A197" t="s">
        <v>40</v>
      </c>
      <c r="B197" t="s">
        <v>266</v>
      </c>
      <c r="C197" t="s">
        <v>15</v>
      </c>
      <c r="D197">
        <v>13.3</v>
      </c>
      <c r="E197" t="s">
        <v>56</v>
      </c>
      <c r="F197" t="s">
        <v>17</v>
      </c>
      <c r="G197" t="s">
        <v>267</v>
      </c>
      <c r="H197">
        <v>1.2</v>
      </c>
      <c r="I197">
        <v>8</v>
      </c>
      <c r="J197" t="s">
        <v>31</v>
      </c>
      <c r="K197" t="s">
        <v>17</v>
      </c>
      <c r="L197" t="str">
        <f>CONCATENATE(Table2[[#This Row],[CPU_Company]],"-",Table2[[#This Row],[GPU_Company]])</f>
        <v>Intel-Intel</v>
      </c>
      <c r="M197" t="s">
        <v>68</v>
      </c>
      <c r="N197" t="s">
        <v>46</v>
      </c>
      <c r="O197">
        <v>1.1200000000000001</v>
      </c>
      <c r="P197">
        <v>989</v>
      </c>
      <c r="Q197" t="str">
        <f>IF(Table2[[#This Row],[Price (Euro)]]&lt;=850,"Low",IF(Table2[[#This Row],[Price (Euro)]]&lt;=1900,"Mid","High"))</f>
        <v>Mid</v>
      </c>
    </row>
    <row r="198" spans="1:17" x14ac:dyDescent="0.35">
      <c r="A198" t="s">
        <v>62</v>
      </c>
      <c r="B198" t="s">
        <v>118</v>
      </c>
      <c r="C198" t="s">
        <v>28</v>
      </c>
      <c r="D198">
        <v>17.3</v>
      </c>
      <c r="E198" t="s">
        <v>29</v>
      </c>
      <c r="F198" t="s">
        <v>17</v>
      </c>
      <c r="G198" t="s">
        <v>52</v>
      </c>
      <c r="H198">
        <v>1.8</v>
      </c>
      <c r="I198">
        <v>8</v>
      </c>
      <c r="J198" t="s">
        <v>86</v>
      </c>
      <c r="K198" t="s">
        <v>37</v>
      </c>
      <c r="L198" t="str">
        <f>CONCATENATE(Table2[[#This Row],[CPU_Company]],"-",Table2[[#This Row],[GPU_Company]])</f>
        <v>Intel-AMD</v>
      </c>
      <c r="M198" t="s">
        <v>97</v>
      </c>
      <c r="N198" t="s">
        <v>46</v>
      </c>
      <c r="O198">
        <v>2.8</v>
      </c>
      <c r="P198">
        <v>1085</v>
      </c>
      <c r="Q198" t="str">
        <f>IF(Table2[[#This Row],[Price (Euro)]]&lt;=850,"Low",IF(Table2[[#This Row],[Price (Euro)]]&lt;=1900,"Mid","High"))</f>
        <v>Mid</v>
      </c>
    </row>
    <row r="199" spans="1:17" x14ac:dyDescent="0.35">
      <c r="A199" t="s">
        <v>71</v>
      </c>
      <c r="B199" t="s">
        <v>268</v>
      </c>
      <c r="C199" t="s">
        <v>92</v>
      </c>
      <c r="D199">
        <v>14</v>
      </c>
      <c r="E199" t="s">
        <v>269</v>
      </c>
      <c r="F199" t="s">
        <v>17</v>
      </c>
      <c r="G199" t="s">
        <v>69</v>
      </c>
      <c r="H199">
        <v>2.7</v>
      </c>
      <c r="I199">
        <v>16</v>
      </c>
      <c r="J199" t="s">
        <v>270</v>
      </c>
      <c r="K199" t="s">
        <v>17</v>
      </c>
      <c r="L199" t="str">
        <f>CONCATENATE(Table2[[#This Row],[CPU_Company]],"-",Table2[[#This Row],[GPU_Company]])</f>
        <v>Intel-Intel</v>
      </c>
      <c r="M199" t="s">
        <v>32</v>
      </c>
      <c r="N199" t="s">
        <v>46</v>
      </c>
      <c r="O199">
        <v>1.42</v>
      </c>
      <c r="P199">
        <v>2824</v>
      </c>
      <c r="Q199" t="str">
        <f>IF(Table2[[#This Row],[Price (Euro)]]&lt;=850,"Low",IF(Table2[[#This Row],[Price (Euro)]]&lt;=1900,"Mid","High"))</f>
        <v>High</v>
      </c>
    </row>
    <row r="200" spans="1:17" x14ac:dyDescent="0.35">
      <c r="A200" t="s">
        <v>271</v>
      </c>
      <c r="B200" t="s">
        <v>272</v>
      </c>
      <c r="C200" t="s">
        <v>28</v>
      </c>
      <c r="D200">
        <v>14</v>
      </c>
      <c r="E200" t="s">
        <v>56</v>
      </c>
      <c r="F200" t="s">
        <v>17</v>
      </c>
      <c r="G200" t="s">
        <v>114</v>
      </c>
      <c r="H200">
        <v>1.1000000000000001</v>
      </c>
      <c r="I200">
        <v>4</v>
      </c>
      <c r="J200" t="s">
        <v>81</v>
      </c>
      <c r="K200" t="s">
        <v>17</v>
      </c>
      <c r="L200" t="str">
        <f>CONCATENATE(Table2[[#This Row],[CPU_Company]],"-",Table2[[#This Row],[GPU_Company]])</f>
        <v>Intel-Intel</v>
      </c>
      <c r="M200" t="s">
        <v>115</v>
      </c>
      <c r="N200" t="s">
        <v>46</v>
      </c>
      <c r="O200">
        <v>1.3</v>
      </c>
      <c r="P200">
        <v>260</v>
      </c>
      <c r="Q200" t="str">
        <f>IF(Table2[[#This Row],[Price (Euro)]]&lt;=850,"Low",IF(Table2[[#This Row],[Price (Euro)]]&lt;=1900,"Mid","High"))</f>
        <v>Low</v>
      </c>
    </row>
    <row r="201" spans="1:17" x14ac:dyDescent="0.35">
      <c r="A201" t="s">
        <v>262</v>
      </c>
      <c r="B201" t="s">
        <v>263</v>
      </c>
      <c r="C201" t="s">
        <v>15</v>
      </c>
      <c r="D201">
        <v>13.3</v>
      </c>
      <c r="E201" t="s">
        <v>56</v>
      </c>
      <c r="F201" t="s">
        <v>17</v>
      </c>
      <c r="G201" t="s">
        <v>30</v>
      </c>
      <c r="H201">
        <v>2.5</v>
      </c>
      <c r="I201">
        <v>8</v>
      </c>
      <c r="J201" t="s">
        <v>31</v>
      </c>
      <c r="K201" t="s">
        <v>53</v>
      </c>
      <c r="L201" t="str">
        <f>CONCATENATE(Table2[[#This Row],[CPU_Company]],"-",Table2[[#This Row],[GPU_Company]])</f>
        <v>Intel-Nvidia</v>
      </c>
      <c r="M201" t="s">
        <v>54</v>
      </c>
      <c r="N201" t="s">
        <v>33</v>
      </c>
      <c r="O201">
        <v>1.3</v>
      </c>
      <c r="P201">
        <v>999.9</v>
      </c>
      <c r="Q201" t="str">
        <f>IF(Table2[[#This Row],[Price (Euro)]]&lt;=850,"Low",IF(Table2[[#This Row],[Price (Euro)]]&lt;=1900,"Mid","High"))</f>
        <v>Mid</v>
      </c>
    </row>
    <row r="202" spans="1:17" x14ac:dyDescent="0.35">
      <c r="A202" t="s">
        <v>71</v>
      </c>
      <c r="B202" t="s">
        <v>273</v>
      </c>
      <c r="C202" t="s">
        <v>28</v>
      </c>
      <c r="D202">
        <v>17.3</v>
      </c>
      <c r="E202" t="s">
        <v>274</v>
      </c>
      <c r="F202" t="s">
        <v>17</v>
      </c>
      <c r="G202" t="s">
        <v>57</v>
      </c>
      <c r="H202">
        <v>1.6</v>
      </c>
      <c r="I202">
        <v>8</v>
      </c>
      <c r="J202" t="s">
        <v>31</v>
      </c>
      <c r="K202" t="s">
        <v>53</v>
      </c>
      <c r="L202" t="str">
        <f>CONCATENATE(Table2[[#This Row],[CPU_Company]],"-",Table2[[#This Row],[GPU_Company]])</f>
        <v>Intel-Nvidia</v>
      </c>
      <c r="M202" t="s">
        <v>54</v>
      </c>
      <c r="N202" t="s">
        <v>33</v>
      </c>
      <c r="O202">
        <v>2.8</v>
      </c>
      <c r="P202">
        <v>698</v>
      </c>
      <c r="Q202" t="str">
        <f>IF(Table2[[#This Row],[Price (Euro)]]&lt;=850,"Low",IF(Table2[[#This Row],[Price (Euro)]]&lt;=1900,"Mid","High"))</f>
        <v>Low</v>
      </c>
    </row>
    <row r="203" spans="1:17" x14ac:dyDescent="0.35">
      <c r="A203" t="s">
        <v>62</v>
      </c>
      <c r="B203" t="s">
        <v>91</v>
      </c>
      <c r="C203" t="s">
        <v>92</v>
      </c>
      <c r="D203">
        <v>13.3</v>
      </c>
      <c r="E203" t="s">
        <v>77</v>
      </c>
      <c r="F203" t="s">
        <v>17</v>
      </c>
      <c r="G203" t="s">
        <v>52</v>
      </c>
      <c r="H203">
        <v>1.8</v>
      </c>
      <c r="I203">
        <v>8</v>
      </c>
      <c r="J203" t="s">
        <v>74</v>
      </c>
      <c r="K203" t="s">
        <v>17</v>
      </c>
      <c r="L203" t="str">
        <f>CONCATENATE(Table2[[#This Row],[CPU_Company]],"-",Table2[[#This Row],[GPU_Company]])</f>
        <v>Intel-Intel</v>
      </c>
      <c r="M203" t="s">
        <v>58</v>
      </c>
      <c r="N203" t="s">
        <v>46</v>
      </c>
      <c r="O203">
        <v>1.62</v>
      </c>
      <c r="P203">
        <v>839</v>
      </c>
      <c r="Q203" t="str">
        <f>IF(Table2[[#This Row],[Price (Euro)]]&lt;=850,"Low",IF(Table2[[#This Row],[Price (Euro)]]&lt;=1900,"Mid","High"))</f>
        <v>Low</v>
      </c>
    </row>
    <row r="204" spans="1:17" x14ac:dyDescent="0.35">
      <c r="A204" t="s">
        <v>26</v>
      </c>
      <c r="B204" t="s">
        <v>101</v>
      </c>
      <c r="C204" t="s">
        <v>28</v>
      </c>
      <c r="D204">
        <v>17.3</v>
      </c>
      <c r="E204" t="s">
        <v>56</v>
      </c>
      <c r="F204" t="s">
        <v>17</v>
      </c>
      <c r="G204" t="s">
        <v>57</v>
      </c>
      <c r="H204">
        <v>1.6</v>
      </c>
      <c r="I204">
        <v>8</v>
      </c>
      <c r="J204" t="s">
        <v>74</v>
      </c>
      <c r="K204" t="s">
        <v>53</v>
      </c>
      <c r="L204" t="str">
        <f>CONCATENATE(Table2[[#This Row],[CPU_Company]],"-",Table2[[#This Row],[GPU_Company]])</f>
        <v>Intel-Nvidia</v>
      </c>
      <c r="M204" t="s">
        <v>102</v>
      </c>
      <c r="N204" t="s">
        <v>46</v>
      </c>
      <c r="O204">
        <v>2.5</v>
      </c>
      <c r="P204">
        <v>914</v>
      </c>
      <c r="Q204" t="str">
        <f>IF(Table2[[#This Row],[Price (Euro)]]&lt;=850,"Low",IF(Table2[[#This Row],[Price (Euro)]]&lt;=1900,"Mid","High"))</f>
        <v>Mid</v>
      </c>
    </row>
    <row r="205" spans="1:17" x14ac:dyDescent="0.35">
      <c r="A205" t="s">
        <v>275</v>
      </c>
      <c r="B205" t="s">
        <v>276</v>
      </c>
      <c r="C205" t="s">
        <v>84</v>
      </c>
      <c r="D205">
        <v>17.3</v>
      </c>
      <c r="E205" t="s">
        <v>265</v>
      </c>
      <c r="F205" t="s">
        <v>17</v>
      </c>
      <c r="G205" t="s">
        <v>277</v>
      </c>
      <c r="H205">
        <v>2.9</v>
      </c>
      <c r="I205">
        <v>32</v>
      </c>
      <c r="J205" t="s">
        <v>270</v>
      </c>
      <c r="K205" t="s">
        <v>53</v>
      </c>
      <c r="L205" t="str">
        <f>CONCATENATE(Table2[[#This Row],[CPU_Company]],"-",Table2[[#This Row],[GPU_Company]])</f>
        <v>Intel-Nvidia</v>
      </c>
      <c r="M205" t="s">
        <v>278</v>
      </c>
      <c r="N205" t="s">
        <v>46</v>
      </c>
      <c r="O205">
        <v>3.49</v>
      </c>
      <c r="P205">
        <v>6099</v>
      </c>
      <c r="Q205" t="str">
        <f>IF(Table2[[#This Row],[Price (Euro)]]&lt;=850,"Low",IF(Table2[[#This Row],[Price (Euro)]]&lt;=1900,"Mid","High"))</f>
        <v>High</v>
      </c>
    </row>
    <row r="206" spans="1:17" x14ac:dyDescent="0.35">
      <c r="A206" t="s">
        <v>26</v>
      </c>
      <c r="B206" t="s">
        <v>142</v>
      </c>
      <c r="C206" t="s">
        <v>28</v>
      </c>
      <c r="D206">
        <v>13.3</v>
      </c>
      <c r="E206" t="s">
        <v>29</v>
      </c>
      <c r="F206" t="s">
        <v>17</v>
      </c>
      <c r="G206" t="s">
        <v>57</v>
      </c>
      <c r="H206">
        <v>1.6</v>
      </c>
      <c r="I206">
        <v>8</v>
      </c>
      <c r="J206" t="s">
        <v>36</v>
      </c>
      <c r="K206" t="s">
        <v>17</v>
      </c>
      <c r="L206" t="str">
        <f>CONCATENATE(Table2[[#This Row],[CPU_Company]],"-",Table2[[#This Row],[GPU_Company]])</f>
        <v>Intel-Intel</v>
      </c>
      <c r="M206" t="s">
        <v>58</v>
      </c>
      <c r="N206" t="s">
        <v>46</v>
      </c>
      <c r="O206">
        <v>1.49</v>
      </c>
      <c r="P206">
        <v>959</v>
      </c>
      <c r="Q206" t="str">
        <f>IF(Table2[[#This Row],[Price (Euro)]]&lt;=850,"Low",IF(Table2[[#This Row],[Price (Euro)]]&lt;=1900,"Mid","High"))</f>
        <v>Mid</v>
      </c>
    </row>
    <row r="207" spans="1:17" x14ac:dyDescent="0.35">
      <c r="A207" t="s">
        <v>26</v>
      </c>
      <c r="B207" t="s">
        <v>279</v>
      </c>
      <c r="C207" t="s">
        <v>84</v>
      </c>
      <c r="D207">
        <v>17.3</v>
      </c>
      <c r="E207" t="s">
        <v>56</v>
      </c>
      <c r="F207" t="s">
        <v>17</v>
      </c>
      <c r="G207" t="s">
        <v>122</v>
      </c>
      <c r="H207">
        <v>2.8</v>
      </c>
      <c r="I207">
        <v>16</v>
      </c>
      <c r="J207" t="s">
        <v>123</v>
      </c>
      <c r="K207" t="s">
        <v>53</v>
      </c>
      <c r="L207" t="str">
        <f>CONCATENATE(Table2[[#This Row],[CPU_Company]],"-",Table2[[#This Row],[GPU_Company]])</f>
        <v>Intel-Nvidia</v>
      </c>
      <c r="M207" t="s">
        <v>87</v>
      </c>
      <c r="N207" t="s">
        <v>46</v>
      </c>
      <c r="O207">
        <v>3.35</v>
      </c>
      <c r="P207">
        <v>1379</v>
      </c>
      <c r="Q207" t="str">
        <f>IF(Table2[[#This Row],[Price (Euro)]]&lt;=850,"Low",IF(Table2[[#This Row],[Price (Euro)]]&lt;=1900,"Mid","High"))</f>
        <v>Mid</v>
      </c>
    </row>
    <row r="208" spans="1:17" x14ac:dyDescent="0.35">
      <c r="A208" t="s">
        <v>26</v>
      </c>
      <c r="B208" t="s">
        <v>209</v>
      </c>
      <c r="C208" t="s">
        <v>28</v>
      </c>
      <c r="D208">
        <v>17.3</v>
      </c>
      <c r="E208" t="s">
        <v>29</v>
      </c>
      <c r="F208" t="s">
        <v>17</v>
      </c>
      <c r="G208" t="s">
        <v>52</v>
      </c>
      <c r="H208">
        <v>1.8</v>
      </c>
      <c r="I208">
        <v>8</v>
      </c>
      <c r="J208" t="s">
        <v>31</v>
      </c>
      <c r="K208" t="s">
        <v>53</v>
      </c>
      <c r="L208" t="str">
        <f>CONCATENATE(Table2[[#This Row],[CPU_Company]],"-",Table2[[#This Row],[GPU_Company]])</f>
        <v>Intel-Nvidia</v>
      </c>
      <c r="M208" t="s">
        <v>102</v>
      </c>
      <c r="N208" t="s">
        <v>46</v>
      </c>
      <c r="O208">
        <v>2.5</v>
      </c>
      <c r="P208">
        <v>1045</v>
      </c>
      <c r="Q208" t="str">
        <f>IF(Table2[[#This Row],[Price (Euro)]]&lt;=850,"Low",IF(Table2[[#This Row],[Price (Euro)]]&lt;=1900,"Mid","High"))</f>
        <v>Mid</v>
      </c>
    </row>
    <row r="209" spans="1:17" x14ac:dyDescent="0.35">
      <c r="A209" t="s">
        <v>62</v>
      </c>
      <c r="B209" t="s">
        <v>121</v>
      </c>
      <c r="C209" t="s">
        <v>84</v>
      </c>
      <c r="D209">
        <v>15.6</v>
      </c>
      <c r="E209" t="s">
        <v>280</v>
      </c>
      <c r="F209" t="s">
        <v>17</v>
      </c>
      <c r="G209" t="s">
        <v>122</v>
      </c>
      <c r="H209">
        <v>2.8</v>
      </c>
      <c r="I209">
        <v>16</v>
      </c>
      <c r="J209" t="s">
        <v>257</v>
      </c>
      <c r="K209" t="s">
        <v>53</v>
      </c>
      <c r="L209" t="str">
        <f>CONCATENATE(Table2[[#This Row],[CPU_Company]],"-",Table2[[#This Row],[GPU_Company]])</f>
        <v>Intel-Nvidia</v>
      </c>
      <c r="M209" t="s">
        <v>124</v>
      </c>
      <c r="N209" t="s">
        <v>46</v>
      </c>
      <c r="O209">
        <v>2.65</v>
      </c>
      <c r="P209">
        <v>1845</v>
      </c>
      <c r="Q209" t="str">
        <f>IF(Table2[[#This Row],[Price (Euro)]]&lt;=850,"Low",IF(Table2[[#This Row],[Price (Euro)]]&lt;=1900,"Mid","High"))</f>
        <v>Mid</v>
      </c>
    </row>
    <row r="210" spans="1:17" x14ac:dyDescent="0.35">
      <c r="A210" t="s">
        <v>71</v>
      </c>
      <c r="B210" t="s">
        <v>281</v>
      </c>
      <c r="C210" t="s">
        <v>28</v>
      </c>
      <c r="D210">
        <v>15.6</v>
      </c>
      <c r="E210" t="s">
        <v>42</v>
      </c>
      <c r="F210" t="s">
        <v>17</v>
      </c>
      <c r="G210" t="s">
        <v>225</v>
      </c>
      <c r="H210">
        <v>2.2999999999999998</v>
      </c>
      <c r="I210">
        <v>4</v>
      </c>
      <c r="J210" t="s">
        <v>19</v>
      </c>
      <c r="K210" t="s">
        <v>17</v>
      </c>
      <c r="L210" t="str">
        <f>CONCATENATE(Table2[[#This Row],[CPU_Company]],"-",Table2[[#This Row],[GPU_Company]])</f>
        <v>Intel-Intel</v>
      </c>
      <c r="M210" t="s">
        <v>60</v>
      </c>
      <c r="N210" t="s">
        <v>46</v>
      </c>
      <c r="O210">
        <v>2.1</v>
      </c>
      <c r="P210">
        <v>493</v>
      </c>
      <c r="Q210" t="str">
        <f>IF(Table2[[#This Row],[Price (Euro)]]&lt;=850,"Low",IF(Table2[[#This Row],[Price (Euro)]]&lt;=1900,"Mid","High"))</f>
        <v>Low</v>
      </c>
    </row>
    <row r="211" spans="1:17" x14ac:dyDescent="0.35">
      <c r="A211" t="s">
        <v>40</v>
      </c>
      <c r="B211" t="s">
        <v>282</v>
      </c>
      <c r="C211" t="s">
        <v>28</v>
      </c>
      <c r="D211">
        <v>15.6</v>
      </c>
      <c r="E211" t="s">
        <v>29</v>
      </c>
      <c r="F211" t="s">
        <v>17</v>
      </c>
      <c r="G211" t="s">
        <v>69</v>
      </c>
      <c r="H211">
        <v>2.7</v>
      </c>
      <c r="I211">
        <v>8</v>
      </c>
      <c r="J211" t="s">
        <v>74</v>
      </c>
      <c r="K211" t="s">
        <v>53</v>
      </c>
      <c r="L211" t="str">
        <f>CONCATENATE(Table2[[#This Row],[CPU_Company]],"-",Table2[[#This Row],[GPU_Company]])</f>
        <v>Intel-Nvidia</v>
      </c>
      <c r="M211" t="s">
        <v>75</v>
      </c>
      <c r="N211" t="s">
        <v>46</v>
      </c>
      <c r="O211">
        <v>2.23</v>
      </c>
      <c r="P211">
        <v>742</v>
      </c>
      <c r="Q211" t="str">
        <f>IF(Table2[[#This Row],[Price (Euro)]]&lt;=850,"Low",IF(Table2[[#This Row],[Price (Euro)]]&lt;=1900,"Mid","High"))</f>
        <v>Low</v>
      </c>
    </row>
    <row r="212" spans="1:17" x14ac:dyDescent="0.35">
      <c r="A212" t="s">
        <v>71</v>
      </c>
      <c r="B212" t="s">
        <v>283</v>
      </c>
      <c r="C212" t="s">
        <v>84</v>
      </c>
      <c r="D212">
        <v>15.6</v>
      </c>
      <c r="E212" t="s">
        <v>56</v>
      </c>
      <c r="F212" t="s">
        <v>17</v>
      </c>
      <c r="G212" t="s">
        <v>122</v>
      </c>
      <c r="H212">
        <v>2.8</v>
      </c>
      <c r="I212">
        <v>16</v>
      </c>
      <c r="J212" t="s">
        <v>257</v>
      </c>
      <c r="K212" t="s">
        <v>53</v>
      </c>
      <c r="L212" t="str">
        <f>CONCATENATE(Table2[[#This Row],[CPU_Company]],"-",Table2[[#This Row],[GPU_Company]])</f>
        <v>Intel-Nvidia</v>
      </c>
      <c r="M212" t="s">
        <v>124</v>
      </c>
      <c r="N212" t="s">
        <v>46</v>
      </c>
      <c r="O212">
        <v>3.2</v>
      </c>
      <c r="P212">
        <v>1749</v>
      </c>
      <c r="Q212" t="str">
        <f>IF(Table2[[#This Row],[Price (Euro)]]&lt;=850,"Low",IF(Table2[[#This Row],[Price (Euro)]]&lt;=1900,"Mid","High"))</f>
        <v>Mid</v>
      </c>
    </row>
    <row r="213" spans="1:17" x14ac:dyDescent="0.35">
      <c r="A213" t="s">
        <v>62</v>
      </c>
      <c r="B213" t="s">
        <v>284</v>
      </c>
      <c r="C213" t="s">
        <v>285</v>
      </c>
      <c r="D213">
        <v>15.6</v>
      </c>
      <c r="E213" t="s">
        <v>286</v>
      </c>
      <c r="F213" t="s">
        <v>17</v>
      </c>
      <c r="G213" t="s">
        <v>287</v>
      </c>
      <c r="H213">
        <v>3</v>
      </c>
      <c r="I213">
        <v>16</v>
      </c>
      <c r="J213" t="s">
        <v>123</v>
      </c>
      <c r="K213" t="s">
        <v>53</v>
      </c>
      <c r="L213" t="str">
        <f>CONCATENATE(Table2[[#This Row],[CPU_Company]],"-",Table2[[#This Row],[GPU_Company]])</f>
        <v>Intel-Nvidia</v>
      </c>
      <c r="M213" t="s">
        <v>288</v>
      </c>
      <c r="N213" t="s">
        <v>46</v>
      </c>
      <c r="O213">
        <v>2.8</v>
      </c>
      <c r="P213">
        <v>3055</v>
      </c>
      <c r="Q213" t="str">
        <f>IF(Table2[[#This Row],[Price (Euro)]]&lt;=850,"Low",IF(Table2[[#This Row],[Price (Euro)]]&lt;=1900,"Mid","High"))</f>
        <v>High</v>
      </c>
    </row>
    <row r="214" spans="1:17" x14ac:dyDescent="0.35">
      <c r="A214" t="s">
        <v>71</v>
      </c>
      <c r="B214" t="s">
        <v>83</v>
      </c>
      <c r="C214" t="s">
        <v>84</v>
      </c>
      <c r="D214">
        <v>15.6</v>
      </c>
      <c r="E214" t="s">
        <v>29</v>
      </c>
      <c r="F214" t="s">
        <v>17</v>
      </c>
      <c r="G214" t="s">
        <v>122</v>
      </c>
      <c r="H214">
        <v>2.8</v>
      </c>
      <c r="I214">
        <v>16</v>
      </c>
      <c r="J214" t="s">
        <v>36</v>
      </c>
      <c r="K214" t="s">
        <v>53</v>
      </c>
      <c r="L214" t="str">
        <f>CONCATENATE(Table2[[#This Row],[CPU_Company]],"-",Table2[[#This Row],[GPU_Company]])</f>
        <v>Intel-Nvidia</v>
      </c>
      <c r="M214" t="s">
        <v>124</v>
      </c>
      <c r="N214" t="s">
        <v>33</v>
      </c>
      <c r="O214">
        <v>2.4</v>
      </c>
      <c r="P214">
        <v>1398</v>
      </c>
      <c r="Q214" t="str">
        <f>IF(Table2[[#This Row],[Price (Euro)]]&lt;=850,"Low",IF(Table2[[#This Row],[Price (Euro)]]&lt;=1900,"Mid","High"))</f>
        <v>Mid</v>
      </c>
    </row>
    <row r="215" spans="1:17" x14ac:dyDescent="0.35">
      <c r="A215" t="s">
        <v>62</v>
      </c>
      <c r="B215" t="s">
        <v>63</v>
      </c>
      <c r="C215" t="s">
        <v>28</v>
      </c>
      <c r="D215">
        <v>15.6</v>
      </c>
      <c r="E215" t="s">
        <v>289</v>
      </c>
      <c r="F215" t="s">
        <v>17</v>
      </c>
      <c r="G215" t="s">
        <v>73</v>
      </c>
      <c r="H215">
        <v>2.4</v>
      </c>
      <c r="I215">
        <v>6</v>
      </c>
      <c r="J215" t="s">
        <v>74</v>
      </c>
      <c r="K215" t="s">
        <v>17</v>
      </c>
      <c r="L215" t="str">
        <f>CONCATENATE(Table2[[#This Row],[CPU_Company]],"-",Table2[[#This Row],[GPU_Company]])</f>
        <v>Intel-Intel</v>
      </c>
      <c r="M215" t="s">
        <v>32</v>
      </c>
      <c r="N215" t="s">
        <v>46</v>
      </c>
      <c r="O215">
        <v>2.2999999999999998</v>
      </c>
      <c r="P215">
        <v>439</v>
      </c>
      <c r="Q215" t="str">
        <f>IF(Table2[[#This Row],[Price (Euro)]]&lt;=850,"Low",IF(Table2[[#This Row],[Price (Euro)]]&lt;=1900,"Mid","High"))</f>
        <v>Low</v>
      </c>
    </row>
    <row r="216" spans="1:17" x14ac:dyDescent="0.35">
      <c r="A216" t="s">
        <v>62</v>
      </c>
      <c r="B216" t="s">
        <v>76</v>
      </c>
      <c r="C216" t="s">
        <v>15</v>
      </c>
      <c r="D216">
        <v>13.3</v>
      </c>
      <c r="E216" t="s">
        <v>228</v>
      </c>
      <c r="F216" t="s">
        <v>17</v>
      </c>
      <c r="G216" t="s">
        <v>52</v>
      </c>
      <c r="H216">
        <v>1.8</v>
      </c>
      <c r="I216">
        <v>8</v>
      </c>
      <c r="J216" t="s">
        <v>31</v>
      </c>
      <c r="K216" t="s">
        <v>17</v>
      </c>
      <c r="L216" t="str">
        <f>CONCATENATE(Table2[[#This Row],[CPU_Company]],"-",Table2[[#This Row],[GPU_Company]])</f>
        <v>Intel-Intel</v>
      </c>
      <c r="M216" t="s">
        <v>58</v>
      </c>
      <c r="N216" t="s">
        <v>46</v>
      </c>
      <c r="O216">
        <v>1.21</v>
      </c>
      <c r="P216">
        <v>1949</v>
      </c>
      <c r="Q216" t="str">
        <f>IF(Table2[[#This Row],[Price (Euro)]]&lt;=850,"Low",IF(Table2[[#This Row],[Price (Euro)]]&lt;=1900,"Mid","High"))</f>
        <v>High</v>
      </c>
    </row>
    <row r="217" spans="1:17" x14ac:dyDescent="0.35">
      <c r="A217" t="s">
        <v>62</v>
      </c>
      <c r="B217" t="s">
        <v>76</v>
      </c>
      <c r="C217" t="s">
        <v>15</v>
      </c>
      <c r="D217">
        <v>13.3</v>
      </c>
      <c r="E217" t="s">
        <v>29</v>
      </c>
      <c r="F217" t="s">
        <v>17</v>
      </c>
      <c r="G217" t="s">
        <v>52</v>
      </c>
      <c r="H217">
        <v>1.8</v>
      </c>
      <c r="I217">
        <v>8</v>
      </c>
      <c r="J217" t="s">
        <v>31</v>
      </c>
      <c r="K217" t="s">
        <v>17</v>
      </c>
      <c r="L217" t="str">
        <f>CONCATENATE(Table2[[#This Row],[CPU_Company]],"-",Table2[[#This Row],[GPU_Company]])</f>
        <v>Intel-Intel</v>
      </c>
      <c r="M217" t="s">
        <v>58</v>
      </c>
      <c r="N217" t="s">
        <v>46</v>
      </c>
      <c r="O217">
        <v>1.2</v>
      </c>
      <c r="P217">
        <v>1449</v>
      </c>
      <c r="Q217" t="str">
        <f>IF(Table2[[#This Row],[Price (Euro)]]&lt;=850,"Low",IF(Table2[[#This Row],[Price (Euro)]]&lt;=1900,"Mid","High"))</f>
        <v>Mid</v>
      </c>
    </row>
    <row r="218" spans="1:17" x14ac:dyDescent="0.35">
      <c r="A218" t="s">
        <v>71</v>
      </c>
      <c r="B218" t="s">
        <v>170</v>
      </c>
      <c r="C218" t="s">
        <v>28</v>
      </c>
      <c r="D218">
        <v>15.6</v>
      </c>
      <c r="E218" t="s">
        <v>42</v>
      </c>
      <c r="F218" t="s">
        <v>17</v>
      </c>
      <c r="G218" t="s">
        <v>30</v>
      </c>
      <c r="H218">
        <v>2.5</v>
      </c>
      <c r="I218">
        <v>8</v>
      </c>
      <c r="J218" t="s">
        <v>31</v>
      </c>
      <c r="K218" t="s">
        <v>17</v>
      </c>
      <c r="L218" t="str">
        <f>CONCATENATE(Table2[[#This Row],[CPU_Company]],"-",Table2[[#This Row],[GPU_Company]])</f>
        <v>Intel-Intel</v>
      </c>
      <c r="M218" t="s">
        <v>32</v>
      </c>
      <c r="N218" t="s">
        <v>46</v>
      </c>
      <c r="O218">
        <v>2.2000000000000002</v>
      </c>
      <c r="P218">
        <v>597</v>
      </c>
      <c r="Q218" t="str">
        <f>IF(Table2[[#This Row],[Price (Euro)]]&lt;=850,"Low",IF(Table2[[#This Row],[Price (Euro)]]&lt;=1900,"Mid","High"))</f>
        <v>Low</v>
      </c>
    </row>
    <row r="219" spans="1:17" x14ac:dyDescent="0.35">
      <c r="A219" t="s">
        <v>40</v>
      </c>
      <c r="B219" t="s">
        <v>290</v>
      </c>
      <c r="C219" t="s">
        <v>28</v>
      </c>
      <c r="D219">
        <v>15.6</v>
      </c>
      <c r="E219" t="s">
        <v>29</v>
      </c>
      <c r="F219" t="s">
        <v>17</v>
      </c>
      <c r="G219" t="s">
        <v>122</v>
      </c>
      <c r="H219">
        <v>2.8</v>
      </c>
      <c r="I219">
        <v>8</v>
      </c>
      <c r="J219" t="s">
        <v>74</v>
      </c>
      <c r="K219" t="s">
        <v>53</v>
      </c>
      <c r="L219" t="str">
        <f>CONCATENATE(Table2[[#This Row],[CPU_Company]],"-",Table2[[#This Row],[GPU_Company]])</f>
        <v>Intel-Nvidia</v>
      </c>
      <c r="M219" t="s">
        <v>87</v>
      </c>
      <c r="N219" t="s">
        <v>117</v>
      </c>
      <c r="O219">
        <v>2.4</v>
      </c>
      <c r="P219">
        <v>779</v>
      </c>
      <c r="Q219" t="str">
        <f>IF(Table2[[#This Row],[Price (Euro)]]&lt;=850,"Low",IF(Table2[[#This Row],[Price (Euro)]]&lt;=1900,"Mid","High"))</f>
        <v>Low</v>
      </c>
    </row>
    <row r="220" spans="1:17" x14ac:dyDescent="0.35">
      <c r="A220" t="s">
        <v>50</v>
      </c>
      <c r="B220" t="s">
        <v>291</v>
      </c>
      <c r="C220" t="s">
        <v>84</v>
      </c>
      <c r="D220">
        <v>17.3</v>
      </c>
      <c r="E220" t="s">
        <v>29</v>
      </c>
      <c r="F220" t="s">
        <v>17</v>
      </c>
      <c r="G220" t="s">
        <v>122</v>
      </c>
      <c r="H220">
        <v>2.8</v>
      </c>
      <c r="I220">
        <v>16</v>
      </c>
      <c r="J220" t="s">
        <v>123</v>
      </c>
      <c r="K220" t="s">
        <v>53</v>
      </c>
      <c r="L220" t="str">
        <f>CONCATENATE(Table2[[#This Row],[CPU_Company]],"-",Table2[[#This Row],[GPU_Company]])</f>
        <v>Intel-Nvidia</v>
      </c>
      <c r="M220" t="s">
        <v>87</v>
      </c>
      <c r="N220" t="s">
        <v>46</v>
      </c>
      <c r="O220">
        <v>2.9</v>
      </c>
      <c r="P220">
        <v>1407</v>
      </c>
      <c r="Q220" t="str">
        <f>IF(Table2[[#This Row],[Price (Euro)]]&lt;=850,"Low",IF(Table2[[#This Row],[Price (Euro)]]&lt;=1900,"Mid","High"))</f>
        <v>Mid</v>
      </c>
    </row>
    <row r="221" spans="1:17" x14ac:dyDescent="0.35">
      <c r="A221" t="s">
        <v>26</v>
      </c>
      <c r="B221" t="s">
        <v>292</v>
      </c>
      <c r="C221" t="s">
        <v>28</v>
      </c>
      <c r="D221">
        <v>15.6</v>
      </c>
      <c r="E221" t="s">
        <v>29</v>
      </c>
      <c r="F221" t="s">
        <v>17</v>
      </c>
      <c r="G221" t="s">
        <v>59</v>
      </c>
      <c r="H221">
        <v>2</v>
      </c>
      <c r="I221">
        <v>4</v>
      </c>
      <c r="J221" t="s">
        <v>44</v>
      </c>
      <c r="K221" t="s">
        <v>17</v>
      </c>
      <c r="L221" t="str">
        <f>CONCATENATE(Table2[[#This Row],[CPU_Company]],"-",Table2[[#This Row],[GPU_Company]])</f>
        <v>Intel-Intel</v>
      </c>
      <c r="M221" t="s">
        <v>60</v>
      </c>
      <c r="N221" t="s">
        <v>33</v>
      </c>
      <c r="O221">
        <v>2.1</v>
      </c>
      <c r="P221">
        <v>349</v>
      </c>
      <c r="Q221" t="str">
        <f>IF(Table2[[#This Row],[Price (Euro)]]&lt;=850,"Low",IF(Table2[[#This Row],[Price (Euro)]]&lt;=1900,"Mid","High"))</f>
        <v>Low</v>
      </c>
    </row>
    <row r="222" spans="1:17" x14ac:dyDescent="0.35">
      <c r="A222" t="s">
        <v>71</v>
      </c>
      <c r="B222" t="s">
        <v>170</v>
      </c>
      <c r="C222" t="s">
        <v>28</v>
      </c>
      <c r="D222">
        <v>15.6</v>
      </c>
      <c r="E222" t="s">
        <v>29</v>
      </c>
      <c r="F222" t="s">
        <v>17</v>
      </c>
      <c r="G222" t="s">
        <v>30</v>
      </c>
      <c r="H222">
        <v>2.5</v>
      </c>
      <c r="I222">
        <v>8</v>
      </c>
      <c r="J222" t="s">
        <v>31</v>
      </c>
      <c r="K222" t="s">
        <v>17</v>
      </c>
      <c r="L222" t="str">
        <f>CONCATENATE(Table2[[#This Row],[CPU_Company]],"-",Table2[[#This Row],[GPU_Company]])</f>
        <v>Intel-Intel</v>
      </c>
      <c r="M222" t="s">
        <v>32</v>
      </c>
      <c r="N222" t="s">
        <v>33</v>
      </c>
      <c r="O222">
        <v>2.2000000000000002</v>
      </c>
      <c r="P222">
        <v>549</v>
      </c>
      <c r="Q222" t="str">
        <f>IF(Table2[[#This Row],[Price (Euro)]]&lt;=850,"Low",IF(Table2[[#This Row],[Price (Euro)]]&lt;=1900,"Mid","High"))</f>
        <v>Low</v>
      </c>
    </row>
    <row r="223" spans="1:17" x14ac:dyDescent="0.35">
      <c r="A223" t="s">
        <v>251</v>
      </c>
      <c r="B223" t="s">
        <v>252</v>
      </c>
      <c r="C223" t="s">
        <v>15</v>
      </c>
      <c r="D223">
        <v>13</v>
      </c>
      <c r="E223" t="s">
        <v>253</v>
      </c>
      <c r="F223" t="s">
        <v>17</v>
      </c>
      <c r="G223" t="s">
        <v>69</v>
      </c>
      <c r="H223">
        <v>2.7</v>
      </c>
      <c r="I223">
        <v>8</v>
      </c>
      <c r="J223" t="s">
        <v>36</v>
      </c>
      <c r="K223" t="s">
        <v>17</v>
      </c>
      <c r="L223" t="str">
        <f>CONCATENATE(Table2[[#This Row],[CPU_Company]],"-",Table2[[#This Row],[GPU_Company]])</f>
        <v>Intel-Intel</v>
      </c>
      <c r="M223" t="s">
        <v>32</v>
      </c>
      <c r="N223" t="s">
        <v>46</v>
      </c>
      <c r="O223">
        <v>1.05</v>
      </c>
      <c r="P223">
        <v>1499</v>
      </c>
      <c r="Q223" t="str">
        <f>IF(Table2[[#This Row],[Price (Euro)]]&lt;=850,"Low",IF(Table2[[#This Row],[Price (Euro)]]&lt;=1900,"Mid","High"))</f>
        <v>Mid</v>
      </c>
    </row>
    <row r="224" spans="1:17" x14ac:dyDescent="0.35">
      <c r="A224" t="s">
        <v>62</v>
      </c>
      <c r="B224" t="s">
        <v>166</v>
      </c>
      <c r="C224" t="s">
        <v>15</v>
      </c>
      <c r="D224">
        <v>13.3</v>
      </c>
      <c r="E224" t="s">
        <v>56</v>
      </c>
      <c r="F224" t="s">
        <v>17</v>
      </c>
      <c r="G224" t="s">
        <v>52</v>
      </c>
      <c r="H224">
        <v>1.8</v>
      </c>
      <c r="I224">
        <v>8</v>
      </c>
      <c r="J224" t="s">
        <v>31</v>
      </c>
      <c r="K224" t="s">
        <v>37</v>
      </c>
      <c r="L224" t="str">
        <f>CONCATENATE(Table2[[#This Row],[CPU_Company]],"-",Table2[[#This Row],[GPU_Company]])</f>
        <v>Intel-AMD</v>
      </c>
      <c r="M224" t="s">
        <v>97</v>
      </c>
      <c r="N224" t="s">
        <v>46</v>
      </c>
      <c r="O224">
        <v>1.4</v>
      </c>
      <c r="P224">
        <v>931.88</v>
      </c>
      <c r="Q224" t="str">
        <f>IF(Table2[[#This Row],[Price (Euro)]]&lt;=850,"Low",IF(Table2[[#This Row],[Price (Euro)]]&lt;=1900,"Mid","High"))</f>
        <v>Mid</v>
      </c>
    </row>
    <row r="225" spans="1:17" x14ac:dyDescent="0.35">
      <c r="A225" t="s">
        <v>71</v>
      </c>
      <c r="B225" t="s">
        <v>293</v>
      </c>
      <c r="C225" t="s">
        <v>28</v>
      </c>
      <c r="D225">
        <v>17.3</v>
      </c>
      <c r="E225" t="s">
        <v>274</v>
      </c>
      <c r="F225" t="s">
        <v>17</v>
      </c>
      <c r="G225" t="s">
        <v>30</v>
      </c>
      <c r="H225">
        <v>2.5</v>
      </c>
      <c r="I225">
        <v>8</v>
      </c>
      <c r="J225" t="s">
        <v>74</v>
      </c>
      <c r="K225" t="s">
        <v>53</v>
      </c>
      <c r="L225" t="str">
        <f>CONCATENATE(Table2[[#This Row],[CPU_Company]],"-",Table2[[#This Row],[GPU_Company]])</f>
        <v>Intel-Nvidia</v>
      </c>
      <c r="M225" t="s">
        <v>178</v>
      </c>
      <c r="N225" t="s">
        <v>33</v>
      </c>
      <c r="O225">
        <v>2.8</v>
      </c>
      <c r="P225">
        <v>589</v>
      </c>
      <c r="Q225" t="str">
        <f>IF(Table2[[#This Row],[Price (Euro)]]&lt;=850,"Low",IF(Table2[[#This Row],[Price (Euro)]]&lt;=1900,"Mid","High"))</f>
        <v>Low</v>
      </c>
    </row>
    <row r="226" spans="1:17" x14ac:dyDescent="0.35">
      <c r="A226" t="s">
        <v>26</v>
      </c>
      <c r="B226" t="s">
        <v>202</v>
      </c>
      <c r="C226" t="s">
        <v>28</v>
      </c>
      <c r="D226">
        <v>14</v>
      </c>
      <c r="E226" t="s">
        <v>29</v>
      </c>
      <c r="F226" t="s">
        <v>17</v>
      </c>
      <c r="G226" t="s">
        <v>52</v>
      </c>
      <c r="H226">
        <v>1.8</v>
      </c>
      <c r="I226">
        <v>8</v>
      </c>
      <c r="J226" t="s">
        <v>31</v>
      </c>
      <c r="K226" t="s">
        <v>53</v>
      </c>
      <c r="L226" t="str">
        <f>CONCATENATE(Table2[[#This Row],[CPU_Company]],"-",Table2[[#This Row],[GPU_Company]])</f>
        <v>Intel-Nvidia</v>
      </c>
      <c r="M226" t="s">
        <v>102</v>
      </c>
      <c r="N226" t="s">
        <v>46</v>
      </c>
      <c r="O226">
        <v>1.63</v>
      </c>
      <c r="P226">
        <v>1031</v>
      </c>
      <c r="Q226" t="str">
        <f>IF(Table2[[#This Row],[Price (Euro)]]&lt;=850,"Low",IF(Table2[[#This Row],[Price (Euro)]]&lt;=1900,"Mid","High"))</f>
        <v>Mid</v>
      </c>
    </row>
    <row r="227" spans="1:17" x14ac:dyDescent="0.35">
      <c r="A227" t="s">
        <v>62</v>
      </c>
      <c r="B227" t="s">
        <v>294</v>
      </c>
      <c r="C227" t="s">
        <v>15</v>
      </c>
      <c r="D227">
        <v>14</v>
      </c>
      <c r="E227" t="s">
        <v>29</v>
      </c>
      <c r="F227" t="s">
        <v>17</v>
      </c>
      <c r="G227" t="s">
        <v>57</v>
      </c>
      <c r="H227">
        <v>1.6</v>
      </c>
      <c r="I227">
        <v>8</v>
      </c>
      <c r="J227" t="s">
        <v>31</v>
      </c>
      <c r="K227" t="s">
        <v>17</v>
      </c>
      <c r="L227" t="str">
        <f>CONCATENATE(Table2[[#This Row],[CPU_Company]],"-",Table2[[#This Row],[GPU_Company]])</f>
        <v>Intel-Intel</v>
      </c>
      <c r="M227" t="s">
        <v>58</v>
      </c>
      <c r="N227" t="s">
        <v>46</v>
      </c>
      <c r="O227">
        <v>1.6</v>
      </c>
      <c r="P227">
        <v>1149</v>
      </c>
      <c r="Q227" t="str">
        <f>IF(Table2[[#This Row],[Price (Euro)]]&lt;=850,"Low",IF(Table2[[#This Row],[Price (Euro)]]&lt;=1900,"Mid","High"))</f>
        <v>Mid</v>
      </c>
    </row>
    <row r="228" spans="1:17" x14ac:dyDescent="0.35">
      <c r="A228" t="s">
        <v>62</v>
      </c>
      <c r="B228" t="s">
        <v>91</v>
      </c>
      <c r="C228" t="s">
        <v>92</v>
      </c>
      <c r="D228">
        <v>13.3</v>
      </c>
      <c r="E228" t="s">
        <v>93</v>
      </c>
      <c r="F228" t="s">
        <v>17</v>
      </c>
      <c r="G228" t="s">
        <v>52</v>
      </c>
      <c r="H228">
        <v>1.8</v>
      </c>
      <c r="I228">
        <v>16</v>
      </c>
      <c r="J228" t="s">
        <v>36</v>
      </c>
      <c r="K228" t="s">
        <v>17</v>
      </c>
      <c r="L228" t="str">
        <f>CONCATENATE(Table2[[#This Row],[CPU_Company]],"-",Table2[[#This Row],[GPU_Company]])</f>
        <v>Intel-Intel</v>
      </c>
      <c r="M228" t="s">
        <v>58</v>
      </c>
      <c r="N228" t="s">
        <v>46</v>
      </c>
      <c r="O228">
        <v>1.62</v>
      </c>
      <c r="P228">
        <v>1279</v>
      </c>
      <c r="Q228" t="str">
        <f>IF(Table2[[#This Row],[Price (Euro)]]&lt;=850,"Low",IF(Table2[[#This Row],[Price (Euro)]]&lt;=1900,"Mid","High"))</f>
        <v>Mid</v>
      </c>
    </row>
    <row r="229" spans="1:17" x14ac:dyDescent="0.35">
      <c r="A229" t="s">
        <v>62</v>
      </c>
      <c r="B229" t="s">
        <v>143</v>
      </c>
      <c r="C229" t="s">
        <v>28</v>
      </c>
      <c r="D229">
        <v>15.6</v>
      </c>
      <c r="E229" t="s">
        <v>29</v>
      </c>
      <c r="F229" t="s">
        <v>17</v>
      </c>
      <c r="G229" t="s">
        <v>57</v>
      </c>
      <c r="H229">
        <v>1.6</v>
      </c>
      <c r="I229">
        <v>8</v>
      </c>
      <c r="J229" t="s">
        <v>31</v>
      </c>
      <c r="K229" t="s">
        <v>37</v>
      </c>
      <c r="L229" t="str">
        <f>CONCATENATE(Table2[[#This Row],[CPU_Company]],"-",Table2[[#This Row],[GPU_Company]])</f>
        <v>Intel-AMD</v>
      </c>
      <c r="M229" t="s">
        <v>144</v>
      </c>
      <c r="N229" t="s">
        <v>117</v>
      </c>
      <c r="O229">
        <v>2.2000000000000002</v>
      </c>
      <c r="P229">
        <v>677.35</v>
      </c>
      <c r="Q229" t="str">
        <f>IF(Table2[[#This Row],[Price (Euro)]]&lt;=850,"Low",IF(Table2[[#This Row],[Price (Euro)]]&lt;=1900,"Mid","High"))</f>
        <v>Low</v>
      </c>
    </row>
    <row r="230" spans="1:17" x14ac:dyDescent="0.35">
      <c r="A230" t="s">
        <v>71</v>
      </c>
      <c r="B230" t="s">
        <v>242</v>
      </c>
      <c r="C230" t="s">
        <v>92</v>
      </c>
      <c r="D230">
        <v>14</v>
      </c>
      <c r="E230" t="s">
        <v>56</v>
      </c>
      <c r="F230" t="s">
        <v>17</v>
      </c>
      <c r="G230" t="s">
        <v>57</v>
      </c>
      <c r="H230">
        <v>1.6</v>
      </c>
      <c r="I230">
        <v>8</v>
      </c>
      <c r="J230" t="s">
        <v>31</v>
      </c>
      <c r="K230" t="s">
        <v>17</v>
      </c>
      <c r="L230" t="str">
        <f>CONCATENATE(Table2[[#This Row],[CPU_Company]],"-",Table2[[#This Row],[GPU_Company]])</f>
        <v>Intel-Intel</v>
      </c>
      <c r="M230" t="s">
        <v>58</v>
      </c>
      <c r="N230" t="s">
        <v>46</v>
      </c>
      <c r="O230">
        <v>1.74</v>
      </c>
      <c r="P230">
        <v>899</v>
      </c>
      <c r="Q230" t="str">
        <f>IF(Table2[[#This Row],[Price (Euro)]]&lt;=850,"Low",IF(Table2[[#This Row],[Price (Euro)]]&lt;=1900,"Mid","High"))</f>
        <v>Mid</v>
      </c>
    </row>
    <row r="231" spans="1:17" x14ac:dyDescent="0.35">
      <c r="A231" t="s">
        <v>223</v>
      </c>
      <c r="B231" t="s">
        <v>295</v>
      </c>
      <c r="C231" t="s">
        <v>15</v>
      </c>
      <c r="D231">
        <v>13.3</v>
      </c>
      <c r="E231" t="s">
        <v>29</v>
      </c>
      <c r="F231" t="s">
        <v>17</v>
      </c>
      <c r="G231" t="s">
        <v>296</v>
      </c>
      <c r="H231">
        <v>2.5</v>
      </c>
      <c r="I231">
        <v>8</v>
      </c>
      <c r="J231" t="s">
        <v>31</v>
      </c>
      <c r="K231" t="s">
        <v>17</v>
      </c>
      <c r="L231" t="str">
        <f>CONCATENATE(Table2[[#This Row],[CPU_Company]],"-",Table2[[#This Row],[GPU_Company]])</f>
        <v>Intel-Intel</v>
      </c>
      <c r="M231" t="s">
        <v>60</v>
      </c>
      <c r="N231" t="s">
        <v>46</v>
      </c>
      <c r="O231">
        <v>1.2</v>
      </c>
      <c r="P231">
        <v>1363</v>
      </c>
      <c r="Q231" t="str">
        <f>IF(Table2[[#This Row],[Price (Euro)]]&lt;=850,"Low",IF(Table2[[#This Row],[Price (Euro)]]&lt;=1900,"Mid","High"))</f>
        <v>Mid</v>
      </c>
    </row>
    <row r="232" spans="1:17" x14ac:dyDescent="0.35">
      <c r="A232" t="s">
        <v>26</v>
      </c>
      <c r="B232" t="s">
        <v>119</v>
      </c>
      <c r="C232" t="s">
        <v>28</v>
      </c>
      <c r="D232">
        <v>15.6</v>
      </c>
      <c r="E232" t="s">
        <v>29</v>
      </c>
      <c r="F232" t="s">
        <v>17</v>
      </c>
      <c r="G232" t="s">
        <v>57</v>
      </c>
      <c r="H232">
        <v>1.6</v>
      </c>
      <c r="I232">
        <v>8</v>
      </c>
      <c r="J232" t="s">
        <v>74</v>
      </c>
      <c r="K232" t="s">
        <v>17</v>
      </c>
      <c r="L232" t="str">
        <f>CONCATENATE(Table2[[#This Row],[CPU_Company]],"-",Table2[[#This Row],[GPU_Company]])</f>
        <v>Intel-Intel</v>
      </c>
      <c r="M232" t="s">
        <v>58</v>
      </c>
      <c r="N232" t="s">
        <v>46</v>
      </c>
      <c r="O232">
        <v>2.1</v>
      </c>
      <c r="P232">
        <v>794</v>
      </c>
      <c r="Q232" t="str">
        <f>IF(Table2[[#This Row],[Price (Euro)]]&lt;=850,"Low",IF(Table2[[#This Row],[Price (Euro)]]&lt;=1900,"Mid","High"))</f>
        <v>Low</v>
      </c>
    </row>
    <row r="233" spans="1:17" x14ac:dyDescent="0.35">
      <c r="A233" t="s">
        <v>62</v>
      </c>
      <c r="B233" t="s">
        <v>297</v>
      </c>
      <c r="C233" t="s">
        <v>84</v>
      </c>
      <c r="D233">
        <v>17.3</v>
      </c>
      <c r="E233" t="s">
        <v>56</v>
      </c>
      <c r="F233" t="s">
        <v>17</v>
      </c>
      <c r="G233" t="s">
        <v>122</v>
      </c>
      <c r="H233">
        <v>2.8</v>
      </c>
      <c r="I233">
        <v>16</v>
      </c>
      <c r="J233" t="s">
        <v>123</v>
      </c>
      <c r="K233" t="s">
        <v>53</v>
      </c>
      <c r="L233" t="str">
        <f>CONCATENATE(Table2[[#This Row],[CPU_Company]],"-",Table2[[#This Row],[GPU_Company]])</f>
        <v>Intel-Nvidia</v>
      </c>
      <c r="M233" t="s">
        <v>124</v>
      </c>
      <c r="N233" t="s">
        <v>46</v>
      </c>
      <c r="O233">
        <v>4.42</v>
      </c>
      <c r="P233">
        <v>2456.34</v>
      </c>
      <c r="Q233" t="str">
        <f>IF(Table2[[#This Row],[Price (Euro)]]&lt;=850,"Low",IF(Table2[[#This Row],[Price (Euro)]]&lt;=1900,"Mid","High"))</f>
        <v>High</v>
      </c>
    </row>
    <row r="234" spans="1:17" x14ac:dyDescent="0.35">
      <c r="A234" t="s">
        <v>40</v>
      </c>
      <c r="B234" t="s">
        <v>282</v>
      </c>
      <c r="C234" t="s">
        <v>28</v>
      </c>
      <c r="D234">
        <v>15.6</v>
      </c>
      <c r="E234" t="s">
        <v>29</v>
      </c>
      <c r="F234" t="s">
        <v>17</v>
      </c>
      <c r="G234" t="s">
        <v>69</v>
      </c>
      <c r="H234">
        <v>2.7</v>
      </c>
      <c r="I234">
        <v>8</v>
      </c>
      <c r="J234" t="s">
        <v>31</v>
      </c>
      <c r="K234" t="s">
        <v>53</v>
      </c>
      <c r="L234" t="str">
        <f>CONCATENATE(Table2[[#This Row],[CPU_Company]],"-",Table2[[#This Row],[GPU_Company]])</f>
        <v>Intel-Nvidia</v>
      </c>
      <c r="M234" t="s">
        <v>75</v>
      </c>
      <c r="N234" t="s">
        <v>46</v>
      </c>
      <c r="O234">
        <v>2.2000000000000002</v>
      </c>
      <c r="P234">
        <v>832</v>
      </c>
      <c r="Q234" t="str">
        <f>IF(Table2[[#This Row],[Price (Euro)]]&lt;=850,"Low",IF(Table2[[#This Row],[Price (Euro)]]&lt;=1900,"Mid","High"))</f>
        <v>Low</v>
      </c>
    </row>
    <row r="235" spans="1:17" x14ac:dyDescent="0.35">
      <c r="A235" t="s">
        <v>62</v>
      </c>
      <c r="B235" t="s">
        <v>213</v>
      </c>
      <c r="C235" t="s">
        <v>28</v>
      </c>
      <c r="D235">
        <v>15.6</v>
      </c>
      <c r="E235" t="s">
        <v>93</v>
      </c>
      <c r="F235" t="s">
        <v>17</v>
      </c>
      <c r="G235" t="s">
        <v>69</v>
      </c>
      <c r="H235">
        <v>2.7</v>
      </c>
      <c r="I235">
        <v>16</v>
      </c>
      <c r="J235" t="s">
        <v>74</v>
      </c>
      <c r="K235" t="s">
        <v>37</v>
      </c>
      <c r="L235" t="str">
        <f>CONCATENATE(Table2[[#This Row],[CPU_Company]],"-",Table2[[#This Row],[GPU_Company]])</f>
        <v>Intel-AMD</v>
      </c>
      <c r="M235" t="s">
        <v>214</v>
      </c>
      <c r="N235" t="s">
        <v>46</v>
      </c>
      <c r="O235">
        <v>2.2999999999999998</v>
      </c>
      <c r="P235">
        <v>859.01</v>
      </c>
      <c r="Q235" t="str">
        <f>IF(Table2[[#This Row],[Price (Euro)]]&lt;=850,"Low",IF(Table2[[#This Row],[Price (Euro)]]&lt;=1900,"Mid","High"))</f>
        <v>Mid</v>
      </c>
    </row>
    <row r="236" spans="1:17" x14ac:dyDescent="0.35">
      <c r="A236" t="s">
        <v>50</v>
      </c>
      <c r="B236" t="s">
        <v>298</v>
      </c>
      <c r="C236" t="s">
        <v>28</v>
      </c>
      <c r="D236">
        <v>15.6</v>
      </c>
      <c r="E236" t="s">
        <v>29</v>
      </c>
      <c r="F236" t="s">
        <v>17</v>
      </c>
      <c r="G236" t="s">
        <v>30</v>
      </c>
      <c r="H236">
        <v>2.5</v>
      </c>
      <c r="I236">
        <v>8</v>
      </c>
      <c r="J236" t="s">
        <v>31</v>
      </c>
      <c r="K236" t="s">
        <v>53</v>
      </c>
      <c r="L236" t="str">
        <f>CONCATENATE(Table2[[#This Row],[CPU_Company]],"-",Table2[[#This Row],[GPU_Company]])</f>
        <v>Intel-Nvidia</v>
      </c>
      <c r="M236" t="s">
        <v>136</v>
      </c>
      <c r="N236" t="s">
        <v>46</v>
      </c>
      <c r="O236">
        <v>2</v>
      </c>
      <c r="P236">
        <v>769</v>
      </c>
      <c r="Q236" t="str">
        <f>IF(Table2[[#This Row],[Price (Euro)]]&lt;=850,"Low",IF(Table2[[#This Row],[Price (Euro)]]&lt;=1900,"Mid","High"))</f>
        <v>Low</v>
      </c>
    </row>
    <row r="237" spans="1:17" x14ac:dyDescent="0.35">
      <c r="A237" t="s">
        <v>50</v>
      </c>
      <c r="B237" t="s">
        <v>299</v>
      </c>
      <c r="C237" t="s">
        <v>28</v>
      </c>
      <c r="D237">
        <v>17.3</v>
      </c>
      <c r="E237" t="s">
        <v>29</v>
      </c>
      <c r="F237" t="s">
        <v>17</v>
      </c>
      <c r="G237" t="s">
        <v>30</v>
      </c>
      <c r="H237">
        <v>2.5</v>
      </c>
      <c r="I237">
        <v>8</v>
      </c>
      <c r="J237" t="s">
        <v>300</v>
      </c>
      <c r="K237" t="s">
        <v>53</v>
      </c>
      <c r="L237" t="str">
        <f>CONCATENATE(Table2[[#This Row],[CPU_Company]],"-",Table2[[#This Row],[GPU_Company]])</f>
        <v>Intel-Nvidia</v>
      </c>
      <c r="M237" t="s">
        <v>301</v>
      </c>
      <c r="N237" t="s">
        <v>46</v>
      </c>
      <c r="O237">
        <v>2.69</v>
      </c>
      <c r="P237">
        <v>891</v>
      </c>
      <c r="Q237" t="str">
        <f>IF(Table2[[#This Row],[Price (Euro)]]&lt;=850,"Low",IF(Table2[[#This Row],[Price (Euro)]]&lt;=1900,"Mid","High"))</f>
        <v>Mid</v>
      </c>
    </row>
    <row r="238" spans="1:17" x14ac:dyDescent="0.35">
      <c r="A238" t="s">
        <v>26</v>
      </c>
      <c r="B238" t="s">
        <v>302</v>
      </c>
      <c r="C238" t="s">
        <v>28</v>
      </c>
      <c r="D238">
        <v>15.6</v>
      </c>
      <c r="E238" t="s">
        <v>29</v>
      </c>
      <c r="F238" t="s">
        <v>17</v>
      </c>
      <c r="G238" t="s">
        <v>69</v>
      </c>
      <c r="H238">
        <v>2.7</v>
      </c>
      <c r="I238">
        <v>8</v>
      </c>
      <c r="J238" t="s">
        <v>74</v>
      </c>
      <c r="K238" t="s">
        <v>37</v>
      </c>
      <c r="L238" t="str">
        <f>CONCATENATE(Table2[[#This Row],[CPU_Company]],"-",Table2[[#This Row],[GPU_Company]])</f>
        <v>Intel-AMD</v>
      </c>
      <c r="M238" t="s">
        <v>303</v>
      </c>
      <c r="N238" t="s">
        <v>46</v>
      </c>
      <c r="O238">
        <v>1.9</v>
      </c>
      <c r="P238">
        <v>1269</v>
      </c>
      <c r="Q238" t="str">
        <f>IF(Table2[[#This Row],[Price (Euro)]]&lt;=850,"Low",IF(Table2[[#This Row],[Price (Euro)]]&lt;=1900,"Mid","High"))</f>
        <v>Mid</v>
      </c>
    </row>
    <row r="239" spans="1:17" x14ac:dyDescent="0.35">
      <c r="A239" t="s">
        <v>50</v>
      </c>
      <c r="B239" t="s">
        <v>304</v>
      </c>
      <c r="C239" t="s">
        <v>28</v>
      </c>
      <c r="D239">
        <v>15.6</v>
      </c>
      <c r="E239" t="s">
        <v>42</v>
      </c>
      <c r="F239" t="s">
        <v>17</v>
      </c>
      <c r="G239" t="s">
        <v>73</v>
      </c>
      <c r="H239">
        <v>2.4</v>
      </c>
      <c r="I239">
        <v>4</v>
      </c>
      <c r="J239" t="s">
        <v>74</v>
      </c>
      <c r="K239" t="s">
        <v>17</v>
      </c>
      <c r="L239" t="str">
        <f>CONCATENATE(Table2[[#This Row],[CPU_Company]],"-",Table2[[#This Row],[GPU_Company]])</f>
        <v>Intel-Intel</v>
      </c>
      <c r="M239" t="s">
        <v>32</v>
      </c>
      <c r="N239" t="s">
        <v>46</v>
      </c>
      <c r="O239">
        <v>2.37</v>
      </c>
      <c r="P239">
        <v>398.99</v>
      </c>
      <c r="Q239" t="str">
        <f>IF(Table2[[#This Row],[Price (Euro)]]&lt;=850,"Low",IF(Table2[[#This Row],[Price (Euro)]]&lt;=1900,"Mid","High"))</f>
        <v>Low</v>
      </c>
    </row>
    <row r="240" spans="1:17" x14ac:dyDescent="0.35">
      <c r="A240" t="s">
        <v>26</v>
      </c>
      <c r="B240" t="s">
        <v>305</v>
      </c>
      <c r="C240" t="s">
        <v>28</v>
      </c>
      <c r="D240">
        <v>15.6</v>
      </c>
      <c r="E240" t="s">
        <v>42</v>
      </c>
      <c r="F240" t="s">
        <v>37</v>
      </c>
      <c r="G240" t="s">
        <v>306</v>
      </c>
      <c r="H240">
        <v>1.5</v>
      </c>
      <c r="I240">
        <v>4</v>
      </c>
      <c r="J240" t="s">
        <v>44</v>
      </c>
      <c r="K240" t="s">
        <v>37</v>
      </c>
      <c r="L240" t="str">
        <f>CONCATENATE(Table2[[#This Row],[CPU_Company]],"-",Table2[[#This Row],[GPU_Company]])</f>
        <v>AMD-AMD</v>
      </c>
      <c r="M240" t="s">
        <v>90</v>
      </c>
      <c r="N240" t="s">
        <v>46</v>
      </c>
      <c r="O240">
        <v>2.1</v>
      </c>
      <c r="P240">
        <v>330</v>
      </c>
      <c r="Q240" t="str">
        <f>IF(Table2[[#This Row],[Price (Euro)]]&lt;=850,"Low",IF(Table2[[#This Row],[Price (Euro)]]&lt;=1900,"Mid","High"))</f>
        <v>Low</v>
      </c>
    </row>
    <row r="241" spans="1:17" x14ac:dyDescent="0.35">
      <c r="A241" t="s">
        <v>71</v>
      </c>
      <c r="B241" t="s">
        <v>283</v>
      </c>
      <c r="C241" t="s">
        <v>84</v>
      </c>
      <c r="D241">
        <v>15.6</v>
      </c>
      <c r="E241" t="s">
        <v>56</v>
      </c>
      <c r="F241" t="s">
        <v>17</v>
      </c>
      <c r="G241" t="s">
        <v>122</v>
      </c>
      <c r="H241">
        <v>2.8</v>
      </c>
      <c r="I241">
        <v>16</v>
      </c>
      <c r="J241" t="s">
        <v>123</v>
      </c>
      <c r="K241" t="s">
        <v>53</v>
      </c>
      <c r="L241" t="str">
        <f>CONCATENATE(Table2[[#This Row],[CPU_Company]],"-",Table2[[#This Row],[GPU_Company]])</f>
        <v>Intel-Nvidia</v>
      </c>
      <c r="M241" t="s">
        <v>124</v>
      </c>
      <c r="N241" t="s">
        <v>46</v>
      </c>
      <c r="O241">
        <v>3.2</v>
      </c>
      <c r="P241">
        <v>1499</v>
      </c>
      <c r="Q241" t="str">
        <f>IF(Table2[[#This Row],[Price (Euro)]]&lt;=850,"Low",IF(Table2[[#This Row],[Price (Euro)]]&lt;=1900,"Mid","High"))</f>
        <v>Mid</v>
      </c>
    </row>
    <row r="242" spans="1:17" x14ac:dyDescent="0.35">
      <c r="A242" t="s">
        <v>62</v>
      </c>
      <c r="B242" t="s">
        <v>307</v>
      </c>
      <c r="C242" t="s">
        <v>28</v>
      </c>
      <c r="D242">
        <v>14</v>
      </c>
      <c r="E242" t="s">
        <v>29</v>
      </c>
      <c r="F242" t="s">
        <v>17</v>
      </c>
      <c r="G242" t="s">
        <v>30</v>
      </c>
      <c r="H242">
        <v>2.5</v>
      </c>
      <c r="I242">
        <v>8</v>
      </c>
      <c r="J242" t="s">
        <v>31</v>
      </c>
      <c r="K242" t="s">
        <v>17</v>
      </c>
      <c r="L242" t="str">
        <f>CONCATENATE(Table2[[#This Row],[CPU_Company]],"-",Table2[[#This Row],[GPU_Company]])</f>
        <v>Intel-Intel</v>
      </c>
      <c r="M242" t="s">
        <v>32</v>
      </c>
      <c r="N242" t="s">
        <v>46</v>
      </c>
      <c r="O242">
        <v>1.6</v>
      </c>
      <c r="P242">
        <v>859</v>
      </c>
      <c r="Q242" t="str">
        <f>IF(Table2[[#This Row],[Price (Euro)]]&lt;=850,"Low",IF(Table2[[#This Row],[Price (Euro)]]&lt;=1900,"Mid","High"))</f>
        <v>Mid</v>
      </c>
    </row>
    <row r="243" spans="1:17" x14ac:dyDescent="0.35">
      <c r="A243" t="s">
        <v>40</v>
      </c>
      <c r="B243" t="s">
        <v>308</v>
      </c>
      <c r="C243" t="s">
        <v>92</v>
      </c>
      <c r="D243">
        <v>13.3</v>
      </c>
      <c r="E243" t="s">
        <v>77</v>
      </c>
      <c r="F243" t="s">
        <v>17</v>
      </c>
      <c r="G243" t="s">
        <v>225</v>
      </c>
      <c r="H243">
        <v>2.2999999999999998</v>
      </c>
      <c r="I243">
        <v>8</v>
      </c>
      <c r="J243" t="s">
        <v>31</v>
      </c>
      <c r="K243" t="s">
        <v>17</v>
      </c>
      <c r="L243" t="str">
        <f>CONCATENATE(Table2[[#This Row],[CPU_Company]],"-",Table2[[#This Row],[GPU_Company]])</f>
        <v>Intel-Intel</v>
      </c>
      <c r="M243" t="s">
        <v>60</v>
      </c>
      <c r="N243" t="s">
        <v>46</v>
      </c>
      <c r="O243">
        <v>1.6</v>
      </c>
      <c r="P243">
        <v>689</v>
      </c>
      <c r="Q243" t="str">
        <f>IF(Table2[[#This Row],[Price (Euro)]]&lt;=850,"Low",IF(Table2[[#This Row],[Price (Euro)]]&lt;=1900,"Mid","High"))</f>
        <v>Low</v>
      </c>
    </row>
    <row r="244" spans="1:17" x14ac:dyDescent="0.35">
      <c r="A244" t="s">
        <v>62</v>
      </c>
      <c r="B244" t="s">
        <v>213</v>
      </c>
      <c r="C244" t="s">
        <v>28</v>
      </c>
      <c r="D244">
        <v>15.6</v>
      </c>
      <c r="E244" t="s">
        <v>29</v>
      </c>
      <c r="F244" t="s">
        <v>17</v>
      </c>
      <c r="G244" t="s">
        <v>69</v>
      </c>
      <c r="H244">
        <v>2.7</v>
      </c>
      <c r="I244">
        <v>16</v>
      </c>
      <c r="J244" t="s">
        <v>31</v>
      </c>
      <c r="K244" t="s">
        <v>37</v>
      </c>
      <c r="L244" t="str">
        <f>CONCATENATE(Table2[[#This Row],[CPU_Company]],"-",Table2[[#This Row],[GPU_Company]])</f>
        <v>Intel-AMD</v>
      </c>
      <c r="M244" t="s">
        <v>214</v>
      </c>
      <c r="N244" t="s">
        <v>117</v>
      </c>
      <c r="O244">
        <v>2.36</v>
      </c>
      <c r="P244">
        <v>899</v>
      </c>
      <c r="Q244" t="str">
        <f>IF(Table2[[#This Row],[Price (Euro)]]&lt;=850,"Low",IF(Table2[[#This Row],[Price (Euro)]]&lt;=1900,"Mid","High"))</f>
        <v>Mid</v>
      </c>
    </row>
    <row r="245" spans="1:17" x14ac:dyDescent="0.35">
      <c r="A245" t="s">
        <v>40</v>
      </c>
      <c r="B245" t="s">
        <v>233</v>
      </c>
      <c r="C245" t="s">
        <v>28</v>
      </c>
      <c r="D245">
        <v>15.6</v>
      </c>
      <c r="E245" t="s">
        <v>42</v>
      </c>
      <c r="F245" t="s">
        <v>17</v>
      </c>
      <c r="G245" t="s">
        <v>59</v>
      </c>
      <c r="H245">
        <v>2</v>
      </c>
      <c r="I245">
        <v>4</v>
      </c>
      <c r="J245" t="s">
        <v>74</v>
      </c>
      <c r="K245" t="s">
        <v>17</v>
      </c>
      <c r="L245" t="str">
        <f>CONCATENATE(Table2[[#This Row],[CPU_Company]],"-",Table2[[#This Row],[GPU_Company]])</f>
        <v>Intel-Intel</v>
      </c>
      <c r="M245" t="s">
        <v>60</v>
      </c>
      <c r="N245" t="s">
        <v>117</v>
      </c>
      <c r="O245">
        <v>2.1</v>
      </c>
      <c r="P245">
        <v>390</v>
      </c>
      <c r="Q245" t="str">
        <f>IF(Table2[[#This Row],[Price (Euro)]]&lt;=850,"Low",IF(Table2[[#This Row],[Price (Euro)]]&lt;=1900,"Mid","High"))</f>
        <v>Low</v>
      </c>
    </row>
    <row r="246" spans="1:17" x14ac:dyDescent="0.35">
      <c r="A246" t="s">
        <v>50</v>
      </c>
      <c r="B246" t="s">
        <v>309</v>
      </c>
      <c r="C246" t="s">
        <v>28</v>
      </c>
      <c r="D246">
        <v>15.6</v>
      </c>
      <c r="E246" t="s">
        <v>29</v>
      </c>
      <c r="F246" t="s">
        <v>37</v>
      </c>
      <c r="G246" t="s">
        <v>310</v>
      </c>
      <c r="H246">
        <v>2.5</v>
      </c>
      <c r="I246">
        <v>4</v>
      </c>
      <c r="J246" t="s">
        <v>86</v>
      </c>
      <c r="K246" t="s">
        <v>37</v>
      </c>
      <c r="L246" t="str">
        <f>CONCATENATE(Table2[[#This Row],[CPU_Company]],"-",Table2[[#This Row],[GPU_Company]])</f>
        <v>AMD-AMD</v>
      </c>
      <c r="M246" t="s">
        <v>64</v>
      </c>
      <c r="N246" t="s">
        <v>46</v>
      </c>
      <c r="O246">
        <v>2.2000000000000002</v>
      </c>
      <c r="P246">
        <v>575</v>
      </c>
      <c r="Q246" t="str">
        <f>IF(Table2[[#This Row],[Price (Euro)]]&lt;=850,"Low",IF(Table2[[#This Row],[Price (Euro)]]&lt;=1900,"Mid","High"))</f>
        <v>Low</v>
      </c>
    </row>
    <row r="247" spans="1:17" x14ac:dyDescent="0.35">
      <c r="A247" t="s">
        <v>50</v>
      </c>
      <c r="B247" t="s">
        <v>311</v>
      </c>
      <c r="C247" t="s">
        <v>84</v>
      </c>
      <c r="D247">
        <v>17.3</v>
      </c>
      <c r="E247" t="s">
        <v>29</v>
      </c>
      <c r="F247" t="s">
        <v>17</v>
      </c>
      <c r="G247" t="s">
        <v>277</v>
      </c>
      <c r="H247">
        <v>2.9</v>
      </c>
      <c r="I247">
        <v>32</v>
      </c>
      <c r="J247" t="s">
        <v>257</v>
      </c>
      <c r="K247" t="s">
        <v>53</v>
      </c>
      <c r="L247" t="str">
        <f>CONCATENATE(Table2[[#This Row],[CPU_Company]],"-",Table2[[#This Row],[GPU_Company]])</f>
        <v>Intel-Nvidia</v>
      </c>
      <c r="M247" t="s">
        <v>278</v>
      </c>
      <c r="N247" t="s">
        <v>46</v>
      </c>
      <c r="O247">
        <v>4.7</v>
      </c>
      <c r="P247">
        <v>3890</v>
      </c>
      <c r="Q247" t="str">
        <f>IF(Table2[[#This Row],[Price (Euro)]]&lt;=850,"Low",IF(Table2[[#This Row],[Price (Euro)]]&lt;=1900,"Mid","High"))</f>
        <v>High</v>
      </c>
    </row>
    <row r="248" spans="1:17" x14ac:dyDescent="0.35">
      <c r="A248" t="s">
        <v>40</v>
      </c>
      <c r="B248" t="s">
        <v>312</v>
      </c>
      <c r="C248" t="s">
        <v>84</v>
      </c>
      <c r="D248">
        <v>15.6</v>
      </c>
      <c r="E248" t="s">
        <v>56</v>
      </c>
      <c r="F248" t="s">
        <v>17</v>
      </c>
      <c r="G248" t="s">
        <v>85</v>
      </c>
      <c r="H248">
        <v>2.5</v>
      </c>
      <c r="I248">
        <v>8</v>
      </c>
      <c r="J248" t="s">
        <v>31</v>
      </c>
      <c r="K248" t="s">
        <v>53</v>
      </c>
      <c r="L248" t="str">
        <f>CONCATENATE(Table2[[#This Row],[CPU_Company]],"-",Table2[[#This Row],[GPU_Company]])</f>
        <v>Intel-Nvidia</v>
      </c>
      <c r="M248" t="s">
        <v>87</v>
      </c>
      <c r="N248" t="s">
        <v>46</v>
      </c>
      <c r="O248">
        <v>2.5</v>
      </c>
      <c r="P248">
        <v>846</v>
      </c>
      <c r="Q248" t="str">
        <f>IF(Table2[[#This Row],[Price (Euro)]]&lt;=850,"Low",IF(Table2[[#This Row],[Price (Euro)]]&lt;=1900,"Mid","High"))</f>
        <v>Low</v>
      </c>
    </row>
    <row r="249" spans="1:17" x14ac:dyDescent="0.35">
      <c r="A249" t="s">
        <v>71</v>
      </c>
      <c r="B249" t="s">
        <v>130</v>
      </c>
      <c r="C249" t="s">
        <v>28</v>
      </c>
      <c r="D249">
        <v>15.6</v>
      </c>
      <c r="E249" t="s">
        <v>42</v>
      </c>
      <c r="F249" t="s">
        <v>17</v>
      </c>
      <c r="G249" t="s">
        <v>59</v>
      </c>
      <c r="H249">
        <v>2</v>
      </c>
      <c r="I249">
        <v>8</v>
      </c>
      <c r="J249" t="s">
        <v>19</v>
      </c>
      <c r="K249" t="s">
        <v>17</v>
      </c>
      <c r="L249" t="str">
        <f>CONCATENATE(Table2[[#This Row],[CPU_Company]],"-",Table2[[#This Row],[GPU_Company]])</f>
        <v>Intel-Intel</v>
      </c>
      <c r="M249" t="s">
        <v>60</v>
      </c>
      <c r="N249" t="s">
        <v>46</v>
      </c>
      <c r="O249">
        <v>2.2000000000000002</v>
      </c>
      <c r="P249">
        <v>589</v>
      </c>
      <c r="Q249" t="str">
        <f>IF(Table2[[#This Row],[Price (Euro)]]&lt;=850,"Low",IF(Table2[[#This Row],[Price (Euro)]]&lt;=1900,"Mid","High"))</f>
        <v>Low</v>
      </c>
    </row>
    <row r="250" spans="1:17" x14ac:dyDescent="0.35">
      <c r="A250" t="s">
        <v>50</v>
      </c>
      <c r="B250" t="s">
        <v>313</v>
      </c>
      <c r="C250" t="s">
        <v>28</v>
      </c>
      <c r="D250">
        <v>17.3</v>
      </c>
      <c r="E250" t="s">
        <v>29</v>
      </c>
      <c r="F250" t="s">
        <v>17</v>
      </c>
      <c r="G250" t="s">
        <v>52</v>
      </c>
      <c r="H250">
        <v>1.8</v>
      </c>
      <c r="I250">
        <v>8</v>
      </c>
      <c r="J250" t="s">
        <v>86</v>
      </c>
      <c r="K250" t="s">
        <v>53</v>
      </c>
      <c r="L250" t="str">
        <f>CONCATENATE(Table2[[#This Row],[CPU_Company]],"-",Table2[[#This Row],[GPU_Company]])</f>
        <v>Intel-Nvidia</v>
      </c>
      <c r="M250" t="s">
        <v>128</v>
      </c>
      <c r="N250" t="s">
        <v>46</v>
      </c>
      <c r="O250">
        <v>2.1</v>
      </c>
      <c r="P250">
        <v>1145</v>
      </c>
      <c r="Q250" t="str">
        <f>IF(Table2[[#This Row],[Price (Euro)]]&lt;=850,"Low",IF(Table2[[#This Row],[Price (Euro)]]&lt;=1900,"Mid","High"))</f>
        <v>Mid</v>
      </c>
    </row>
    <row r="251" spans="1:17" x14ac:dyDescent="0.35">
      <c r="A251" t="s">
        <v>50</v>
      </c>
      <c r="B251" t="s">
        <v>314</v>
      </c>
      <c r="C251" t="s">
        <v>28</v>
      </c>
      <c r="D251">
        <v>17.3</v>
      </c>
      <c r="E251" t="s">
        <v>29</v>
      </c>
      <c r="F251" t="s">
        <v>17</v>
      </c>
      <c r="G251" t="s">
        <v>69</v>
      </c>
      <c r="H251">
        <v>2.7</v>
      </c>
      <c r="I251">
        <v>8</v>
      </c>
      <c r="J251" t="s">
        <v>86</v>
      </c>
      <c r="K251" t="s">
        <v>53</v>
      </c>
      <c r="L251" t="str">
        <f>CONCATENATE(Table2[[#This Row],[CPU_Company]],"-",Table2[[#This Row],[GPU_Company]])</f>
        <v>Intel-Nvidia</v>
      </c>
      <c r="M251" t="s">
        <v>301</v>
      </c>
      <c r="N251" t="s">
        <v>33</v>
      </c>
      <c r="O251">
        <v>2.69</v>
      </c>
      <c r="P251">
        <v>889</v>
      </c>
      <c r="Q251" t="str">
        <f>IF(Table2[[#This Row],[Price (Euro)]]&lt;=850,"Low",IF(Table2[[#This Row],[Price (Euro)]]&lt;=1900,"Mid","High"))</f>
        <v>Mid</v>
      </c>
    </row>
    <row r="252" spans="1:17" x14ac:dyDescent="0.35">
      <c r="A252" t="s">
        <v>62</v>
      </c>
      <c r="B252" t="s">
        <v>234</v>
      </c>
      <c r="C252" t="s">
        <v>84</v>
      </c>
      <c r="D252">
        <v>15.6</v>
      </c>
      <c r="E252" t="s">
        <v>29</v>
      </c>
      <c r="F252" t="s">
        <v>17</v>
      </c>
      <c r="G252" t="s">
        <v>85</v>
      </c>
      <c r="H252">
        <v>2.5</v>
      </c>
      <c r="I252">
        <v>8</v>
      </c>
      <c r="J252" t="s">
        <v>31</v>
      </c>
      <c r="K252" t="s">
        <v>53</v>
      </c>
      <c r="L252" t="str">
        <f>CONCATENATE(Table2[[#This Row],[CPU_Company]],"-",Table2[[#This Row],[GPU_Company]])</f>
        <v>Intel-Nvidia</v>
      </c>
      <c r="M252" t="s">
        <v>87</v>
      </c>
      <c r="N252" t="s">
        <v>46</v>
      </c>
      <c r="O252">
        <v>2.56</v>
      </c>
      <c r="P252">
        <v>879</v>
      </c>
      <c r="Q252" t="str">
        <f>IF(Table2[[#This Row],[Price (Euro)]]&lt;=850,"Low",IF(Table2[[#This Row],[Price (Euro)]]&lt;=1900,"Mid","High"))</f>
        <v>Mid</v>
      </c>
    </row>
    <row r="253" spans="1:17" x14ac:dyDescent="0.35">
      <c r="A253" t="s">
        <v>71</v>
      </c>
      <c r="B253" t="s">
        <v>315</v>
      </c>
      <c r="C253" t="s">
        <v>92</v>
      </c>
      <c r="D253">
        <v>13.9</v>
      </c>
      <c r="E253" t="s">
        <v>77</v>
      </c>
      <c r="F253" t="s">
        <v>17</v>
      </c>
      <c r="G253" t="s">
        <v>69</v>
      </c>
      <c r="H253">
        <v>2.7</v>
      </c>
      <c r="I253">
        <v>8</v>
      </c>
      <c r="J253" t="s">
        <v>31</v>
      </c>
      <c r="K253" t="s">
        <v>17</v>
      </c>
      <c r="L253" t="str">
        <f>CONCATENATE(Table2[[#This Row],[CPU_Company]],"-",Table2[[#This Row],[GPU_Company]])</f>
        <v>Intel-Intel</v>
      </c>
      <c r="M253" t="s">
        <v>32</v>
      </c>
      <c r="N253" t="s">
        <v>46</v>
      </c>
      <c r="O253">
        <v>1.38</v>
      </c>
      <c r="P253">
        <v>1079</v>
      </c>
      <c r="Q253" t="str">
        <f>IF(Table2[[#This Row],[Price (Euro)]]&lt;=850,"Low",IF(Table2[[#This Row],[Price (Euro)]]&lt;=1900,"Mid","High"))</f>
        <v>Mid</v>
      </c>
    </row>
    <row r="254" spans="1:17" x14ac:dyDescent="0.35">
      <c r="A254" t="s">
        <v>62</v>
      </c>
      <c r="B254" t="s">
        <v>96</v>
      </c>
      <c r="C254" t="s">
        <v>28</v>
      </c>
      <c r="D254">
        <v>15.6</v>
      </c>
      <c r="E254" t="s">
        <v>29</v>
      </c>
      <c r="F254" t="s">
        <v>17</v>
      </c>
      <c r="G254" t="s">
        <v>52</v>
      </c>
      <c r="H254">
        <v>1.8</v>
      </c>
      <c r="I254">
        <v>8</v>
      </c>
      <c r="J254" t="s">
        <v>316</v>
      </c>
      <c r="K254" t="s">
        <v>37</v>
      </c>
      <c r="L254" t="str">
        <f>CONCATENATE(Table2[[#This Row],[CPU_Company]],"-",Table2[[#This Row],[GPU_Company]])</f>
        <v>Intel-AMD</v>
      </c>
      <c r="M254" t="s">
        <v>97</v>
      </c>
      <c r="N254" t="s">
        <v>46</v>
      </c>
      <c r="O254">
        <v>2.2000000000000002</v>
      </c>
      <c r="P254">
        <v>985</v>
      </c>
      <c r="Q254" t="str">
        <f>IF(Table2[[#This Row],[Price (Euro)]]&lt;=850,"Low",IF(Table2[[#This Row],[Price (Euro)]]&lt;=1900,"Mid","High"))</f>
        <v>Mid</v>
      </c>
    </row>
    <row r="255" spans="1:17" x14ac:dyDescent="0.35">
      <c r="A255" t="s">
        <v>26</v>
      </c>
      <c r="B255" t="s">
        <v>317</v>
      </c>
      <c r="C255" t="s">
        <v>28</v>
      </c>
      <c r="D255">
        <v>15.6</v>
      </c>
      <c r="E255" t="s">
        <v>289</v>
      </c>
      <c r="F255" t="s">
        <v>17</v>
      </c>
      <c r="G255" t="s">
        <v>30</v>
      </c>
      <c r="H255">
        <v>2.5</v>
      </c>
      <c r="I255">
        <v>8</v>
      </c>
      <c r="J255" t="s">
        <v>74</v>
      </c>
      <c r="K255" t="s">
        <v>17</v>
      </c>
      <c r="L255" t="str">
        <f>CONCATENATE(Table2[[#This Row],[CPU_Company]],"-",Table2[[#This Row],[GPU_Company]])</f>
        <v>Intel-Intel</v>
      </c>
      <c r="M255" t="s">
        <v>32</v>
      </c>
      <c r="N255" t="s">
        <v>46</v>
      </c>
      <c r="O255">
        <v>2.04</v>
      </c>
      <c r="P255">
        <v>559</v>
      </c>
      <c r="Q255" t="str">
        <f>IF(Table2[[#This Row],[Price (Euro)]]&lt;=850,"Low",IF(Table2[[#This Row],[Price (Euro)]]&lt;=1900,"Mid","High"))</f>
        <v>Low</v>
      </c>
    </row>
    <row r="256" spans="1:17" x14ac:dyDescent="0.35">
      <c r="A256" t="s">
        <v>50</v>
      </c>
      <c r="B256" t="s">
        <v>318</v>
      </c>
      <c r="C256" t="s">
        <v>84</v>
      </c>
      <c r="D256">
        <v>17.3</v>
      </c>
      <c r="E256" t="s">
        <v>29</v>
      </c>
      <c r="F256" t="s">
        <v>17</v>
      </c>
      <c r="G256" t="s">
        <v>277</v>
      </c>
      <c r="H256">
        <v>2.9</v>
      </c>
      <c r="I256">
        <v>16</v>
      </c>
      <c r="J256" t="s">
        <v>31</v>
      </c>
      <c r="K256" t="s">
        <v>53</v>
      </c>
      <c r="L256" t="str">
        <f>CONCATENATE(Table2[[#This Row],[CPU_Company]],"-",Table2[[#This Row],[GPU_Company]])</f>
        <v>Intel-Nvidia</v>
      </c>
      <c r="M256" t="s">
        <v>278</v>
      </c>
      <c r="N256" t="s">
        <v>46</v>
      </c>
      <c r="O256">
        <v>3.6</v>
      </c>
      <c r="P256">
        <v>2999</v>
      </c>
      <c r="Q256" t="str">
        <f>IF(Table2[[#This Row],[Price (Euro)]]&lt;=850,"Low",IF(Table2[[#This Row],[Price (Euro)]]&lt;=1900,"Mid","High"))</f>
        <v>High</v>
      </c>
    </row>
    <row r="257" spans="1:17" x14ac:dyDescent="0.35">
      <c r="A257" t="s">
        <v>26</v>
      </c>
      <c r="B257" t="s">
        <v>142</v>
      </c>
      <c r="C257" t="s">
        <v>28</v>
      </c>
      <c r="D257">
        <v>13.3</v>
      </c>
      <c r="E257" t="s">
        <v>56</v>
      </c>
      <c r="F257" t="s">
        <v>17</v>
      </c>
      <c r="G257" t="s">
        <v>57</v>
      </c>
      <c r="H257">
        <v>1.6</v>
      </c>
      <c r="I257">
        <v>4</v>
      </c>
      <c r="J257" t="s">
        <v>44</v>
      </c>
      <c r="K257" t="s">
        <v>17</v>
      </c>
      <c r="L257" t="str">
        <f>CONCATENATE(Table2[[#This Row],[CPU_Company]],"-",Table2[[#This Row],[GPU_Company]])</f>
        <v>Intel-Intel</v>
      </c>
      <c r="M257" t="s">
        <v>58</v>
      </c>
      <c r="N257" t="s">
        <v>46</v>
      </c>
      <c r="O257">
        <v>1.49</v>
      </c>
      <c r="P257">
        <v>675</v>
      </c>
      <c r="Q257" t="str">
        <f>IF(Table2[[#This Row],[Price (Euro)]]&lt;=850,"Low",IF(Table2[[#This Row],[Price (Euro)]]&lt;=1900,"Mid","High"))</f>
        <v>Low</v>
      </c>
    </row>
    <row r="258" spans="1:17" x14ac:dyDescent="0.35">
      <c r="A258" t="s">
        <v>13</v>
      </c>
      <c r="B258" t="s">
        <v>14</v>
      </c>
      <c r="C258" t="s">
        <v>15</v>
      </c>
      <c r="D258">
        <v>13.3</v>
      </c>
      <c r="E258" t="s">
        <v>16</v>
      </c>
      <c r="F258" t="s">
        <v>17</v>
      </c>
      <c r="G258" t="s">
        <v>18</v>
      </c>
      <c r="H258">
        <v>3.1</v>
      </c>
      <c r="I258">
        <v>8</v>
      </c>
      <c r="J258" t="s">
        <v>36</v>
      </c>
      <c r="K258" t="s">
        <v>17</v>
      </c>
      <c r="L258" t="str">
        <f>CONCATENATE(Table2[[#This Row],[CPU_Company]],"-",Table2[[#This Row],[GPU_Company]])</f>
        <v>Intel-Intel</v>
      </c>
      <c r="M258" t="s">
        <v>39</v>
      </c>
      <c r="N258" t="s">
        <v>21</v>
      </c>
      <c r="O258">
        <v>1.37</v>
      </c>
      <c r="P258">
        <v>2040</v>
      </c>
      <c r="Q258" t="str">
        <f>IF(Table2[[#This Row],[Price (Euro)]]&lt;=850,"Low",IF(Table2[[#This Row],[Price (Euro)]]&lt;=1900,"Mid","High"))</f>
        <v>High</v>
      </c>
    </row>
    <row r="259" spans="1:17" x14ac:dyDescent="0.35">
      <c r="A259" t="s">
        <v>62</v>
      </c>
      <c r="B259" t="s">
        <v>244</v>
      </c>
      <c r="C259" t="s">
        <v>92</v>
      </c>
      <c r="D259">
        <v>15.6</v>
      </c>
      <c r="E259" t="s">
        <v>77</v>
      </c>
      <c r="F259" t="s">
        <v>17</v>
      </c>
      <c r="G259" t="s">
        <v>52</v>
      </c>
      <c r="H259">
        <v>1.8</v>
      </c>
      <c r="I259">
        <v>8</v>
      </c>
      <c r="J259" t="s">
        <v>74</v>
      </c>
      <c r="K259" t="s">
        <v>17</v>
      </c>
      <c r="L259" t="str">
        <f>CONCATENATE(Table2[[#This Row],[CPU_Company]],"-",Table2[[#This Row],[GPU_Company]])</f>
        <v>Intel-Intel</v>
      </c>
      <c r="M259" t="s">
        <v>58</v>
      </c>
      <c r="N259" t="s">
        <v>46</v>
      </c>
      <c r="O259">
        <v>2.08</v>
      </c>
      <c r="P259">
        <v>819</v>
      </c>
      <c r="Q259" t="str">
        <f>IF(Table2[[#This Row],[Price (Euro)]]&lt;=850,"Low",IF(Table2[[#This Row],[Price (Euro)]]&lt;=1900,"Mid","High"))</f>
        <v>Low</v>
      </c>
    </row>
    <row r="260" spans="1:17" x14ac:dyDescent="0.35">
      <c r="A260" t="s">
        <v>50</v>
      </c>
      <c r="B260" t="s">
        <v>319</v>
      </c>
      <c r="C260" t="s">
        <v>84</v>
      </c>
      <c r="D260">
        <v>17.3</v>
      </c>
      <c r="E260" t="s">
        <v>29</v>
      </c>
      <c r="F260" t="s">
        <v>17</v>
      </c>
      <c r="G260" t="s">
        <v>122</v>
      </c>
      <c r="H260">
        <v>2.8</v>
      </c>
      <c r="I260">
        <v>16</v>
      </c>
      <c r="J260" t="s">
        <v>123</v>
      </c>
      <c r="K260" t="s">
        <v>53</v>
      </c>
      <c r="L260" t="str">
        <f>CONCATENATE(Table2[[#This Row],[CPU_Company]],"-",Table2[[#This Row],[GPU_Company]])</f>
        <v>Intel-Nvidia</v>
      </c>
      <c r="M260" t="s">
        <v>320</v>
      </c>
      <c r="N260" t="s">
        <v>46</v>
      </c>
      <c r="O260">
        <v>4.3</v>
      </c>
      <c r="P260">
        <v>1799</v>
      </c>
      <c r="Q260" t="str">
        <f>IF(Table2[[#This Row],[Price (Euro)]]&lt;=850,"Low",IF(Table2[[#This Row],[Price (Euro)]]&lt;=1900,"Mid","High"))</f>
        <v>Mid</v>
      </c>
    </row>
    <row r="261" spans="1:17" x14ac:dyDescent="0.35">
      <c r="A261" t="s">
        <v>50</v>
      </c>
      <c r="B261" t="s">
        <v>321</v>
      </c>
      <c r="C261" t="s">
        <v>28</v>
      </c>
      <c r="D261">
        <v>15.6</v>
      </c>
      <c r="E261" t="s">
        <v>42</v>
      </c>
      <c r="F261" t="s">
        <v>37</v>
      </c>
      <c r="G261" t="s">
        <v>43</v>
      </c>
      <c r="H261">
        <v>3</v>
      </c>
      <c r="I261">
        <v>4</v>
      </c>
      <c r="J261" t="s">
        <v>74</v>
      </c>
      <c r="K261" t="s">
        <v>37</v>
      </c>
      <c r="L261" t="str">
        <f>CONCATENATE(Table2[[#This Row],[CPU_Company]],"-",Table2[[#This Row],[GPU_Company]])</f>
        <v>AMD-AMD</v>
      </c>
      <c r="M261" t="s">
        <v>246</v>
      </c>
      <c r="N261" t="s">
        <v>46</v>
      </c>
      <c r="O261">
        <v>1.68</v>
      </c>
      <c r="P261">
        <v>469</v>
      </c>
      <c r="Q261" t="str">
        <f>IF(Table2[[#This Row],[Price (Euro)]]&lt;=850,"Low",IF(Table2[[#This Row],[Price (Euro)]]&lt;=1900,"Mid","High"))</f>
        <v>Low</v>
      </c>
    </row>
    <row r="262" spans="1:17" x14ac:dyDescent="0.35">
      <c r="A262" t="s">
        <v>71</v>
      </c>
      <c r="B262" t="s">
        <v>261</v>
      </c>
      <c r="C262" t="s">
        <v>92</v>
      </c>
      <c r="D262">
        <v>13.9</v>
      </c>
      <c r="E262" t="s">
        <v>77</v>
      </c>
      <c r="F262" t="s">
        <v>17</v>
      </c>
      <c r="G262" t="s">
        <v>52</v>
      </c>
      <c r="H262">
        <v>1.8</v>
      </c>
      <c r="I262">
        <v>8</v>
      </c>
      <c r="J262" t="s">
        <v>36</v>
      </c>
      <c r="K262" t="s">
        <v>17</v>
      </c>
      <c r="L262" t="str">
        <f>CONCATENATE(Table2[[#This Row],[CPU_Company]],"-",Table2[[#This Row],[GPU_Company]])</f>
        <v>Intel-Intel</v>
      </c>
      <c r="M262" t="s">
        <v>58</v>
      </c>
      <c r="N262" t="s">
        <v>46</v>
      </c>
      <c r="O262">
        <v>1.37</v>
      </c>
      <c r="P262">
        <v>1849</v>
      </c>
      <c r="Q262" t="str">
        <f>IF(Table2[[#This Row],[Price (Euro)]]&lt;=850,"Low",IF(Table2[[#This Row],[Price (Euro)]]&lt;=1900,"Mid","High"))</f>
        <v>Mid</v>
      </c>
    </row>
    <row r="263" spans="1:17" x14ac:dyDescent="0.35">
      <c r="A263" t="s">
        <v>40</v>
      </c>
      <c r="B263" t="s">
        <v>183</v>
      </c>
      <c r="C263" t="s">
        <v>28</v>
      </c>
      <c r="D263">
        <v>17.3</v>
      </c>
      <c r="E263" t="s">
        <v>56</v>
      </c>
      <c r="F263" t="s">
        <v>17</v>
      </c>
      <c r="G263" t="s">
        <v>116</v>
      </c>
      <c r="H263">
        <v>2.7</v>
      </c>
      <c r="I263">
        <v>4</v>
      </c>
      <c r="J263" t="s">
        <v>31</v>
      </c>
      <c r="K263" t="s">
        <v>53</v>
      </c>
      <c r="L263" t="str">
        <f>CONCATENATE(Table2[[#This Row],[CPU_Company]],"-",Table2[[#This Row],[GPU_Company]])</f>
        <v>Intel-Nvidia</v>
      </c>
      <c r="M263" t="s">
        <v>173</v>
      </c>
      <c r="N263" t="s">
        <v>46</v>
      </c>
      <c r="O263">
        <v>3</v>
      </c>
      <c r="P263">
        <v>702</v>
      </c>
      <c r="Q263" t="str">
        <f>IF(Table2[[#This Row],[Price (Euro)]]&lt;=850,"Low",IF(Table2[[#This Row],[Price (Euro)]]&lt;=1900,"Mid","High"))</f>
        <v>Low</v>
      </c>
    </row>
    <row r="264" spans="1:17" x14ac:dyDescent="0.35">
      <c r="A264" t="s">
        <v>62</v>
      </c>
      <c r="B264" t="s">
        <v>322</v>
      </c>
      <c r="C264" t="s">
        <v>15</v>
      </c>
      <c r="D264">
        <v>13.3</v>
      </c>
      <c r="E264" t="s">
        <v>29</v>
      </c>
      <c r="F264" t="s">
        <v>17</v>
      </c>
      <c r="G264" t="s">
        <v>57</v>
      </c>
      <c r="H264">
        <v>1.6</v>
      </c>
      <c r="I264">
        <v>8</v>
      </c>
      <c r="J264" t="s">
        <v>31</v>
      </c>
      <c r="K264" t="s">
        <v>17</v>
      </c>
      <c r="L264" t="str">
        <f>CONCATENATE(Table2[[#This Row],[CPU_Company]],"-",Table2[[#This Row],[GPU_Company]])</f>
        <v>Intel-Intel</v>
      </c>
      <c r="M264" t="s">
        <v>58</v>
      </c>
      <c r="N264" t="s">
        <v>46</v>
      </c>
      <c r="O264">
        <v>1.41</v>
      </c>
      <c r="P264">
        <v>949</v>
      </c>
      <c r="Q264" t="str">
        <f>IF(Table2[[#This Row],[Price (Euro)]]&lt;=850,"Low",IF(Table2[[#This Row],[Price (Euro)]]&lt;=1900,"Mid","High"))</f>
        <v>Mid</v>
      </c>
    </row>
    <row r="265" spans="1:17" x14ac:dyDescent="0.35">
      <c r="A265" t="s">
        <v>26</v>
      </c>
      <c r="B265" t="s">
        <v>323</v>
      </c>
      <c r="C265" t="s">
        <v>28</v>
      </c>
      <c r="D265">
        <v>15.6</v>
      </c>
      <c r="E265" t="s">
        <v>42</v>
      </c>
      <c r="F265" t="s">
        <v>37</v>
      </c>
      <c r="G265" t="s">
        <v>324</v>
      </c>
      <c r="H265">
        <v>2.5</v>
      </c>
      <c r="I265">
        <v>8</v>
      </c>
      <c r="J265" t="s">
        <v>19</v>
      </c>
      <c r="K265" t="s">
        <v>37</v>
      </c>
      <c r="L265" t="str">
        <f>CONCATENATE(Table2[[#This Row],[CPU_Company]],"-",Table2[[#This Row],[GPU_Company]])</f>
        <v>AMD-AMD</v>
      </c>
      <c r="M265" t="s">
        <v>141</v>
      </c>
      <c r="N265" t="s">
        <v>46</v>
      </c>
      <c r="O265">
        <v>1.91</v>
      </c>
      <c r="P265">
        <v>445.9</v>
      </c>
      <c r="Q265" t="str">
        <f>IF(Table2[[#This Row],[Price (Euro)]]&lt;=850,"Low",IF(Table2[[#This Row],[Price (Euro)]]&lt;=1900,"Mid","High"))</f>
        <v>Low</v>
      </c>
    </row>
    <row r="266" spans="1:17" x14ac:dyDescent="0.35">
      <c r="A266" t="s">
        <v>26</v>
      </c>
      <c r="B266" t="s">
        <v>325</v>
      </c>
      <c r="C266" t="s">
        <v>28</v>
      </c>
      <c r="D266">
        <v>17.3</v>
      </c>
      <c r="E266" t="s">
        <v>56</v>
      </c>
      <c r="F266" t="s">
        <v>17</v>
      </c>
      <c r="G266" t="s">
        <v>52</v>
      </c>
      <c r="H266">
        <v>1.8</v>
      </c>
      <c r="I266">
        <v>16</v>
      </c>
      <c r="J266" t="s">
        <v>74</v>
      </c>
      <c r="K266" t="s">
        <v>53</v>
      </c>
      <c r="L266" t="str">
        <f>CONCATENATE(Table2[[#This Row],[CPU_Company]],"-",Table2[[#This Row],[GPU_Company]])</f>
        <v>Intel-Nvidia</v>
      </c>
      <c r="M266" t="s">
        <v>54</v>
      </c>
      <c r="N266" t="s">
        <v>46</v>
      </c>
      <c r="O266">
        <v>2.9</v>
      </c>
      <c r="P266">
        <v>1059</v>
      </c>
      <c r="Q266" t="str">
        <f>IF(Table2[[#This Row],[Price (Euro)]]&lt;=850,"Low",IF(Table2[[#This Row],[Price (Euro)]]&lt;=1900,"Mid","High"))</f>
        <v>Mid</v>
      </c>
    </row>
    <row r="267" spans="1:17" x14ac:dyDescent="0.35">
      <c r="A267" t="s">
        <v>147</v>
      </c>
      <c r="B267" t="s">
        <v>326</v>
      </c>
      <c r="C267" t="s">
        <v>84</v>
      </c>
      <c r="D267">
        <v>17.3</v>
      </c>
      <c r="E267" t="s">
        <v>29</v>
      </c>
      <c r="F267" t="s">
        <v>17</v>
      </c>
      <c r="G267" t="s">
        <v>122</v>
      </c>
      <c r="H267">
        <v>2.8</v>
      </c>
      <c r="I267">
        <v>16</v>
      </c>
      <c r="J267" t="s">
        <v>257</v>
      </c>
      <c r="K267" t="s">
        <v>53</v>
      </c>
      <c r="L267" t="str">
        <f>CONCATENATE(Table2[[#This Row],[CPU_Company]],"-",Table2[[#This Row],[GPU_Company]])</f>
        <v>Intel-Nvidia</v>
      </c>
      <c r="M267" t="s">
        <v>150</v>
      </c>
      <c r="N267" t="s">
        <v>46</v>
      </c>
      <c r="O267">
        <v>4.1399999999999997</v>
      </c>
      <c r="P267">
        <v>2499</v>
      </c>
      <c r="Q267" t="str">
        <f>IF(Table2[[#This Row],[Price (Euro)]]&lt;=850,"Low",IF(Table2[[#This Row],[Price (Euro)]]&lt;=1900,"Mid","High"))</f>
        <v>High</v>
      </c>
    </row>
    <row r="268" spans="1:17" x14ac:dyDescent="0.35">
      <c r="A268" t="s">
        <v>71</v>
      </c>
      <c r="B268" t="s">
        <v>327</v>
      </c>
      <c r="C268" t="s">
        <v>92</v>
      </c>
      <c r="D268">
        <v>15.6</v>
      </c>
      <c r="E268" t="s">
        <v>77</v>
      </c>
      <c r="F268" t="s">
        <v>17</v>
      </c>
      <c r="G268" t="s">
        <v>122</v>
      </c>
      <c r="H268">
        <v>2.8</v>
      </c>
      <c r="I268">
        <v>8</v>
      </c>
      <c r="J268" t="s">
        <v>36</v>
      </c>
      <c r="K268" t="s">
        <v>53</v>
      </c>
      <c r="L268" t="str">
        <f>CONCATENATE(Table2[[#This Row],[CPU_Company]],"-",Table2[[#This Row],[GPU_Company]])</f>
        <v>Intel-Nvidia</v>
      </c>
      <c r="M268" t="s">
        <v>222</v>
      </c>
      <c r="N268" t="s">
        <v>46</v>
      </c>
      <c r="O268">
        <v>2</v>
      </c>
      <c r="P268">
        <v>1699</v>
      </c>
      <c r="Q268" t="str">
        <f>IF(Table2[[#This Row],[Price (Euro)]]&lt;=850,"Low",IF(Table2[[#This Row],[Price (Euro)]]&lt;=1900,"Mid","High"))</f>
        <v>Mid</v>
      </c>
    </row>
    <row r="269" spans="1:17" x14ac:dyDescent="0.35">
      <c r="A269" t="s">
        <v>62</v>
      </c>
      <c r="B269" t="s">
        <v>118</v>
      </c>
      <c r="C269" t="s">
        <v>28</v>
      </c>
      <c r="D269">
        <v>17.3</v>
      </c>
      <c r="E269" t="s">
        <v>29</v>
      </c>
      <c r="F269" t="s">
        <v>17</v>
      </c>
      <c r="G269" t="s">
        <v>52</v>
      </c>
      <c r="H269">
        <v>1.8</v>
      </c>
      <c r="I269">
        <v>8</v>
      </c>
      <c r="J269" t="s">
        <v>86</v>
      </c>
      <c r="K269" t="s">
        <v>37</v>
      </c>
      <c r="L269" t="str">
        <f>CONCATENATE(Table2[[#This Row],[CPU_Company]],"-",Table2[[#This Row],[GPU_Company]])</f>
        <v>Intel-AMD</v>
      </c>
      <c r="M269" t="s">
        <v>97</v>
      </c>
      <c r="N269" t="s">
        <v>46</v>
      </c>
      <c r="O269">
        <v>2.8</v>
      </c>
      <c r="P269">
        <v>1142</v>
      </c>
      <c r="Q269" t="str">
        <f>IF(Table2[[#This Row],[Price (Euro)]]&lt;=850,"Low",IF(Table2[[#This Row],[Price (Euro)]]&lt;=1900,"Mid","High"))</f>
        <v>Mid</v>
      </c>
    </row>
    <row r="270" spans="1:17" x14ac:dyDescent="0.35">
      <c r="A270" t="s">
        <v>71</v>
      </c>
      <c r="B270" t="s">
        <v>130</v>
      </c>
      <c r="C270" t="s">
        <v>28</v>
      </c>
      <c r="D270">
        <v>15.6</v>
      </c>
      <c r="E270" t="s">
        <v>29</v>
      </c>
      <c r="F270" t="s">
        <v>17</v>
      </c>
      <c r="G270" t="s">
        <v>59</v>
      </c>
      <c r="H270">
        <v>2</v>
      </c>
      <c r="I270">
        <v>4</v>
      </c>
      <c r="J270" t="s">
        <v>31</v>
      </c>
      <c r="K270" t="s">
        <v>17</v>
      </c>
      <c r="L270" t="str">
        <f>CONCATENATE(Table2[[#This Row],[CPU_Company]],"-",Table2[[#This Row],[GPU_Company]])</f>
        <v>Intel-Intel</v>
      </c>
      <c r="M270" t="s">
        <v>60</v>
      </c>
      <c r="N270" t="s">
        <v>33</v>
      </c>
      <c r="O270">
        <v>2.2000000000000002</v>
      </c>
      <c r="P270">
        <v>444</v>
      </c>
      <c r="Q270" t="str">
        <f>IF(Table2[[#This Row],[Price (Euro)]]&lt;=850,"Low",IF(Table2[[#This Row],[Price (Euro)]]&lt;=1900,"Mid","High"))</f>
        <v>Low</v>
      </c>
    </row>
    <row r="271" spans="1:17" x14ac:dyDescent="0.35">
      <c r="A271" t="s">
        <v>26</v>
      </c>
      <c r="B271" t="s">
        <v>119</v>
      </c>
      <c r="C271" t="s">
        <v>28</v>
      </c>
      <c r="D271">
        <v>15.6</v>
      </c>
      <c r="E271" t="s">
        <v>56</v>
      </c>
      <c r="F271" t="s">
        <v>17</v>
      </c>
      <c r="G271" t="s">
        <v>57</v>
      </c>
      <c r="H271">
        <v>1.6</v>
      </c>
      <c r="I271">
        <v>4</v>
      </c>
      <c r="J271" t="s">
        <v>44</v>
      </c>
      <c r="K271" t="s">
        <v>17</v>
      </c>
      <c r="L271" t="str">
        <f>CONCATENATE(Table2[[#This Row],[CPU_Company]],"-",Table2[[#This Row],[GPU_Company]])</f>
        <v>Intel-Intel</v>
      </c>
      <c r="M271" t="s">
        <v>32</v>
      </c>
      <c r="N271" t="s">
        <v>46</v>
      </c>
      <c r="O271">
        <v>2.1</v>
      </c>
      <c r="P271">
        <v>722</v>
      </c>
      <c r="Q271" t="str">
        <f>IF(Table2[[#This Row],[Price (Euro)]]&lt;=850,"Low",IF(Table2[[#This Row],[Price (Euro)]]&lt;=1900,"Mid","High"))</f>
        <v>Low</v>
      </c>
    </row>
    <row r="272" spans="1:17" x14ac:dyDescent="0.35">
      <c r="A272" t="s">
        <v>62</v>
      </c>
      <c r="B272" t="s">
        <v>328</v>
      </c>
      <c r="C272" t="s">
        <v>28</v>
      </c>
      <c r="D272">
        <v>15.6</v>
      </c>
      <c r="E272" t="s">
        <v>29</v>
      </c>
      <c r="F272" t="s">
        <v>17</v>
      </c>
      <c r="G272" t="s">
        <v>30</v>
      </c>
      <c r="H272">
        <v>2.5</v>
      </c>
      <c r="I272">
        <v>4</v>
      </c>
      <c r="J272" t="s">
        <v>74</v>
      </c>
      <c r="K272" t="s">
        <v>17</v>
      </c>
      <c r="L272" t="str">
        <f>CONCATENATE(Table2[[#This Row],[CPU_Company]],"-",Table2[[#This Row],[GPU_Company]])</f>
        <v>Intel-Intel</v>
      </c>
      <c r="M272" t="s">
        <v>32</v>
      </c>
      <c r="N272" t="s">
        <v>46</v>
      </c>
      <c r="O272">
        <v>2.1800000000000002</v>
      </c>
      <c r="P272">
        <v>657</v>
      </c>
      <c r="Q272" t="str">
        <f>IF(Table2[[#This Row],[Price (Euro)]]&lt;=850,"Low",IF(Table2[[#This Row],[Price (Euro)]]&lt;=1900,"Mid","High"))</f>
        <v>Low</v>
      </c>
    </row>
    <row r="273" spans="1:17" x14ac:dyDescent="0.35">
      <c r="A273" t="s">
        <v>62</v>
      </c>
      <c r="B273" t="s">
        <v>63</v>
      </c>
      <c r="C273" t="s">
        <v>28</v>
      </c>
      <c r="D273">
        <v>15.6</v>
      </c>
      <c r="E273" t="s">
        <v>29</v>
      </c>
      <c r="F273" t="s">
        <v>17</v>
      </c>
      <c r="G273" t="s">
        <v>30</v>
      </c>
      <c r="H273">
        <v>2.5</v>
      </c>
      <c r="I273">
        <v>8</v>
      </c>
      <c r="J273" t="s">
        <v>74</v>
      </c>
      <c r="K273" t="s">
        <v>37</v>
      </c>
      <c r="L273" t="str">
        <f>CONCATENATE(Table2[[#This Row],[CPU_Company]],"-",Table2[[#This Row],[GPU_Company]])</f>
        <v>Intel-AMD</v>
      </c>
      <c r="M273" t="s">
        <v>64</v>
      </c>
      <c r="N273" t="s">
        <v>46</v>
      </c>
      <c r="O273">
        <v>2.2400000000000002</v>
      </c>
      <c r="P273">
        <v>565</v>
      </c>
      <c r="Q273" t="str">
        <f>IF(Table2[[#This Row],[Price (Euro)]]&lt;=850,"Low",IF(Table2[[#This Row],[Price (Euro)]]&lt;=1900,"Mid","High"))</f>
        <v>Low</v>
      </c>
    </row>
    <row r="274" spans="1:17" x14ac:dyDescent="0.35">
      <c r="A274" t="s">
        <v>62</v>
      </c>
      <c r="B274" t="s">
        <v>244</v>
      </c>
      <c r="C274" t="s">
        <v>92</v>
      </c>
      <c r="D274">
        <v>15.6</v>
      </c>
      <c r="E274" t="s">
        <v>93</v>
      </c>
      <c r="F274" t="s">
        <v>17</v>
      </c>
      <c r="G274" t="s">
        <v>57</v>
      </c>
      <c r="H274">
        <v>1.6</v>
      </c>
      <c r="I274">
        <v>8</v>
      </c>
      <c r="J274" t="s">
        <v>31</v>
      </c>
      <c r="K274" t="s">
        <v>17</v>
      </c>
      <c r="L274" t="str">
        <f>CONCATENATE(Table2[[#This Row],[CPU_Company]],"-",Table2[[#This Row],[GPU_Company]])</f>
        <v>Intel-Intel</v>
      </c>
      <c r="M274" t="s">
        <v>58</v>
      </c>
      <c r="N274" t="s">
        <v>46</v>
      </c>
      <c r="O274">
        <v>2.67</v>
      </c>
      <c r="P274">
        <v>799</v>
      </c>
      <c r="Q274" t="str">
        <f>IF(Table2[[#This Row],[Price (Euro)]]&lt;=850,"Low",IF(Table2[[#This Row],[Price (Euro)]]&lt;=1900,"Mid","High"))</f>
        <v>Low</v>
      </c>
    </row>
    <row r="275" spans="1:17" x14ac:dyDescent="0.35">
      <c r="A275" t="s">
        <v>50</v>
      </c>
      <c r="B275" t="s">
        <v>243</v>
      </c>
      <c r="C275" t="s">
        <v>92</v>
      </c>
      <c r="D275">
        <v>13.3</v>
      </c>
      <c r="E275" t="s">
        <v>93</v>
      </c>
      <c r="F275" t="s">
        <v>17</v>
      </c>
      <c r="G275" t="s">
        <v>52</v>
      </c>
      <c r="H275">
        <v>1.8</v>
      </c>
      <c r="I275">
        <v>8</v>
      </c>
      <c r="J275" t="s">
        <v>329</v>
      </c>
      <c r="K275" t="s">
        <v>17</v>
      </c>
      <c r="L275" t="str">
        <f>CONCATENATE(Table2[[#This Row],[CPU_Company]],"-",Table2[[#This Row],[GPU_Company]])</f>
        <v>Intel-Intel</v>
      </c>
      <c r="M275" t="s">
        <v>58</v>
      </c>
      <c r="N275" t="s">
        <v>46</v>
      </c>
      <c r="O275">
        <v>1.1000000000000001</v>
      </c>
      <c r="P275">
        <v>1499</v>
      </c>
      <c r="Q275" t="str">
        <f>IF(Table2[[#This Row],[Price (Euro)]]&lt;=850,"Low",IF(Table2[[#This Row],[Price (Euro)]]&lt;=1900,"Mid","High"))</f>
        <v>Mid</v>
      </c>
    </row>
    <row r="276" spans="1:17" x14ac:dyDescent="0.35">
      <c r="A276" t="s">
        <v>71</v>
      </c>
      <c r="B276" t="s">
        <v>170</v>
      </c>
      <c r="C276" t="s">
        <v>28</v>
      </c>
      <c r="D276">
        <v>15.6</v>
      </c>
      <c r="E276" t="s">
        <v>29</v>
      </c>
      <c r="F276" t="s">
        <v>17</v>
      </c>
      <c r="G276" t="s">
        <v>30</v>
      </c>
      <c r="H276">
        <v>2.5</v>
      </c>
      <c r="I276">
        <v>4</v>
      </c>
      <c r="J276" t="s">
        <v>74</v>
      </c>
      <c r="K276" t="s">
        <v>17</v>
      </c>
      <c r="L276" t="str">
        <f>CONCATENATE(Table2[[#This Row],[CPU_Company]],"-",Table2[[#This Row],[GPU_Company]])</f>
        <v>Intel-Intel</v>
      </c>
      <c r="M276" t="s">
        <v>32</v>
      </c>
      <c r="N276" t="s">
        <v>33</v>
      </c>
      <c r="O276">
        <v>2.2000000000000002</v>
      </c>
      <c r="P276">
        <v>467</v>
      </c>
      <c r="Q276" t="str">
        <f>IF(Table2[[#This Row],[Price (Euro)]]&lt;=850,"Low",IF(Table2[[#This Row],[Price (Euro)]]&lt;=1900,"Mid","High"))</f>
        <v>Low</v>
      </c>
    </row>
    <row r="277" spans="1:17" x14ac:dyDescent="0.35">
      <c r="A277" t="s">
        <v>26</v>
      </c>
      <c r="B277" t="s">
        <v>209</v>
      </c>
      <c r="C277" t="s">
        <v>28</v>
      </c>
      <c r="D277">
        <v>17.3</v>
      </c>
      <c r="E277" t="s">
        <v>29</v>
      </c>
      <c r="F277" t="s">
        <v>17</v>
      </c>
      <c r="G277" t="s">
        <v>52</v>
      </c>
      <c r="H277">
        <v>1.8</v>
      </c>
      <c r="I277">
        <v>8</v>
      </c>
      <c r="J277" t="s">
        <v>74</v>
      </c>
      <c r="K277" t="s">
        <v>53</v>
      </c>
      <c r="L277" t="str">
        <f>CONCATENATE(Table2[[#This Row],[CPU_Company]],"-",Table2[[#This Row],[GPU_Company]])</f>
        <v>Intel-Nvidia</v>
      </c>
      <c r="M277" t="s">
        <v>102</v>
      </c>
      <c r="N277" t="s">
        <v>46</v>
      </c>
      <c r="O277">
        <v>2.5</v>
      </c>
      <c r="P277">
        <v>1018</v>
      </c>
      <c r="Q277" t="str">
        <f>IF(Table2[[#This Row],[Price (Euro)]]&lt;=850,"Low",IF(Table2[[#This Row],[Price (Euro)]]&lt;=1900,"Mid","High"))</f>
        <v>Mid</v>
      </c>
    </row>
    <row r="278" spans="1:17" x14ac:dyDescent="0.35">
      <c r="A278" t="s">
        <v>71</v>
      </c>
      <c r="B278" t="s">
        <v>330</v>
      </c>
      <c r="C278" t="s">
        <v>28</v>
      </c>
      <c r="D278">
        <v>15.6</v>
      </c>
      <c r="E278" t="s">
        <v>29</v>
      </c>
      <c r="F278" t="s">
        <v>17</v>
      </c>
      <c r="G278" t="s">
        <v>52</v>
      </c>
      <c r="H278">
        <v>1.8</v>
      </c>
      <c r="I278">
        <v>8</v>
      </c>
      <c r="J278" t="s">
        <v>31</v>
      </c>
      <c r="K278" t="s">
        <v>17</v>
      </c>
      <c r="L278" t="str">
        <f>CONCATENATE(Table2[[#This Row],[CPU_Company]],"-",Table2[[#This Row],[GPU_Company]])</f>
        <v>Intel-Intel</v>
      </c>
      <c r="M278" t="s">
        <v>58</v>
      </c>
      <c r="N278" t="s">
        <v>46</v>
      </c>
      <c r="O278">
        <v>2.0499999999999998</v>
      </c>
      <c r="P278">
        <v>880</v>
      </c>
      <c r="Q278" t="str">
        <f>IF(Table2[[#This Row],[Price (Euro)]]&lt;=850,"Low",IF(Table2[[#This Row],[Price (Euro)]]&lt;=1900,"Mid","High"))</f>
        <v>Mid</v>
      </c>
    </row>
    <row r="279" spans="1:17" x14ac:dyDescent="0.35">
      <c r="A279" t="s">
        <v>13</v>
      </c>
      <c r="B279" t="s">
        <v>14</v>
      </c>
      <c r="C279" t="s">
        <v>15</v>
      </c>
      <c r="D279">
        <v>13.3</v>
      </c>
      <c r="E279" t="s">
        <v>16</v>
      </c>
      <c r="F279" t="s">
        <v>17</v>
      </c>
      <c r="G279" t="s">
        <v>18</v>
      </c>
      <c r="H279">
        <v>2.9</v>
      </c>
      <c r="I279">
        <v>8</v>
      </c>
      <c r="J279" t="s">
        <v>36</v>
      </c>
      <c r="K279" t="s">
        <v>17</v>
      </c>
      <c r="L279" t="str">
        <f>CONCATENATE(Table2[[#This Row],[CPU_Company]],"-",Table2[[#This Row],[GPU_Company]])</f>
        <v>Intel-Intel</v>
      </c>
      <c r="M279" t="s">
        <v>331</v>
      </c>
      <c r="N279" t="s">
        <v>21</v>
      </c>
      <c r="O279">
        <v>1.37</v>
      </c>
      <c r="P279">
        <v>1958.9</v>
      </c>
      <c r="Q279" t="str">
        <f>IF(Table2[[#This Row],[Price (Euro)]]&lt;=850,"Low",IF(Table2[[#This Row],[Price (Euro)]]&lt;=1900,"Mid","High"))</f>
        <v>High</v>
      </c>
    </row>
    <row r="280" spans="1:17" x14ac:dyDescent="0.35">
      <c r="A280" t="s">
        <v>50</v>
      </c>
      <c r="B280" t="s">
        <v>131</v>
      </c>
      <c r="C280" t="s">
        <v>84</v>
      </c>
      <c r="D280">
        <v>17.3</v>
      </c>
      <c r="E280" t="s">
        <v>29</v>
      </c>
      <c r="F280" t="s">
        <v>37</v>
      </c>
      <c r="G280" t="s">
        <v>132</v>
      </c>
      <c r="H280">
        <v>3</v>
      </c>
      <c r="I280">
        <v>16</v>
      </c>
      <c r="J280" t="s">
        <v>123</v>
      </c>
      <c r="K280" t="s">
        <v>37</v>
      </c>
      <c r="L280" t="str">
        <f>CONCATENATE(Table2[[#This Row],[CPU_Company]],"-",Table2[[#This Row],[GPU_Company]])</f>
        <v>AMD-AMD</v>
      </c>
      <c r="M280" t="s">
        <v>133</v>
      </c>
      <c r="N280" t="s">
        <v>46</v>
      </c>
      <c r="O280">
        <v>3.2</v>
      </c>
      <c r="P280">
        <v>1549</v>
      </c>
      <c r="Q280" t="str">
        <f>IF(Table2[[#This Row],[Price (Euro)]]&lt;=850,"Low",IF(Table2[[#This Row],[Price (Euro)]]&lt;=1900,"Mid","High"))</f>
        <v>Mid</v>
      </c>
    </row>
    <row r="281" spans="1:17" x14ac:dyDescent="0.35">
      <c r="A281" t="s">
        <v>62</v>
      </c>
      <c r="B281" t="s">
        <v>143</v>
      </c>
      <c r="C281" t="s">
        <v>28</v>
      </c>
      <c r="D281">
        <v>15.6</v>
      </c>
      <c r="E281" t="s">
        <v>29</v>
      </c>
      <c r="F281" t="s">
        <v>17</v>
      </c>
      <c r="G281" t="s">
        <v>52</v>
      </c>
      <c r="H281">
        <v>1.8</v>
      </c>
      <c r="I281">
        <v>8</v>
      </c>
      <c r="J281" t="s">
        <v>31</v>
      </c>
      <c r="K281" t="s">
        <v>37</v>
      </c>
      <c r="L281" t="str">
        <f>CONCATENATE(Table2[[#This Row],[CPU_Company]],"-",Table2[[#This Row],[GPU_Company]])</f>
        <v>Intel-AMD</v>
      </c>
      <c r="M281" t="s">
        <v>144</v>
      </c>
      <c r="N281" t="s">
        <v>117</v>
      </c>
      <c r="O281">
        <v>2.14</v>
      </c>
      <c r="P281">
        <v>735.07</v>
      </c>
      <c r="Q281" t="str">
        <f>IF(Table2[[#This Row],[Price (Euro)]]&lt;=850,"Low",IF(Table2[[#This Row],[Price (Euro)]]&lt;=1900,"Mid","High"))</f>
        <v>Low</v>
      </c>
    </row>
    <row r="282" spans="1:17" x14ac:dyDescent="0.35">
      <c r="A282" t="s">
        <v>71</v>
      </c>
      <c r="B282" t="s">
        <v>332</v>
      </c>
      <c r="C282" t="s">
        <v>92</v>
      </c>
      <c r="D282">
        <v>14</v>
      </c>
      <c r="E282" t="s">
        <v>269</v>
      </c>
      <c r="F282" t="s">
        <v>17</v>
      </c>
      <c r="G282" t="s">
        <v>333</v>
      </c>
      <c r="H282">
        <v>2.6</v>
      </c>
      <c r="I282">
        <v>16</v>
      </c>
      <c r="J282" t="s">
        <v>36</v>
      </c>
      <c r="K282" t="s">
        <v>17</v>
      </c>
      <c r="L282" t="str">
        <f>CONCATENATE(Table2[[#This Row],[CPU_Company]],"-",Table2[[#This Row],[GPU_Company]])</f>
        <v>Intel-Intel</v>
      </c>
      <c r="M282" t="s">
        <v>60</v>
      </c>
      <c r="N282" t="s">
        <v>46</v>
      </c>
      <c r="O282">
        <v>1.36</v>
      </c>
      <c r="P282">
        <v>2499</v>
      </c>
      <c r="Q282" t="str">
        <f>IF(Table2[[#This Row],[Price (Euro)]]&lt;=850,"Low",IF(Table2[[#This Row],[Price (Euro)]]&lt;=1900,"Mid","High"))</f>
        <v>High</v>
      </c>
    </row>
    <row r="283" spans="1:17" x14ac:dyDescent="0.35">
      <c r="A283" t="s">
        <v>223</v>
      </c>
      <c r="B283" t="s">
        <v>224</v>
      </c>
      <c r="C283" t="s">
        <v>28</v>
      </c>
      <c r="D283">
        <v>15.6</v>
      </c>
      <c r="E283" t="s">
        <v>42</v>
      </c>
      <c r="F283" t="s">
        <v>17</v>
      </c>
      <c r="G283" t="s">
        <v>296</v>
      </c>
      <c r="H283">
        <v>2.5</v>
      </c>
      <c r="I283">
        <v>8</v>
      </c>
      <c r="J283" t="s">
        <v>44</v>
      </c>
      <c r="K283" t="s">
        <v>53</v>
      </c>
      <c r="L283" t="str">
        <f>CONCATENATE(Table2[[#This Row],[CPU_Company]],"-",Table2[[#This Row],[GPU_Company]])</f>
        <v>Intel-Nvidia</v>
      </c>
      <c r="M283" t="s">
        <v>334</v>
      </c>
      <c r="N283" t="s">
        <v>46</v>
      </c>
      <c r="O283">
        <v>2.2000000000000002</v>
      </c>
      <c r="P283">
        <v>812</v>
      </c>
      <c r="Q283" t="str">
        <f>IF(Table2[[#This Row],[Price (Euro)]]&lt;=850,"Low",IF(Table2[[#This Row],[Price (Euro)]]&lt;=1900,"Mid","High"))</f>
        <v>Low</v>
      </c>
    </row>
    <row r="284" spans="1:17" x14ac:dyDescent="0.35">
      <c r="A284" t="s">
        <v>62</v>
      </c>
      <c r="B284" t="s">
        <v>213</v>
      </c>
      <c r="C284" t="s">
        <v>28</v>
      </c>
      <c r="D284">
        <v>15.6</v>
      </c>
      <c r="E284" t="s">
        <v>42</v>
      </c>
      <c r="F284" t="s">
        <v>17</v>
      </c>
      <c r="G284" t="s">
        <v>69</v>
      </c>
      <c r="H284">
        <v>2.7</v>
      </c>
      <c r="I284">
        <v>12</v>
      </c>
      <c r="J284" t="s">
        <v>74</v>
      </c>
      <c r="K284" t="s">
        <v>17</v>
      </c>
      <c r="L284" t="str">
        <f>CONCATENATE(Table2[[#This Row],[CPU_Company]],"-",Table2[[#This Row],[GPU_Company]])</f>
        <v>Intel-Intel</v>
      </c>
      <c r="M284" t="s">
        <v>32</v>
      </c>
      <c r="N284" t="s">
        <v>46</v>
      </c>
      <c r="O284">
        <v>2.2999999999999998</v>
      </c>
      <c r="P284">
        <v>713.07</v>
      </c>
      <c r="Q284" t="str">
        <f>IF(Table2[[#This Row],[Price (Euro)]]&lt;=850,"Low",IF(Table2[[#This Row],[Price (Euro)]]&lt;=1900,"Mid","High"))</f>
        <v>Low</v>
      </c>
    </row>
    <row r="285" spans="1:17" x14ac:dyDescent="0.35">
      <c r="A285" t="s">
        <v>62</v>
      </c>
      <c r="B285" t="s">
        <v>118</v>
      </c>
      <c r="C285" t="s">
        <v>28</v>
      </c>
      <c r="D285">
        <v>17.3</v>
      </c>
      <c r="E285" t="s">
        <v>29</v>
      </c>
      <c r="F285" t="s">
        <v>17</v>
      </c>
      <c r="G285" t="s">
        <v>52</v>
      </c>
      <c r="H285">
        <v>1.8</v>
      </c>
      <c r="I285">
        <v>8</v>
      </c>
      <c r="J285" t="s">
        <v>86</v>
      </c>
      <c r="K285" t="s">
        <v>37</v>
      </c>
      <c r="L285" t="str">
        <f>CONCATENATE(Table2[[#This Row],[CPU_Company]],"-",Table2[[#This Row],[GPU_Company]])</f>
        <v>Intel-AMD</v>
      </c>
      <c r="M285" t="s">
        <v>97</v>
      </c>
      <c r="N285" t="s">
        <v>117</v>
      </c>
      <c r="O285">
        <v>2.8</v>
      </c>
      <c r="P285">
        <v>1099</v>
      </c>
      <c r="Q285" t="str">
        <f>IF(Table2[[#This Row],[Price (Euro)]]&lt;=850,"Low",IF(Table2[[#This Row],[Price (Euro)]]&lt;=1900,"Mid","High"))</f>
        <v>Mid</v>
      </c>
    </row>
    <row r="286" spans="1:17" x14ac:dyDescent="0.35">
      <c r="A286" t="s">
        <v>40</v>
      </c>
      <c r="B286" t="s">
        <v>126</v>
      </c>
      <c r="C286" t="s">
        <v>28</v>
      </c>
      <c r="D286">
        <v>15.6</v>
      </c>
      <c r="E286" t="s">
        <v>56</v>
      </c>
      <c r="F286" t="s">
        <v>17</v>
      </c>
      <c r="G286" t="s">
        <v>52</v>
      </c>
      <c r="H286">
        <v>1.8</v>
      </c>
      <c r="I286">
        <v>8</v>
      </c>
      <c r="J286" t="s">
        <v>74</v>
      </c>
      <c r="K286" t="s">
        <v>53</v>
      </c>
      <c r="L286" t="str">
        <f>CONCATENATE(Table2[[#This Row],[CPU_Company]],"-",Table2[[#This Row],[GPU_Company]])</f>
        <v>Intel-Nvidia</v>
      </c>
      <c r="M286" t="s">
        <v>173</v>
      </c>
      <c r="N286" t="s">
        <v>46</v>
      </c>
      <c r="O286">
        <v>2.2000000000000002</v>
      </c>
      <c r="P286">
        <v>745</v>
      </c>
      <c r="Q286" t="str">
        <f>IF(Table2[[#This Row],[Price (Euro)]]&lt;=850,"Low",IF(Table2[[#This Row],[Price (Euro)]]&lt;=1900,"Mid","High"))</f>
        <v>Low</v>
      </c>
    </row>
    <row r="287" spans="1:17" x14ac:dyDescent="0.35">
      <c r="A287" t="s">
        <v>71</v>
      </c>
      <c r="B287" t="s">
        <v>335</v>
      </c>
      <c r="C287" t="s">
        <v>28</v>
      </c>
      <c r="D287">
        <v>17.3</v>
      </c>
      <c r="E287" t="s">
        <v>274</v>
      </c>
      <c r="F287" t="s">
        <v>17</v>
      </c>
      <c r="G287" t="s">
        <v>59</v>
      </c>
      <c r="H287">
        <v>2</v>
      </c>
      <c r="I287">
        <v>4</v>
      </c>
      <c r="J287" t="s">
        <v>74</v>
      </c>
      <c r="K287" t="s">
        <v>17</v>
      </c>
      <c r="L287" t="str">
        <f>CONCATENATE(Table2[[#This Row],[CPU_Company]],"-",Table2[[#This Row],[GPU_Company]])</f>
        <v>Intel-Intel</v>
      </c>
      <c r="M287" t="s">
        <v>60</v>
      </c>
      <c r="N287" t="s">
        <v>46</v>
      </c>
      <c r="O287">
        <v>2.8</v>
      </c>
      <c r="P287">
        <v>489</v>
      </c>
      <c r="Q287" t="str">
        <f>IF(Table2[[#This Row],[Price (Euro)]]&lt;=850,"Low",IF(Table2[[#This Row],[Price (Euro)]]&lt;=1900,"Mid","High"))</f>
        <v>Low</v>
      </c>
    </row>
    <row r="288" spans="1:17" x14ac:dyDescent="0.35">
      <c r="A288" t="s">
        <v>71</v>
      </c>
      <c r="B288" t="s">
        <v>273</v>
      </c>
      <c r="C288" t="s">
        <v>28</v>
      </c>
      <c r="D288">
        <v>17.3</v>
      </c>
      <c r="E288" t="s">
        <v>29</v>
      </c>
      <c r="F288" t="s">
        <v>17</v>
      </c>
      <c r="G288" t="s">
        <v>52</v>
      </c>
      <c r="H288">
        <v>1.8</v>
      </c>
      <c r="I288">
        <v>8</v>
      </c>
      <c r="J288" t="s">
        <v>171</v>
      </c>
      <c r="K288" t="s">
        <v>53</v>
      </c>
      <c r="L288" t="str">
        <f>CONCATENATE(Table2[[#This Row],[CPU_Company]],"-",Table2[[#This Row],[GPU_Company]])</f>
        <v>Intel-Nvidia</v>
      </c>
      <c r="M288" t="s">
        <v>54</v>
      </c>
      <c r="N288" t="s">
        <v>33</v>
      </c>
      <c r="O288">
        <v>2.8</v>
      </c>
      <c r="P288">
        <v>849</v>
      </c>
      <c r="Q288" t="str">
        <f>IF(Table2[[#This Row],[Price (Euro)]]&lt;=850,"Low",IF(Table2[[#This Row],[Price (Euro)]]&lt;=1900,"Mid","High"))</f>
        <v>Low</v>
      </c>
    </row>
    <row r="289" spans="1:17" x14ac:dyDescent="0.35">
      <c r="A289" t="s">
        <v>71</v>
      </c>
      <c r="B289" t="s">
        <v>293</v>
      </c>
      <c r="C289" t="s">
        <v>28</v>
      </c>
      <c r="D289">
        <v>17.3</v>
      </c>
      <c r="E289" t="s">
        <v>274</v>
      </c>
      <c r="F289" t="s">
        <v>17</v>
      </c>
      <c r="G289" t="s">
        <v>69</v>
      </c>
      <c r="H289">
        <v>2.7</v>
      </c>
      <c r="I289">
        <v>6</v>
      </c>
      <c r="J289" t="s">
        <v>86</v>
      </c>
      <c r="K289" t="s">
        <v>53</v>
      </c>
      <c r="L289" t="str">
        <f>CONCATENATE(Table2[[#This Row],[CPU_Company]],"-",Table2[[#This Row],[GPU_Company]])</f>
        <v>Intel-Nvidia</v>
      </c>
      <c r="M289" t="s">
        <v>75</v>
      </c>
      <c r="N289" t="s">
        <v>46</v>
      </c>
      <c r="O289">
        <v>2.8</v>
      </c>
      <c r="P289">
        <v>859</v>
      </c>
      <c r="Q289" t="str">
        <f>IF(Table2[[#This Row],[Price (Euro)]]&lt;=850,"Low",IF(Table2[[#This Row],[Price (Euro)]]&lt;=1900,"Mid","High"))</f>
        <v>Mid</v>
      </c>
    </row>
    <row r="290" spans="1:17" x14ac:dyDescent="0.35">
      <c r="A290" t="s">
        <v>62</v>
      </c>
      <c r="B290" t="s">
        <v>63</v>
      </c>
      <c r="C290" t="s">
        <v>28</v>
      </c>
      <c r="D290">
        <v>15.6</v>
      </c>
      <c r="E290" t="s">
        <v>29</v>
      </c>
      <c r="F290" t="s">
        <v>17</v>
      </c>
      <c r="G290" t="s">
        <v>59</v>
      </c>
      <c r="H290">
        <v>2</v>
      </c>
      <c r="I290">
        <v>4</v>
      </c>
      <c r="J290" t="s">
        <v>74</v>
      </c>
      <c r="K290" t="s">
        <v>37</v>
      </c>
      <c r="L290" t="str">
        <f>CONCATENATE(Table2[[#This Row],[CPU_Company]],"-",Table2[[#This Row],[GPU_Company]])</f>
        <v>Intel-AMD</v>
      </c>
      <c r="M290" t="s">
        <v>64</v>
      </c>
      <c r="N290" t="s">
        <v>117</v>
      </c>
      <c r="O290">
        <v>2.25</v>
      </c>
      <c r="P290">
        <v>428</v>
      </c>
      <c r="Q290" t="str">
        <f>IF(Table2[[#This Row],[Price (Euro)]]&lt;=850,"Low",IF(Table2[[#This Row],[Price (Euro)]]&lt;=1900,"Mid","High"))</f>
        <v>Low</v>
      </c>
    </row>
    <row r="291" spans="1:17" x14ac:dyDescent="0.35">
      <c r="A291" t="s">
        <v>71</v>
      </c>
      <c r="B291" t="s">
        <v>83</v>
      </c>
      <c r="C291" t="s">
        <v>84</v>
      </c>
      <c r="D291">
        <v>15.6</v>
      </c>
      <c r="E291" t="s">
        <v>56</v>
      </c>
      <c r="F291" t="s">
        <v>17</v>
      </c>
      <c r="G291" t="s">
        <v>85</v>
      </c>
      <c r="H291">
        <v>2.5</v>
      </c>
      <c r="I291">
        <v>8</v>
      </c>
      <c r="J291" t="s">
        <v>31</v>
      </c>
      <c r="K291" t="s">
        <v>53</v>
      </c>
      <c r="L291" t="str">
        <f>CONCATENATE(Table2[[#This Row],[CPU_Company]],"-",Table2[[#This Row],[GPU_Company]])</f>
        <v>Intel-Nvidia</v>
      </c>
      <c r="M291" t="s">
        <v>87</v>
      </c>
      <c r="N291" t="s">
        <v>46</v>
      </c>
      <c r="O291">
        <v>2.5</v>
      </c>
      <c r="P291">
        <v>829</v>
      </c>
      <c r="Q291" t="str">
        <f>IF(Table2[[#This Row],[Price (Euro)]]&lt;=850,"Low",IF(Table2[[#This Row],[Price (Euro)]]&lt;=1900,"Mid","High"))</f>
        <v>Low</v>
      </c>
    </row>
    <row r="292" spans="1:17" x14ac:dyDescent="0.35">
      <c r="A292" t="s">
        <v>71</v>
      </c>
      <c r="B292" t="s">
        <v>336</v>
      </c>
      <c r="C292" t="s">
        <v>28</v>
      </c>
      <c r="D292">
        <v>15.6</v>
      </c>
      <c r="E292" t="s">
        <v>29</v>
      </c>
      <c r="F292" t="s">
        <v>17</v>
      </c>
      <c r="G292" t="s">
        <v>30</v>
      </c>
      <c r="H292">
        <v>2.5</v>
      </c>
      <c r="I292">
        <v>6</v>
      </c>
      <c r="J292" t="s">
        <v>31</v>
      </c>
      <c r="K292" t="s">
        <v>17</v>
      </c>
      <c r="L292" t="str">
        <f>CONCATENATE(Table2[[#This Row],[CPU_Company]],"-",Table2[[#This Row],[GPU_Company]])</f>
        <v>Intel-Intel</v>
      </c>
      <c r="M292" t="s">
        <v>32</v>
      </c>
      <c r="N292" t="s">
        <v>46</v>
      </c>
      <c r="O292">
        <v>2.2000000000000002</v>
      </c>
      <c r="P292">
        <v>579</v>
      </c>
      <c r="Q292" t="str">
        <f>IF(Table2[[#This Row],[Price (Euro)]]&lt;=850,"Low",IF(Table2[[#This Row],[Price (Euro)]]&lt;=1900,"Mid","High"))</f>
        <v>Low</v>
      </c>
    </row>
    <row r="293" spans="1:17" x14ac:dyDescent="0.35">
      <c r="A293" t="s">
        <v>40</v>
      </c>
      <c r="B293" t="s">
        <v>247</v>
      </c>
      <c r="C293" t="s">
        <v>28</v>
      </c>
      <c r="D293">
        <v>15.6</v>
      </c>
      <c r="E293" t="s">
        <v>56</v>
      </c>
      <c r="F293" t="s">
        <v>17</v>
      </c>
      <c r="G293" t="s">
        <v>52</v>
      </c>
      <c r="H293">
        <v>1.8</v>
      </c>
      <c r="I293">
        <v>8</v>
      </c>
      <c r="J293" t="s">
        <v>31</v>
      </c>
      <c r="K293" t="s">
        <v>53</v>
      </c>
      <c r="L293" t="str">
        <f>CONCATENATE(Table2[[#This Row],[CPU_Company]],"-",Table2[[#This Row],[GPU_Company]])</f>
        <v>Intel-Nvidia</v>
      </c>
      <c r="M293" t="s">
        <v>54</v>
      </c>
      <c r="N293" t="s">
        <v>46</v>
      </c>
      <c r="O293">
        <v>3</v>
      </c>
      <c r="P293">
        <v>951</v>
      </c>
      <c r="Q293" t="str">
        <f>IF(Table2[[#This Row],[Price (Euro)]]&lt;=850,"Low",IF(Table2[[#This Row],[Price (Euro)]]&lt;=1900,"Mid","High"))</f>
        <v>Mid</v>
      </c>
    </row>
    <row r="294" spans="1:17" x14ac:dyDescent="0.35">
      <c r="A294" t="s">
        <v>40</v>
      </c>
      <c r="B294" t="s">
        <v>337</v>
      </c>
      <c r="C294" t="s">
        <v>28</v>
      </c>
      <c r="D294">
        <v>15.6</v>
      </c>
      <c r="E294" t="s">
        <v>77</v>
      </c>
      <c r="F294" t="s">
        <v>17</v>
      </c>
      <c r="G294" t="s">
        <v>69</v>
      </c>
      <c r="H294">
        <v>2.7</v>
      </c>
      <c r="I294">
        <v>12</v>
      </c>
      <c r="J294" t="s">
        <v>74</v>
      </c>
      <c r="K294" t="s">
        <v>17</v>
      </c>
      <c r="L294" t="str">
        <f>CONCATENATE(Table2[[#This Row],[CPU_Company]],"-",Table2[[#This Row],[GPU_Company]])</f>
        <v>Intel-Intel</v>
      </c>
      <c r="M294" t="s">
        <v>32</v>
      </c>
      <c r="N294" t="s">
        <v>46</v>
      </c>
      <c r="O294">
        <v>2.15</v>
      </c>
      <c r="P294">
        <v>659</v>
      </c>
      <c r="Q294" t="str">
        <f>IF(Table2[[#This Row],[Price (Euro)]]&lt;=850,"Low",IF(Table2[[#This Row],[Price (Euro)]]&lt;=1900,"Mid","High"))</f>
        <v>Low</v>
      </c>
    </row>
    <row r="295" spans="1:17" x14ac:dyDescent="0.35">
      <c r="A295" t="s">
        <v>71</v>
      </c>
      <c r="B295" t="s">
        <v>338</v>
      </c>
      <c r="C295" t="s">
        <v>28</v>
      </c>
      <c r="D295">
        <v>15.6</v>
      </c>
      <c r="E295" t="s">
        <v>56</v>
      </c>
      <c r="F295" t="s">
        <v>17</v>
      </c>
      <c r="G295" t="s">
        <v>69</v>
      </c>
      <c r="H295">
        <v>2.7</v>
      </c>
      <c r="I295">
        <v>8</v>
      </c>
      <c r="J295" t="s">
        <v>31</v>
      </c>
      <c r="K295" t="s">
        <v>17</v>
      </c>
      <c r="L295" t="str">
        <f>CONCATENATE(Table2[[#This Row],[CPU_Company]],"-",Table2[[#This Row],[GPU_Company]])</f>
        <v>Intel-Intel</v>
      </c>
      <c r="M295" t="s">
        <v>339</v>
      </c>
      <c r="N295" t="s">
        <v>46</v>
      </c>
      <c r="O295">
        <v>1.95</v>
      </c>
      <c r="P295">
        <v>1097</v>
      </c>
      <c r="Q295" t="str">
        <f>IF(Table2[[#This Row],[Price (Euro)]]&lt;=850,"Low",IF(Table2[[#This Row],[Price (Euro)]]&lt;=1900,"Mid","High"))</f>
        <v>Mid</v>
      </c>
    </row>
    <row r="296" spans="1:17" x14ac:dyDescent="0.35">
      <c r="A296" t="s">
        <v>50</v>
      </c>
      <c r="B296" t="s">
        <v>198</v>
      </c>
      <c r="C296" t="s">
        <v>15</v>
      </c>
      <c r="D296">
        <v>15.6</v>
      </c>
      <c r="E296" t="s">
        <v>29</v>
      </c>
      <c r="F296" t="s">
        <v>17</v>
      </c>
      <c r="G296" t="s">
        <v>30</v>
      </c>
      <c r="H296">
        <v>2.5</v>
      </c>
      <c r="I296">
        <v>8</v>
      </c>
      <c r="J296" t="s">
        <v>31</v>
      </c>
      <c r="K296" t="s">
        <v>53</v>
      </c>
      <c r="L296" t="str">
        <f>CONCATENATE(Table2[[#This Row],[CPU_Company]],"-",Table2[[#This Row],[GPU_Company]])</f>
        <v>Intel-Nvidia</v>
      </c>
      <c r="M296" t="s">
        <v>75</v>
      </c>
      <c r="N296" t="s">
        <v>46</v>
      </c>
      <c r="O296">
        <v>1.7</v>
      </c>
      <c r="P296">
        <v>977</v>
      </c>
      <c r="Q296" t="str">
        <f>IF(Table2[[#This Row],[Price (Euro)]]&lt;=850,"Low",IF(Table2[[#This Row],[Price (Euro)]]&lt;=1900,"Mid","High"))</f>
        <v>Mid</v>
      </c>
    </row>
    <row r="297" spans="1:17" x14ac:dyDescent="0.35">
      <c r="A297" t="s">
        <v>71</v>
      </c>
      <c r="B297" t="s">
        <v>83</v>
      </c>
      <c r="C297" t="s">
        <v>84</v>
      </c>
      <c r="D297">
        <v>15.6</v>
      </c>
      <c r="E297" t="s">
        <v>56</v>
      </c>
      <c r="F297" t="s">
        <v>17</v>
      </c>
      <c r="G297" t="s">
        <v>122</v>
      </c>
      <c r="H297">
        <v>2.8</v>
      </c>
      <c r="I297">
        <v>16</v>
      </c>
      <c r="J297" t="s">
        <v>123</v>
      </c>
      <c r="K297" t="s">
        <v>53</v>
      </c>
      <c r="L297" t="str">
        <f>CONCATENATE(Table2[[#This Row],[CPU_Company]],"-",Table2[[#This Row],[GPU_Company]])</f>
        <v>Intel-Nvidia</v>
      </c>
      <c r="M297" t="s">
        <v>156</v>
      </c>
      <c r="N297" t="s">
        <v>46</v>
      </c>
      <c r="O297">
        <v>2.5</v>
      </c>
      <c r="P297">
        <v>1179</v>
      </c>
      <c r="Q297" t="str">
        <f>IF(Table2[[#This Row],[Price (Euro)]]&lt;=850,"Low",IF(Table2[[#This Row],[Price (Euro)]]&lt;=1900,"Mid","High"))</f>
        <v>Mid</v>
      </c>
    </row>
    <row r="298" spans="1:17" x14ac:dyDescent="0.35">
      <c r="A298" t="s">
        <v>71</v>
      </c>
      <c r="B298" t="s">
        <v>72</v>
      </c>
      <c r="C298" t="s">
        <v>28</v>
      </c>
      <c r="D298">
        <v>15.6</v>
      </c>
      <c r="E298" t="s">
        <v>29</v>
      </c>
      <c r="F298" t="s">
        <v>17</v>
      </c>
      <c r="G298" t="s">
        <v>69</v>
      </c>
      <c r="H298">
        <v>2.7</v>
      </c>
      <c r="I298">
        <v>8</v>
      </c>
      <c r="J298" t="s">
        <v>74</v>
      </c>
      <c r="K298" t="s">
        <v>53</v>
      </c>
      <c r="L298" t="str">
        <f>CONCATENATE(Table2[[#This Row],[CPU_Company]],"-",Table2[[#This Row],[GPU_Company]])</f>
        <v>Intel-Nvidia</v>
      </c>
      <c r="M298" t="s">
        <v>75</v>
      </c>
      <c r="N298" t="s">
        <v>33</v>
      </c>
      <c r="O298">
        <v>2.2000000000000002</v>
      </c>
      <c r="P298">
        <v>659.01</v>
      </c>
      <c r="Q298" t="str">
        <f>IF(Table2[[#This Row],[Price (Euro)]]&lt;=850,"Low",IF(Table2[[#This Row],[Price (Euro)]]&lt;=1900,"Mid","High"))</f>
        <v>Low</v>
      </c>
    </row>
    <row r="299" spans="1:17" x14ac:dyDescent="0.35">
      <c r="A299" t="s">
        <v>40</v>
      </c>
      <c r="B299" t="s">
        <v>340</v>
      </c>
      <c r="C299" t="s">
        <v>28</v>
      </c>
      <c r="D299">
        <v>15.6</v>
      </c>
      <c r="E299" t="s">
        <v>42</v>
      </c>
      <c r="F299" t="s">
        <v>17</v>
      </c>
      <c r="G299" t="s">
        <v>341</v>
      </c>
      <c r="H299">
        <v>1.5</v>
      </c>
      <c r="I299">
        <v>2</v>
      </c>
      <c r="J299" t="s">
        <v>342</v>
      </c>
      <c r="K299" t="s">
        <v>17</v>
      </c>
      <c r="L299" t="str">
        <f>CONCATENATE(Table2[[#This Row],[CPU_Company]],"-",Table2[[#This Row],[GPU_Company]])</f>
        <v>Intel-Intel</v>
      </c>
      <c r="M299" t="s">
        <v>107</v>
      </c>
      <c r="N299" t="s">
        <v>343</v>
      </c>
      <c r="O299">
        <v>2.19</v>
      </c>
      <c r="P299">
        <v>199</v>
      </c>
      <c r="Q299" t="str">
        <f>IF(Table2[[#This Row],[Price (Euro)]]&lt;=850,"Low",IF(Table2[[#This Row],[Price (Euro)]]&lt;=1900,"Mid","High"))</f>
        <v>Low</v>
      </c>
    </row>
    <row r="300" spans="1:17" x14ac:dyDescent="0.35">
      <c r="A300" t="s">
        <v>50</v>
      </c>
      <c r="B300" t="s">
        <v>344</v>
      </c>
      <c r="C300" t="s">
        <v>84</v>
      </c>
      <c r="D300">
        <v>17.3</v>
      </c>
      <c r="E300" t="s">
        <v>29</v>
      </c>
      <c r="F300" t="s">
        <v>17</v>
      </c>
      <c r="G300" t="s">
        <v>122</v>
      </c>
      <c r="H300">
        <v>2.8</v>
      </c>
      <c r="I300">
        <v>8</v>
      </c>
      <c r="J300" t="s">
        <v>74</v>
      </c>
      <c r="K300" t="s">
        <v>53</v>
      </c>
      <c r="L300" t="str">
        <f>CONCATENATE(Table2[[#This Row],[CPU_Company]],"-",Table2[[#This Row],[GPU_Company]])</f>
        <v>Intel-Nvidia</v>
      </c>
      <c r="M300" t="s">
        <v>87</v>
      </c>
      <c r="N300" t="s">
        <v>46</v>
      </c>
      <c r="O300">
        <v>3</v>
      </c>
      <c r="P300">
        <v>1187</v>
      </c>
      <c r="Q300" t="str">
        <f>IF(Table2[[#This Row],[Price (Euro)]]&lt;=850,"Low",IF(Table2[[#This Row],[Price (Euro)]]&lt;=1900,"Mid","High"))</f>
        <v>Mid</v>
      </c>
    </row>
    <row r="301" spans="1:17" x14ac:dyDescent="0.35">
      <c r="A301" t="s">
        <v>26</v>
      </c>
      <c r="B301" t="s">
        <v>345</v>
      </c>
      <c r="C301" t="s">
        <v>28</v>
      </c>
      <c r="D301">
        <v>17.3</v>
      </c>
      <c r="E301" t="s">
        <v>274</v>
      </c>
      <c r="F301" t="s">
        <v>17</v>
      </c>
      <c r="G301" t="s">
        <v>59</v>
      </c>
      <c r="H301">
        <v>2</v>
      </c>
      <c r="I301">
        <v>8</v>
      </c>
      <c r="J301" t="s">
        <v>74</v>
      </c>
      <c r="K301" t="s">
        <v>17</v>
      </c>
      <c r="L301" t="str">
        <f>CONCATENATE(Table2[[#This Row],[CPU_Company]],"-",Table2[[#This Row],[GPU_Company]])</f>
        <v>Intel-Intel</v>
      </c>
      <c r="M301" t="s">
        <v>60</v>
      </c>
      <c r="N301" t="s">
        <v>46</v>
      </c>
      <c r="O301">
        <v>2.54</v>
      </c>
      <c r="P301">
        <v>489</v>
      </c>
      <c r="Q301" t="str">
        <f>IF(Table2[[#This Row],[Price (Euro)]]&lt;=850,"Low",IF(Table2[[#This Row],[Price (Euro)]]&lt;=1900,"Mid","High"))</f>
        <v>Low</v>
      </c>
    </row>
    <row r="302" spans="1:17" x14ac:dyDescent="0.35">
      <c r="A302" t="s">
        <v>62</v>
      </c>
      <c r="B302" t="s">
        <v>264</v>
      </c>
      <c r="C302" t="s">
        <v>28</v>
      </c>
      <c r="D302">
        <v>15.6</v>
      </c>
      <c r="E302" t="s">
        <v>29</v>
      </c>
      <c r="F302" t="s">
        <v>17</v>
      </c>
      <c r="G302" t="s">
        <v>122</v>
      </c>
      <c r="H302">
        <v>2.8</v>
      </c>
      <c r="I302">
        <v>8</v>
      </c>
      <c r="J302" t="s">
        <v>31</v>
      </c>
      <c r="K302" t="s">
        <v>53</v>
      </c>
      <c r="L302" t="str">
        <f>CONCATENATE(Table2[[#This Row],[CPU_Company]],"-",Table2[[#This Row],[GPU_Company]])</f>
        <v>Intel-Nvidia</v>
      </c>
      <c r="M302" t="s">
        <v>87</v>
      </c>
      <c r="N302" t="s">
        <v>46</v>
      </c>
      <c r="O302">
        <v>2</v>
      </c>
      <c r="P302">
        <v>1829</v>
      </c>
      <c r="Q302" t="str">
        <f>IF(Table2[[#This Row],[Price (Euro)]]&lt;=850,"Low",IF(Table2[[#This Row],[Price (Euro)]]&lt;=1900,"Mid","High"))</f>
        <v>Mid</v>
      </c>
    </row>
    <row r="303" spans="1:17" x14ac:dyDescent="0.35">
      <c r="A303" t="s">
        <v>71</v>
      </c>
      <c r="B303" t="s">
        <v>346</v>
      </c>
      <c r="C303" t="s">
        <v>28</v>
      </c>
      <c r="D303">
        <v>15.6</v>
      </c>
      <c r="E303" t="s">
        <v>29</v>
      </c>
      <c r="F303" t="s">
        <v>17</v>
      </c>
      <c r="G303" t="s">
        <v>57</v>
      </c>
      <c r="H303">
        <v>1.6</v>
      </c>
      <c r="I303">
        <v>8</v>
      </c>
      <c r="J303" t="s">
        <v>31</v>
      </c>
      <c r="K303" t="s">
        <v>17</v>
      </c>
      <c r="L303" t="str">
        <f>CONCATENATE(Table2[[#This Row],[CPU_Company]],"-",Table2[[#This Row],[GPU_Company]])</f>
        <v>Intel-Intel</v>
      </c>
      <c r="M303" t="s">
        <v>58</v>
      </c>
      <c r="N303" t="s">
        <v>46</v>
      </c>
      <c r="O303">
        <v>2.0499999999999998</v>
      </c>
      <c r="P303">
        <v>739</v>
      </c>
      <c r="Q303" t="str">
        <f>IF(Table2[[#This Row],[Price (Euro)]]&lt;=850,"Low",IF(Table2[[#This Row],[Price (Euro)]]&lt;=1900,"Mid","High"))</f>
        <v>Low</v>
      </c>
    </row>
    <row r="304" spans="1:17" x14ac:dyDescent="0.35">
      <c r="A304" t="s">
        <v>71</v>
      </c>
      <c r="B304" t="s">
        <v>283</v>
      </c>
      <c r="C304" t="s">
        <v>84</v>
      </c>
      <c r="D304">
        <v>15.6</v>
      </c>
      <c r="E304" t="s">
        <v>56</v>
      </c>
      <c r="F304" t="s">
        <v>17</v>
      </c>
      <c r="G304" t="s">
        <v>122</v>
      </c>
      <c r="H304">
        <v>2.8</v>
      </c>
      <c r="I304">
        <v>8</v>
      </c>
      <c r="J304" t="s">
        <v>74</v>
      </c>
      <c r="K304" t="s">
        <v>53</v>
      </c>
      <c r="L304" t="str">
        <f>CONCATENATE(Table2[[#This Row],[CPU_Company]],"-",Table2[[#This Row],[GPU_Company]])</f>
        <v>Intel-Nvidia</v>
      </c>
      <c r="M304" t="s">
        <v>124</v>
      </c>
      <c r="N304" t="s">
        <v>46</v>
      </c>
      <c r="O304">
        <v>3.2</v>
      </c>
      <c r="P304">
        <v>1299</v>
      </c>
      <c r="Q304" t="str">
        <f>IF(Table2[[#This Row],[Price (Euro)]]&lt;=850,"Low",IF(Table2[[#This Row],[Price (Euro)]]&lt;=1900,"Mid","High"))</f>
        <v>Mid</v>
      </c>
    </row>
    <row r="305" spans="1:17" x14ac:dyDescent="0.35">
      <c r="A305" t="s">
        <v>40</v>
      </c>
      <c r="B305" t="s">
        <v>347</v>
      </c>
      <c r="C305" t="s">
        <v>28</v>
      </c>
      <c r="D305">
        <v>15.6</v>
      </c>
      <c r="E305" t="s">
        <v>29</v>
      </c>
      <c r="F305" t="s">
        <v>17</v>
      </c>
      <c r="G305" t="s">
        <v>122</v>
      </c>
      <c r="H305">
        <v>2.8</v>
      </c>
      <c r="I305">
        <v>8</v>
      </c>
      <c r="J305" t="s">
        <v>31</v>
      </c>
      <c r="K305" t="s">
        <v>53</v>
      </c>
      <c r="L305" t="str">
        <f>CONCATENATE(Table2[[#This Row],[CPU_Company]],"-",Table2[[#This Row],[GPU_Company]])</f>
        <v>Intel-Nvidia</v>
      </c>
      <c r="M305" t="s">
        <v>156</v>
      </c>
      <c r="N305" t="s">
        <v>117</v>
      </c>
      <c r="O305">
        <v>2.5</v>
      </c>
      <c r="P305">
        <v>979</v>
      </c>
      <c r="Q305" t="str">
        <f>IF(Table2[[#This Row],[Price (Euro)]]&lt;=850,"Low",IF(Table2[[#This Row],[Price (Euro)]]&lt;=1900,"Mid","High"))</f>
        <v>Mid</v>
      </c>
    </row>
    <row r="306" spans="1:17" x14ac:dyDescent="0.35">
      <c r="A306" t="s">
        <v>62</v>
      </c>
      <c r="B306" t="s">
        <v>348</v>
      </c>
      <c r="C306" t="s">
        <v>285</v>
      </c>
      <c r="D306">
        <v>17.3</v>
      </c>
      <c r="E306" t="s">
        <v>29</v>
      </c>
      <c r="F306" t="s">
        <v>17</v>
      </c>
      <c r="G306" t="s">
        <v>349</v>
      </c>
      <c r="H306">
        <v>2.9</v>
      </c>
      <c r="I306">
        <v>16</v>
      </c>
      <c r="J306" t="s">
        <v>31</v>
      </c>
      <c r="K306" t="s">
        <v>53</v>
      </c>
      <c r="L306" t="str">
        <f>CONCATENATE(Table2[[#This Row],[CPU_Company]],"-",Table2[[#This Row],[GPU_Company]])</f>
        <v>Intel-Nvidia</v>
      </c>
      <c r="M306" t="s">
        <v>288</v>
      </c>
      <c r="N306" t="s">
        <v>46</v>
      </c>
      <c r="O306">
        <v>3.42</v>
      </c>
      <c r="P306">
        <v>2884.86</v>
      </c>
      <c r="Q306" t="str">
        <f>IF(Table2[[#This Row],[Price (Euro)]]&lt;=850,"Low",IF(Table2[[#This Row],[Price (Euro)]]&lt;=1900,"Mid","High"))</f>
        <v>High</v>
      </c>
    </row>
    <row r="307" spans="1:17" x14ac:dyDescent="0.35">
      <c r="A307" t="s">
        <v>71</v>
      </c>
      <c r="B307" t="s">
        <v>350</v>
      </c>
      <c r="C307" t="s">
        <v>28</v>
      </c>
      <c r="D307">
        <v>15.6</v>
      </c>
      <c r="E307" t="s">
        <v>29</v>
      </c>
      <c r="F307" t="s">
        <v>37</v>
      </c>
      <c r="G307" t="s">
        <v>351</v>
      </c>
      <c r="H307">
        <v>2.4</v>
      </c>
      <c r="I307">
        <v>6</v>
      </c>
      <c r="J307" t="s">
        <v>74</v>
      </c>
      <c r="K307" t="s">
        <v>37</v>
      </c>
      <c r="L307" t="str">
        <f>CONCATENATE(Table2[[#This Row],[CPU_Company]],"-",Table2[[#This Row],[GPU_Company]])</f>
        <v>AMD-AMD</v>
      </c>
      <c r="M307" t="s">
        <v>352</v>
      </c>
      <c r="N307" t="s">
        <v>46</v>
      </c>
      <c r="O307">
        <v>2.4</v>
      </c>
      <c r="P307">
        <v>499</v>
      </c>
      <c r="Q307" t="str">
        <f>IF(Table2[[#This Row],[Price (Euro)]]&lt;=850,"Low",IF(Table2[[#This Row],[Price (Euro)]]&lt;=1900,"Mid","High"))</f>
        <v>Low</v>
      </c>
    </row>
    <row r="308" spans="1:17" x14ac:dyDescent="0.35">
      <c r="A308" t="s">
        <v>50</v>
      </c>
      <c r="B308" t="s">
        <v>353</v>
      </c>
      <c r="C308" t="s">
        <v>15</v>
      </c>
      <c r="D308">
        <v>15.6</v>
      </c>
      <c r="E308" t="s">
        <v>29</v>
      </c>
      <c r="F308" t="s">
        <v>17</v>
      </c>
      <c r="G308" t="s">
        <v>69</v>
      </c>
      <c r="H308">
        <v>2.7</v>
      </c>
      <c r="I308">
        <v>16</v>
      </c>
      <c r="J308" t="s">
        <v>36</v>
      </c>
      <c r="K308" t="s">
        <v>53</v>
      </c>
      <c r="L308" t="str">
        <f>CONCATENATE(Table2[[#This Row],[CPU_Company]],"-",Table2[[#This Row],[GPU_Company]])</f>
        <v>Intel-Nvidia</v>
      </c>
      <c r="M308" t="s">
        <v>75</v>
      </c>
      <c r="N308" t="s">
        <v>46</v>
      </c>
      <c r="O308">
        <v>1.63</v>
      </c>
      <c r="P308">
        <v>1468</v>
      </c>
      <c r="Q308" t="str">
        <f>IF(Table2[[#This Row],[Price (Euro)]]&lt;=850,"Low",IF(Table2[[#This Row],[Price (Euro)]]&lt;=1900,"Mid","High"))</f>
        <v>Mid</v>
      </c>
    </row>
    <row r="309" spans="1:17" x14ac:dyDescent="0.35">
      <c r="A309" t="s">
        <v>50</v>
      </c>
      <c r="B309" t="s">
        <v>354</v>
      </c>
      <c r="C309" t="s">
        <v>28</v>
      </c>
      <c r="D309">
        <v>14</v>
      </c>
      <c r="E309" t="s">
        <v>42</v>
      </c>
      <c r="F309" t="s">
        <v>17</v>
      </c>
      <c r="G309" t="s">
        <v>73</v>
      </c>
      <c r="H309">
        <v>2.4</v>
      </c>
      <c r="I309">
        <v>4</v>
      </c>
      <c r="J309" t="s">
        <v>19</v>
      </c>
      <c r="K309" t="s">
        <v>17</v>
      </c>
      <c r="L309" t="str">
        <f>CONCATENATE(Table2[[#This Row],[CPU_Company]],"-",Table2[[#This Row],[GPU_Company]])</f>
        <v>Intel-Intel</v>
      </c>
      <c r="M309" t="s">
        <v>32</v>
      </c>
      <c r="N309" t="s">
        <v>46</v>
      </c>
      <c r="O309">
        <v>1.3</v>
      </c>
      <c r="P309">
        <v>509</v>
      </c>
      <c r="Q309" t="str">
        <f>IF(Table2[[#This Row],[Price (Euro)]]&lt;=850,"Low",IF(Table2[[#This Row],[Price (Euro)]]&lt;=1900,"Mid","High"))</f>
        <v>Low</v>
      </c>
    </row>
    <row r="310" spans="1:17" x14ac:dyDescent="0.35">
      <c r="A310" t="s">
        <v>50</v>
      </c>
      <c r="B310" t="s">
        <v>355</v>
      </c>
      <c r="C310" t="s">
        <v>84</v>
      </c>
      <c r="D310">
        <v>17.3</v>
      </c>
      <c r="E310" t="s">
        <v>29</v>
      </c>
      <c r="F310" t="s">
        <v>17</v>
      </c>
      <c r="G310" t="s">
        <v>122</v>
      </c>
      <c r="H310">
        <v>2.8</v>
      </c>
      <c r="I310">
        <v>16</v>
      </c>
      <c r="J310" t="s">
        <v>123</v>
      </c>
      <c r="K310" t="s">
        <v>53</v>
      </c>
      <c r="L310" t="str">
        <f>CONCATENATE(Table2[[#This Row],[CPU_Company]],"-",Table2[[#This Row],[GPU_Company]])</f>
        <v>Intel-Nvidia</v>
      </c>
      <c r="M310" t="s">
        <v>150</v>
      </c>
      <c r="N310" t="s">
        <v>46</v>
      </c>
      <c r="O310">
        <v>2.9</v>
      </c>
      <c r="P310">
        <v>2122</v>
      </c>
      <c r="Q310" t="str">
        <f>IF(Table2[[#This Row],[Price (Euro)]]&lt;=850,"Low",IF(Table2[[#This Row],[Price (Euro)]]&lt;=1900,"Mid","High"))</f>
        <v>High</v>
      </c>
    </row>
    <row r="311" spans="1:17" x14ac:dyDescent="0.35">
      <c r="A311" t="s">
        <v>71</v>
      </c>
      <c r="B311" t="s">
        <v>293</v>
      </c>
      <c r="C311" t="s">
        <v>28</v>
      </c>
      <c r="D311">
        <v>17.3</v>
      </c>
      <c r="E311" t="s">
        <v>274</v>
      </c>
      <c r="F311" t="s">
        <v>17</v>
      </c>
      <c r="G311" t="s">
        <v>30</v>
      </c>
      <c r="H311">
        <v>2.5</v>
      </c>
      <c r="I311">
        <v>6</v>
      </c>
      <c r="J311" t="s">
        <v>74</v>
      </c>
      <c r="K311" t="s">
        <v>53</v>
      </c>
      <c r="L311" t="str">
        <f>CONCATENATE(Table2[[#This Row],[CPU_Company]],"-",Table2[[#This Row],[GPU_Company]])</f>
        <v>Intel-Nvidia</v>
      </c>
      <c r="M311" t="s">
        <v>356</v>
      </c>
      <c r="N311" t="s">
        <v>46</v>
      </c>
      <c r="O311">
        <v>2.8</v>
      </c>
      <c r="P311">
        <v>649</v>
      </c>
      <c r="Q311" t="str">
        <f>IF(Table2[[#This Row],[Price (Euro)]]&lt;=850,"Low",IF(Table2[[#This Row],[Price (Euro)]]&lt;=1900,"Mid","High"))</f>
        <v>Low</v>
      </c>
    </row>
    <row r="312" spans="1:17" x14ac:dyDescent="0.35">
      <c r="A312" t="s">
        <v>71</v>
      </c>
      <c r="B312" t="s">
        <v>170</v>
      </c>
      <c r="C312" t="s">
        <v>28</v>
      </c>
      <c r="D312">
        <v>15.6</v>
      </c>
      <c r="E312" t="s">
        <v>42</v>
      </c>
      <c r="F312" t="s">
        <v>17</v>
      </c>
      <c r="G312" t="s">
        <v>30</v>
      </c>
      <c r="H312">
        <v>2.5</v>
      </c>
      <c r="I312">
        <v>8</v>
      </c>
      <c r="J312" t="s">
        <v>171</v>
      </c>
      <c r="K312" t="s">
        <v>53</v>
      </c>
      <c r="L312" t="str">
        <f>CONCATENATE(Table2[[#This Row],[CPU_Company]],"-",Table2[[#This Row],[GPU_Company]])</f>
        <v>Intel-Nvidia</v>
      </c>
      <c r="M312" t="s">
        <v>75</v>
      </c>
      <c r="N312" t="s">
        <v>33</v>
      </c>
      <c r="O312">
        <v>2.2000000000000002</v>
      </c>
      <c r="P312">
        <v>549</v>
      </c>
      <c r="Q312" t="str">
        <f>IF(Table2[[#This Row],[Price (Euro)]]&lt;=850,"Low",IF(Table2[[#This Row],[Price (Euro)]]&lt;=1900,"Mid","High"))</f>
        <v>Low</v>
      </c>
    </row>
    <row r="313" spans="1:17" x14ac:dyDescent="0.35">
      <c r="A313" t="s">
        <v>50</v>
      </c>
      <c r="B313" t="s">
        <v>357</v>
      </c>
      <c r="C313" t="s">
        <v>84</v>
      </c>
      <c r="D313">
        <v>15.6</v>
      </c>
      <c r="E313" t="s">
        <v>29</v>
      </c>
      <c r="F313" t="s">
        <v>17</v>
      </c>
      <c r="G313" t="s">
        <v>122</v>
      </c>
      <c r="H313">
        <v>2.8</v>
      </c>
      <c r="I313">
        <v>8</v>
      </c>
      <c r="J313" t="s">
        <v>86</v>
      </c>
      <c r="K313" t="s">
        <v>53</v>
      </c>
      <c r="L313" t="str">
        <f>CONCATENATE(Table2[[#This Row],[CPU_Company]],"-",Table2[[#This Row],[GPU_Company]])</f>
        <v>Intel-Nvidia</v>
      </c>
      <c r="M313" t="s">
        <v>156</v>
      </c>
      <c r="N313" t="s">
        <v>46</v>
      </c>
      <c r="O313">
        <v>2.5</v>
      </c>
      <c r="P313">
        <v>1265</v>
      </c>
      <c r="Q313" t="str">
        <f>IF(Table2[[#This Row],[Price (Euro)]]&lt;=850,"Low",IF(Table2[[#This Row],[Price (Euro)]]&lt;=1900,"Mid","High"))</f>
        <v>Mid</v>
      </c>
    </row>
    <row r="314" spans="1:17" x14ac:dyDescent="0.35">
      <c r="A314" t="s">
        <v>71</v>
      </c>
      <c r="B314" t="s">
        <v>358</v>
      </c>
      <c r="C314" t="s">
        <v>28</v>
      </c>
      <c r="D314">
        <v>15.6</v>
      </c>
      <c r="E314" t="s">
        <v>42</v>
      </c>
      <c r="F314" t="s">
        <v>17</v>
      </c>
      <c r="G314" t="s">
        <v>135</v>
      </c>
      <c r="H314">
        <v>1.1000000000000001</v>
      </c>
      <c r="I314">
        <v>4</v>
      </c>
      <c r="J314" t="s">
        <v>74</v>
      </c>
      <c r="K314" t="s">
        <v>17</v>
      </c>
      <c r="L314" t="str">
        <f>CONCATENATE(Table2[[#This Row],[CPU_Company]],"-",Table2[[#This Row],[GPU_Company]])</f>
        <v>Intel-Intel</v>
      </c>
      <c r="M314" t="s">
        <v>250</v>
      </c>
      <c r="N314" t="s">
        <v>33</v>
      </c>
      <c r="O314">
        <v>2.2000000000000002</v>
      </c>
      <c r="P314">
        <v>359.99</v>
      </c>
      <c r="Q314" t="str">
        <f>IF(Table2[[#This Row],[Price (Euro)]]&lt;=850,"Low",IF(Table2[[#This Row],[Price (Euro)]]&lt;=1900,"Mid","High"))</f>
        <v>Low</v>
      </c>
    </row>
    <row r="315" spans="1:17" x14ac:dyDescent="0.35">
      <c r="A315" t="s">
        <v>26</v>
      </c>
      <c r="B315" t="s">
        <v>359</v>
      </c>
      <c r="C315" t="s">
        <v>92</v>
      </c>
      <c r="D315">
        <v>13.3</v>
      </c>
      <c r="E315" t="s">
        <v>93</v>
      </c>
      <c r="F315" t="s">
        <v>17</v>
      </c>
      <c r="G315" t="s">
        <v>360</v>
      </c>
      <c r="H315">
        <v>2.8</v>
      </c>
      <c r="I315">
        <v>16</v>
      </c>
      <c r="J315" t="s">
        <v>31</v>
      </c>
      <c r="K315" t="s">
        <v>17</v>
      </c>
      <c r="L315" t="str">
        <f>CONCATENATE(Table2[[#This Row],[CPU_Company]],"-",Table2[[#This Row],[GPU_Company]])</f>
        <v>Intel-Intel</v>
      </c>
      <c r="M315" t="s">
        <v>32</v>
      </c>
      <c r="N315" t="s">
        <v>46</v>
      </c>
      <c r="O315">
        <v>1.28</v>
      </c>
      <c r="P315">
        <v>1975</v>
      </c>
      <c r="Q315" t="str">
        <f>IF(Table2[[#This Row],[Price (Euro)]]&lt;=850,"Low",IF(Table2[[#This Row],[Price (Euro)]]&lt;=1900,"Mid","High"))</f>
        <v>High</v>
      </c>
    </row>
    <row r="316" spans="1:17" x14ac:dyDescent="0.35">
      <c r="A316" t="s">
        <v>223</v>
      </c>
      <c r="B316" t="s">
        <v>224</v>
      </c>
      <c r="C316" t="s">
        <v>28</v>
      </c>
      <c r="D316">
        <v>15.6</v>
      </c>
      <c r="E316" t="s">
        <v>56</v>
      </c>
      <c r="F316" t="s">
        <v>17</v>
      </c>
      <c r="G316" t="s">
        <v>296</v>
      </c>
      <c r="H316">
        <v>2.5</v>
      </c>
      <c r="I316">
        <v>8</v>
      </c>
      <c r="J316" t="s">
        <v>31</v>
      </c>
      <c r="K316" t="s">
        <v>53</v>
      </c>
      <c r="L316" t="str">
        <f>CONCATENATE(Table2[[#This Row],[CPU_Company]],"-",Table2[[#This Row],[GPU_Company]])</f>
        <v>Intel-Nvidia</v>
      </c>
      <c r="M316" t="s">
        <v>334</v>
      </c>
      <c r="N316" t="s">
        <v>46</v>
      </c>
      <c r="O316">
        <v>2.2000000000000002</v>
      </c>
      <c r="P316">
        <v>1043</v>
      </c>
      <c r="Q316" t="str">
        <f>IF(Table2[[#This Row],[Price (Euro)]]&lt;=850,"Low",IF(Table2[[#This Row],[Price (Euro)]]&lt;=1900,"Mid","High"))</f>
        <v>Mid</v>
      </c>
    </row>
    <row r="317" spans="1:17" x14ac:dyDescent="0.35">
      <c r="A317" t="s">
        <v>71</v>
      </c>
      <c r="B317" t="s">
        <v>72</v>
      </c>
      <c r="C317" t="s">
        <v>28</v>
      </c>
      <c r="D317">
        <v>15.6</v>
      </c>
      <c r="E317" t="s">
        <v>29</v>
      </c>
      <c r="F317" t="s">
        <v>17</v>
      </c>
      <c r="G317" t="s">
        <v>30</v>
      </c>
      <c r="H317">
        <v>2.5</v>
      </c>
      <c r="I317">
        <v>8</v>
      </c>
      <c r="J317" t="s">
        <v>86</v>
      </c>
      <c r="K317" t="s">
        <v>53</v>
      </c>
      <c r="L317" t="str">
        <f>CONCATENATE(Table2[[#This Row],[CPU_Company]],"-",Table2[[#This Row],[GPU_Company]])</f>
        <v>Intel-Nvidia</v>
      </c>
      <c r="M317" t="s">
        <v>75</v>
      </c>
      <c r="N317" t="s">
        <v>46</v>
      </c>
      <c r="O317">
        <v>2.2999999999999998</v>
      </c>
      <c r="P317">
        <v>819</v>
      </c>
      <c r="Q317" t="str">
        <f>IF(Table2[[#This Row],[Price (Euro)]]&lt;=850,"Low",IF(Table2[[#This Row],[Price (Euro)]]&lt;=1900,"Mid","High"))</f>
        <v>Low</v>
      </c>
    </row>
    <row r="318" spans="1:17" x14ac:dyDescent="0.35">
      <c r="A318" t="s">
        <v>26</v>
      </c>
      <c r="B318" t="s">
        <v>27</v>
      </c>
      <c r="C318" t="s">
        <v>28</v>
      </c>
      <c r="D318">
        <v>15.6</v>
      </c>
      <c r="E318" t="s">
        <v>29</v>
      </c>
      <c r="F318" t="s">
        <v>17</v>
      </c>
      <c r="G318" t="s">
        <v>59</v>
      </c>
      <c r="H318">
        <v>2</v>
      </c>
      <c r="I318">
        <v>4</v>
      </c>
      <c r="J318" t="s">
        <v>74</v>
      </c>
      <c r="K318" t="s">
        <v>17</v>
      </c>
      <c r="L318" t="str">
        <f>CONCATENATE(Table2[[#This Row],[CPU_Company]],"-",Table2[[#This Row],[GPU_Company]])</f>
        <v>Intel-Intel</v>
      </c>
      <c r="M318" t="s">
        <v>60</v>
      </c>
      <c r="N318" t="s">
        <v>46</v>
      </c>
      <c r="O318">
        <v>1.86</v>
      </c>
      <c r="P318">
        <v>469</v>
      </c>
      <c r="Q318" t="str">
        <f>IF(Table2[[#This Row],[Price (Euro)]]&lt;=850,"Low",IF(Table2[[#This Row],[Price (Euro)]]&lt;=1900,"Mid","High"))</f>
        <v>Low</v>
      </c>
    </row>
    <row r="319" spans="1:17" x14ac:dyDescent="0.35">
      <c r="A319" t="s">
        <v>71</v>
      </c>
      <c r="B319" t="s">
        <v>361</v>
      </c>
      <c r="C319" t="s">
        <v>28</v>
      </c>
      <c r="D319">
        <v>13.3</v>
      </c>
      <c r="E319" t="s">
        <v>56</v>
      </c>
      <c r="F319" t="s">
        <v>17</v>
      </c>
      <c r="G319" t="s">
        <v>30</v>
      </c>
      <c r="H319">
        <v>2.5</v>
      </c>
      <c r="I319">
        <v>8</v>
      </c>
      <c r="J319" t="s">
        <v>31</v>
      </c>
      <c r="K319" t="s">
        <v>17</v>
      </c>
      <c r="L319" t="str">
        <f>CONCATENATE(Table2[[#This Row],[CPU_Company]],"-",Table2[[#This Row],[GPU_Company]])</f>
        <v>Intel-Intel</v>
      </c>
      <c r="M319" t="s">
        <v>32</v>
      </c>
      <c r="N319" t="s">
        <v>46</v>
      </c>
      <c r="O319">
        <v>1.1000000000000001</v>
      </c>
      <c r="P319">
        <v>999</v>
      </c>
      <c r="Q319" t="str">
        <f>IF(Table2[[#This Row],[Price (Euro)]]&lt;=850,"Low",IF(Table2[[#This Row],[Price (Euro)]]&lt;=1900,"Mid","High"))</f>
        <v>Mid</v>
      </c>
    </row>
    <row r="320" spans="1:17" x14ac:dyDescent="0.35">
      <c r="A320" t="s">
        <v>62</v>
      </c>
      <c r="B320" t="s">
        <v>76</v>
      </c>
      <c r="C320" t="s">
        <v>15</v>
      </c>
      <c r="D320">
        <v>13.3</v>
      </c>
      <c r="E320" t="s">
        <v>228</v>
      </c>
      <c r="F320" t="s">
        <v>17</v>
      </c>
      <c r="G320" t="s">
        <v>52</v>
      </c>
      <c r="H320">
        <v>1.8</v>
      </c>
      <c r="I320">
        <v>16</v>
      </c>
      <c r="J320" t="s">
        <v>270</v>
      </c>
      <c r="K320" t="s">
        <v>17</v>
      </c>
      <c r="L320" t="str">
        <f>CONCATENATE(Table2[[#This Row],[CPU_Company]],"-",Table2[[#This Row],[GPU_Company]])</f>
        <v>Intel-Intel</v>
      </c>
      <c r="M320" t="s">
        <v>58</v>
      </c>
      <c r="N320" t="s">
        <v>46</v>
      </c>
      <c r="O320">
        <v>1.21</v>
      </c>
      <c r="P320">
        <v>2499</v>
      </c>
      <c r="Q320" t="str">
        <f>IF(Table2[[#This Row],[Price (Euro)]]&lt;=850,"Low",IF(Table2[[#This Row],[Price (Euro)]]&lt;=1900,"Mid","High"))</f>
        <v>High</v>
      </c>
    </row>
    <row r="321" spans="1:17" x14ac:dyDescent="0.35">
      <c r="A321" t="s">
        <v>147</v>
      </c>
      <c r="B321" t="s">
        <v>362</v>
      </c>
      <c r="C321" t="s">
        <v>84</v>
      </c>
      <c r="D321">
        <v>15.6</v>
      </c>
      <c r="E321" t="s">
        <v>56</v>
      </c>
      <c r="F321" t="s">
        <v>17</v>
      </c>
      <c r="G321" t="s">
        <v>122</v>
      </c>
      <c r="H321">
        <v>2.8</v>
      </c>
      <c r="I321">
        <v>16</v>
      </c>
      <c r="J321" t="s">
        <v>123</v>
      </c>
      <c r="K321" t="s">
        <v>53</v>
      </c>
      <c r="L321" t="str">
        <f>CONCATENATE(Table2[[#This Row],[CPU_Company]],"-",Table2[[#This Row],[GPU_Company]])</f>
        <v>Intel-Nvidia</v>
      </c>
      <c r="M321" t="s">
        <v>150</v>
      </c>
      <c r="N321" t="s">
        <v>46</v>
      </c>
      <c r="O321">
        <v>2.8</v>
      </c>
      <c r="P321">
        <v>2099</v>
      </c>
      <c r="Q321" t="str">
        <f>IF(Table2[[#This Row],[Price (Euro)]]&lt;=850,"Low",IF(Table2[[#This Row],[Price (Euro)]]&lt;=1900,"Mid","High"))</f>
        <v>High</v>
      </c>
    </row>
    <row r="322" spans="1:17" x14ac:dyDescent="0.35">
      <c r="A322" t="s">
        <v>40</v>
      </c>
      <c r="B322" t="s">
        <v>363</v>
      </c>
      <c r="C322" t="s">
        <v>28</v>
      </c>
      <c r="D322">
        <v>15.6</v>
      </c>
      <c r="E322" t="s">
        <v>29</v>
      </c>
      <c r="F322" t="s">
        <v>37</v>
      </c>
      <c r="G322" t="s">
        <v>364</v>
      </c>
      <c r="H322">
        <v>2.2000000000000002</v>
      </c>
      <c r="I322">
        <v>8</v>
      </c>
      <c r="J322" t="s">
        <v>31</v>
      </c>
      <c r="K322" t="s">
        <v>37</v>
      </c>
      <c r="L322" t="str">
        <f>CONCATENATE(Table2[[#This Row],[CPU_Company]],"-",Table2[[#This Row],[GPU_Company]])</f>
        <v>AMD-AMD</v>
      </c>
      <c r="M322" t="s">
        <v>45</v>
      </c>
      <c r="N322" t="s">
        <v>46</v>
      </c>
      <c r="O322">
        <v>2.23</v>
      </c>
      <c r="P322">
        <v>469</v>
      </c>
      <c r="Q322" t="str">
        <f>IF(Table2[[#This Row],[Price (Euro)]]&lt;=850,"Low",IF(Table2[[#This Row],[Price (Euro)]]&lt;=1900,"Mid","High"))</f>
        <v>Low</v>
      </c>
    </row>
    <row r="323" spans="1:17" x14ac:dyDescent="0.35">
      <c r="A323" t="s">
        <v>50</v>
      </c>
      <c r="B323" t="s">
        <v>365</v>
      </c>
      <c r="C323" t="s">
        <v>92</v>
      </c>
      <c r="D323">
        <v>11.6</v>
      </c>
      <c r="E323" t="s">
        <v>289</v>
      </c>
      <c r="F323" t="s">
        <v>17</v>
      </c>
      <c r="G323" t="s">
        <v>114</v>
      </c>
      <c r="H323">
        <v>1.1000000000000001</v>
      </c>
      <c r="I323">
        <v>2</v>
      </c>
      <c r="J323" t="s">
        <v>81</v>
      </c>
      <c r="K323" t="s">
        <v>17</v>
      </c>
      <c r="L323" t="str">
        <f>CONCATENATE(Table2[[#This Row],[CPU_Company]],"-",Table2[[#This Row],[GPU_Company]])</f>
        <v>Intel-Intel</v>
      </c>
      <c r="M323" t="s">
        <v>115</v>
      </c>
      <c r="N323" t="s">
        <v>46</v>
      </c>
      <c r="O323">
        <v>1.1000000000000001</v>
      </c>
      <c r="P323">
        <v>275</v>
      </c>
      <c r="Q323" t="str">
        <f>IF(Table2[[#This Row],[Price (Euro)]]&lt;=850,"Low",IF(Table2[[#This Row],[Price (Euro)]]&lt;=1900,"Mid","High"))</f>
        <v>Low</v>
      </c>
    </row>
    <row r="324" spans="1:17" x14ac:dyDescent="0.35">
      <c r="A324" t="s">
        <v>62</v>
      </c>
      <c r="B324" t="s">
        <v>96</v>
      </c>
      <c r="C324" t="s">
        <v>28</v>
      </c>
      <c r="D324">
        <v>15.6</v>
      </c>
      <c r="E324" t="s">
        <v>29</v>
      </c>
      <c r="F324" t="s">
        <v>17</v>
      </c>
      <c r="G324" t="s">
        <v>57</v>
      </c>
      <c r="H324">
        <v>1.6</v>
      </c>
      <c r="I324">
        <v>8</v>
      </c>
      <c r="J324" t="s">
        <v>86</v>
      </c>
      <c r="K324" t="s">
        <v>37</v>
      </c>
      <c r="L324" t="str">
        <f>CONCATENATE(Table2[[#This Row],[CPU_Company]],"-",Table2[[#This Row],[GPU_Company]])</f>
        <v>Intel-AMD</v>
      </c>
      <c r="M324" t="s">
        <v>97</v>
      </c>
      <c r="N324" t="s">
        <v>46</v>
      </c>
      <c r="O324">
        <v>2.33</v>
      </c>
      <c r="P324">
        <v>844</v>
      </c>
      <c r="Q324" t="str">
        <f>IF(Table2[[#This Row],[Price (Euro)]]&lt;=850,"Low",IF(Table2[[#This Row],[Price (Euro)]]&lt;=1900,"Mid","High"))</f>
        <v>Low</v>
      </c>
    </row>
    <row r="325" spans="1:17" x14ac:dyDescent="0.35">
      <c r="A325" t="s">
        <v>26</v>
      </c>
      <c r="B325" t="s">
        <v>204</v>
      </c>
      <c r="C325" t="s">
        <v>92</v>
      </c>
      <c r="D325">
        <v>13.3</v>
      </c>
      <c r="E325" t="s">
        <v>228</v>
      </c>
      <c r="F325" t="s">
        <v>17</v>
      </c>
      <c r="G325" t="s">
        <v>52</v>
      </c>
      <c r="H325">
        <v>1.8</v>
      </c>
      <c r="I325">
        <v>16</v>
      </c>
      <c r="J325" t="s">
        <v>270</v>
      </c>
      <c r="K325" t="s">
        <v>17</v>
      </c>
      <c r="L325" t="str">
        <f>CONCATENATE(Table2[[#This Row],[CPU_Company]],"-",Table2[[#This Row],[GPU_Company]])</f>
        <v>Intel-Intel</v>
      </c>
      <c r="M325" t="s">
        <v>58</v>
      </c>
      <c r="N325" t="s">
        <v>46</v>
      </c>
      <c r="O325">
        <v>1.29</v>
      </c>
      <c r="P325">
        <v>2449</v>
      </c>
      <c r="Q325" t="str">
        <f>IF(Table2[[#This Row],[Price (Euro)]]&lt;=850,"Low",IF(Table2[[#This Row],[Price (Euro)]]&lt;=1900,"Mid","High"))</f>
        <v>High</v>
      </c>
    </row>
    <row r="326" spans="1:17" x14ac:dyDescent="0.35">
      <c r="A326" t="s">
        <v>71</v>
      </c>
      <c r="B326" t="s">
        <v>366</v>
      </c>
      <c r="C326" t="s">
        <v>28</v>
      </c>
      <c r="D326">
        <v>13.3</v>
      </c>
      <c r="E326" t="s">
        <v>42</v>
      </c>
      <c r="F326" t="s">
        <v>17</v>
      </c>
      <c r="G326" t="s">
        <v>367</v>
      </c>
      <c r="H326">
        <v>1.6</v>
      </c>
      <c r="I326">
        <v>4</v>
      </c>
      <c r="J326" t="s">
        <v>368</v>
      </c>
      <c r="K326" t="s">
        <v>17</v>
      </c>
      <c r="L326" t="str">
        <f>CONCATENATE(Table2[[#This Row],[CPU_Company]],"-",Table2[[#This Row],[GPU_Company]])</f>
        <v>Intel-Intel</v>
      </c>
      <c r="M326" t="s">
        <v>369</v>
      </c>
      <c r="N326" t="s">
        <v>343</v>
      </c>
      <c r="O326">
        <v>1.45</v>
      </c>
      <c r="P326">
        <v>459.9</v>
      </c>
      <c r="Q326" t="str">
        <f>IF(Table2[[#This Row],[Price (Euro)]]&lt;=850,"Low",IF(Table2[[#This Row],[Price (Euro)]]&lt;=1900,"Mid","High"))</f>
        <v>Low</v>
      </c>
    </row>
    <row r="327" spans="1:17" x14ac:dyDescent="0.35">
      <c r="A327" t="s">
        <v>26</v>
      </c>
      <c r="B327" t="s">
        <v>370</v>
      </c>
      <c r="C327" t="s">
        <v>28</v>
      </c>
      <c r="D327">
        <v>14</v>
      </c>
      <c r="E327" t="s">
        <v>29</v>
      </c>
      <c r="F327" t="s">
        <v>17</v>
      </c>
      <c r="G327" t="s">
        <v>30</v>
      </c>
      <c r="H327">
        <v>2.5</v>
      </c>
      <c r="I327">
        <v>8</v>
      </c>
      <c r="J327" t="s">
        <v>31</v>
      </c>
      <c r="K327" t="s">
        <v>17</v>
      </c>
      <c r="L327" t="str">
        <f>CONCATENATE(Table2[[#This Row],[CPU_Company]],"-",Table2[[#This Row],[GPU_Company]])</f>
        <v>Intel-Intel</v>
      </c>
      <c r="M327" t="s">
        <v>32</v>
      </c>
      <c r="N327" t="s">
        <v>46</v>
      </c>
      <c r="O327">
        <v>1.95</v>
      </c>
      <c r="P327">
        <v>980</v>
      </c>
      <c r="Q327" t="str">
        <f>IF(Table2[[#This Row],[Price (Euro)]]&lt;=850,"Low",IF(Table2[[#This Row],[Price (Euro)]]&lt;=1900,"Mid","High"))</f>
        <v>Mid</v>
      </c>
    </row>
    <row r="328" spans="1:17" x14ac:dyDescent="0.35">
      <c r="A328" t="s">
        <v>40</v>
      </c>
      <c r="B328" t="s">
        <v>371</v>
      </c>
      <c r="C328" t="s">
        <v>28</v>
      </c>
      <c r="D328">
        <v>11.6</v>
      </c>
      <c r="E328" t="s">
        <v>42</v>
      </c>
      <c r="F328" t="s">
        <v>17</v>
      </c>
      <c r="G328" t="s">
        <v>372</v>
      </c>
      <c r="H328">
        <v>1.6</v>
      </c>
      <c r="I328">
        <v>4</v>
      </c>
      <c r="J328" t="s">
        <v>24</v>
      </c>
      <c r="K328" t="s">
        <v>17</v>
      </c>
      <c r="L328" t="str">
        <f>CONCATENATE(Table2[[#This Row],[CPU_Company]],"-",Table2[[#This Row],[GPU_Company]])</f>
        <v>Intel-Intel</v>
      </c>
      <c r="M328" t="s">
        <v>373</v>
      </c>
      <c r="N328" t="s">
        <v>46</v>
      </c>
      <c r="O328">
        <v>1.4</v>
      </c>
      <c r="P328">
        <v>485</v>
      </c>
      <c r="Q328" t="str">
        <f>IF(Table2[[#This Row],[Price (Euro)]]&lt;=850,"Low",IF(Table2[[#This Row],[Price (Euro)]]&lt;=1900,"Mid","High"))</f>
        <v>Low</v>
      </c>
    </row>
    <row r="329" spans="1:17" x14ac:dyDescent="0.35">
      <c r="A329" t="s">
        <v>26</v>
      </c>
      <c r="B329" t="s">
        <v>374</v>
      </c>
      <c r="C329" t="s">
        <v>28</v>
      </c>
      <c r="D329">
        <v>14</v>
      </c>
      <c r="E329" t="s">
        <v>29</v>
      </c>
      <c r="F329" t="s">
        <v>17</v>
      </c>
      <c r="G329" t="s">
        <v>69</v>
      </c>
      <c r="H329">
        <v>2.7</v>
      </c>
      <c r="I329">
        <v>8</v>
      </c>
      <c r="J329" t="s">
        <v>31</v>
      </c>
      <c r="K329" t="s">
        <v>17</v>
      </c>
      <c r="L329" t="str">
        <f>CONCATENATE(Table2[[#This Row],[CPU_Company]],"-",Table2[[#This Row],[GPU_Company]])</f>
        <v>Intel-Intel</v>
      </c>
      <c r="M329" t="s">
        <v>32</v>
      </c>
      <c r="N329" t="s">
        <v>46</v>
      </c>
      <c r="O329">
        <v>1.48</v>
      </c>
      <c r="P329">
        <v>1292</v>
      </c>
      <c r="Q329" t="str">
        <f>IF(Table2[[#This Row],[Price (Euro)]]&lt;=850,"Low",IF(Table2[[#This Row],[Price (Euro)]]&lt;=1900,"Mid","High"))</f>
        <v>Mid</v>
      </c>
    </row>
    <row r="330" spans="1:17" x14ac:dyDescent="0.35">
      <c r="A330" t="s">
        <v>71</v>
      </c>
      <c r="B330" t="s">
        <v>293</v>
      </c>
      <c r="C330" t="s">
        <v>28</v>
      </c>
      <c r="D330">
        <v>17.3</v>
      </c>
      <c r="E330" t="s">
        <v>274</v>
      </c>
      <c r="F330" t="s">
        <v>17</v>
      </c>
      <c r="G330" t="s">
        <v>30</v>
      </c>
      <c r="H330">
        <v>2.5</v>
      </c>
      <c r="I330">
        <v>4</v>
      </c>
      <c r="J330" t="s">
        <v>74</v>
      </c>
      <c r="K330" t="s">
        <v>53</v>
      </c>
      <c r="L330" t="str">
        <f>CONCATENATE(Table2[[#This Row],[CPU_Company]],"-",Table2[[#This Row],[GPU_Company]])</f>
        <v>Intel-Nvidia</v>
      </c>
      <c r="M330" t="s">
        <v>136</v>
      </c>
      <c r="N330" t="s">
        <v>46</v>
      </c>
      <c r="O330">
        <v>2.79</v>
      </c>
      <c r="P330">
        <v>589</v>
      </c>
      <c r="Q330" t="str">
        <f>IF(Table2[[#This Row],[Price (Euro)]]&lt;=850,"Low",IF(Table2[[#This Row],[Price (Euro)]]&lt;=1900,"Mid","High"))</f>
        <v>Low</v>
      </c>
    </row>
    <row r="331" spans="1:17" x14ac:dyDescent="0.35">
      <c r="A331" t="s">
        <v>50</v>
      </c>
      <c r="B331" t="s">
        <v>375</v>
      </c>
      <c r="C331" t="s">
        <v>28</v>
      </c>
      <c r="D331">
        <v>14</v>
      </c>
      <c r="E331" t="s">
        <v>29</v>
      </c>
      <c r="F331" t="s">
        <v>17</v>
      </c>
      <c r="G331" t="s">
        <v>69</v>
      </c>
      <c r="H331">
        <v>2.7</v>
      </c>
      <c r="I331">
        <v>8</v>
      </c>
      <c r="J331" t="s">
        <v>31</v>
      </c>
      <c r="K331" t="s">
        <v>17</v>
      </c>
      <c r="L331" t="str">
        <f>CONCATENATE(Table2[[#This Row],[CPU_Company]],"-",Table2[[#This Row],[GPU_Company]])</f>
        <v>Intel-Intel</v>
      </c>
      <c r="M331" t="s">
        <v>32</v>
      </c>
      <c r="N331" t="s">
        <v>46</v>
      </c>
      <c r="O331">
        <v>2</v>
      </c>
      <c r="P331">
        <v>1094</v>
      </c>
      <c r="Q331" t="str">
        <f>IF(Table2[[#This Row],[Price (Euro)]]&lt;=850,"Low",IF(Table2[[#This Row],[Price (Euro)]]&lt;=1900,"Mid","High"))</f>
        <v>Mid</v>
      </c>
    </row>
    <row r="332" spans="1:17" x14ac:dyDescent="0.35">
      <c r="A332" t="s">
        <v>26</v>
      </c>
      <c r="B332" t="s">
        <v>119</v>
      </c>
      <c r="C332" t="s">
        <v>28</v>
      </c>
      <c r="D332">
        <v>15.6</v>
      </c>
      <c r="E332" t="s">
        <v>376</v>
      </c>
      <c r="F332" t="s">
        <v>17</v>
      </c>
      <c r="G332" t="s">
        <v>52</v>
      </c>
      <c r="H332">
        <v>1.8</v>
      </c>
      <c r="I332">
        <v>8</v>
      </c>
      <c r="J332" t="s">
        <v>74</v>
      </c>
      <c r="K332" t="s">
        <v>17</v>
      </c>
      <c r="L332" t="str">
        <f>CONCATENATE(Table2[[#This Row],[CPU_Company]],"-",Table2[[#This Row],[GPU_Company]])</f>
        <v>Intel-Intel</v>
      </c>
      <c r="M332" t="s">
        <v>58</v>
      </c>
      <c r="N332" t="s">
        <v>46</v>
      </c>
      <c r="O332">
        <v>2.1</v>
      </c>
      <c r="P332">
        <v>902</v>
      </c>
      <c r="Q332" t="str">
        <f>IF(Table2[[#This Row],[Price (Euro)]]&lt;=850,"Low",IF(Table2[[#This Row],[Price (Euro)]]&lt;=1900,"Mid","High"))</f>
        <v>Mid</v>
      </c>
    </row>
    <row r="333" spans="1:17" x14ac:dyDescent="0.35">
      <c r="A333" t="s">
        <v>40</v>
      </c>
      <c r="B333" t="s">
        <v>183</v>
      </c>
      <c r="C333" t="s">
        <v>28</v>
      </c>
      <c r="D333">
        <v>15.6</v>
      </c>
      <c r="E333" t="s">
        <v>42</v>
      </c>
      <c r="F333" t="s">
        <v>37</v>
      </c>
      <c r="G333" t="s">
        <v>377</v>
      </c>
      <c r="H333">
        <v>2.7</v>
      </c>
      <c r="I333">
        <v>8</v>
      </c>
      <c r="J333" t="s">
        <v>31</v>
      </c>
      <c r="K333" t="s">
        <v>37</v>
      </c>
      <c r="L333" t="str">
        <f>CONCATENATE(Table2[[#This Row],[CPU_Company]],"-",Table2[[#This Row],[GPU_Company]])</f>
        <v>AMD-AMD</v>
      </c>
      <c r="M333" t="s">
        <v>378</v>
      </c>
      <c r="N333" t="s">
        <v>46</v>
      </c>
      <c r="O333">
        <v>2.2000000000000002</v>
      </c>
      <c r="P333">
        <v>659</v>
      </c>
      <c r="Q333" t="str">
        <f>IF(Table2[[#This Row],[Price (Euro)]]&lt;=850,"Low",IF(Table2[[#This Row],[Price (Euro)]]&lt;=1900,"Mid","High"))</f>
        <v>Low</v>
      </c>
    </row>
    <row r="334" spans="1:17" x14ac:dyDescent="0.35">
      <c r="A334" t="s">
        <v>71</v>
      </c>
      <c r="B334" t="s">
        <v>113</v>
      </c>
      <c r="C334" t="s">
        <v>28</v>
      </c>
      <c r="D334">
        <v>14</v>
      </c>
      <c r="E334" t="s">
        <v>42</v>
      </c>
      <c r="F334" t="s">
        <v>17</v>
      </c>
      <c r="G334" t="s">
        <v>114</v>
      </c>
      <c r="H334">
        <v>1.1000000000000001</v>
      </c>
      <c r="I334">
        <v>4</v>
      </c>
      <c r="J334" t="s">
        <v>81</v>
      </c>
      <c r="K334" t="s">
        <v>17</v>
      </c>
      <c r="L334" t="str">
        <f>CONCATENATE(Table2[[#This Row],[CPU_Company]],"-",Table2[[#This Row],[GPU_Company]])</f>
        <v>Intel-Intel</v>
      </c>
      <c r="M334" t="s">
        <v>115</v>
      </c>
      <c r="N334" t="s">
        <v>46</v>
      </c>
      <c r="O334">
        <v>1.44</v>
      </c>
      <c r="P334">
        <v>292</v>
      </c>
      <c r="Q334" t="str">
        <f>IF(Table2[[#This Row],[Price (Euro)]]&lt;=850,"Low",IF(Table2[[#This Row],[Price (Euro)]]&lt;=1900,"Mid","High"))</f>
        <v>Low</v>
      </c>
    </row>
    <row r="335" spans="1:17" x14ac:dyDescent="0.35">
      <c r="A335" t="s">
        <v>40</v>
      </c>
      <c r="B335" t="s">
        <v>379</v>
      </c>
      <c r="C335" t="s">
        <v>28</v>
      </c>
      <c r="D335">
        <v>15.6</v>
      </c>
      <c r="E335" t="s">
        <v>42</v>
      </c>
      <c r="F335" t="s">
        <v>17</v>
      </c>
      <c r="G335" t="s">
        <v>30</v>
      </c>
      <c r="H335">
        <v>2.5</v>
      </c>
      <c r="I335">
        <v>6</v>
      </c>
      <c r="J335" t="s">
        <v>74</v>
      </c>
      <c r="K335" t="s">
        <v>17</v>
      </c>
      <c r="L335" t="str">
        <f>CONCATENATE(Table2[[#This Row],[CPU_Company]],"-",Table2[[#This Row],[GPU_Company]])</f>
        <v>Intel-Intel</v>
      </c>
      <c r="M335" t="s">
        <v>32</v>
      </c>
      <c r="N335" t="s">
        <v>46</v>
      </c>
      <c r="O335">
        <v>2.23</v>
      </c>
      <c r="P335">
        <v>549</v>
      </c>
      <c r="Q335" t="str">
        <f>IF(Table2[[#This Row],[Price (Euro)]]&lt;=850,"Low",IF(Table2[[#This Row],[Price (Euro)]]&lt;=1900,"Mid","High"))</f>
        <v>Low</v>
      </c>
    </row>
    <row r="336" spans="1:17" x14ac:dyDescent="0.35">
      <c r="A336" t="s">
        <v>50</v>
      </c>
      <c r="B336" t="s">
        <v>198</v>
      </c>
      <c r="C336" t="s">
        <v>15</v>
      </c>
      <c r="D336">
        <v>15.6</v>
      </c>
      <c r="E336" t="s">
        <v>29</v>
      </c>
      <c r="F336" t="s">
        <v>17</v>
      </c>
      <c r="G336" t="s">
        <v>69</v>
      </c>
      <c r="H336">
        <v>2.7</v>
      </c>
      <c r="I336">
        <v>8</v>
      </c>
      <c r="J336" t="s">
        <v>31</v>
      </c>
      <c r="K336" t="s">
        <v>53</v>
      </c>
      <c r="L336" t="str">
        <f>CONCATENATE(Table2[[#This Row],[CPU_Company]],"-",Table2[[#This Row],[GPU_Company]])</f>
        <v>Intel-Nvidia</v>
      </c>
      <c r="M336" t="s">
        <v>75</v>
      </c>
      <c r="N336" t="s">
        <v>46</v>
      </c>
      <c r="O336">
        <v>1.7</v>
      </c>
      <c r="P336">
        <v>1049.9000000000001</v>
      </c>
      <c r="Q336" t="str">
        <f>IF(Table2[[#This Row],[Price (Euro)]]&lt;=850,"Low",IF(Table2[[#This Row],[Price (Euro)]]&lt;=1900,"Mid","High"))</f>
        <v>Mid</v>
      </c>
    </row>
    <row r="337" spans="1:17" x14ac:dyDescent="0.35">
      <c r="A337" t="s">
        <v>26</v>
      </c>
      <c r="B337" t="s">
        <v>380</v>
      </c>
      <c r="C337" t="s">
        <v>15</v>
      </c>
      <c r="D337">
        <v>12.5</v>
      </c>
      <c r="E337" t="s">
        <v>29</v>
      </c>
      <c r="F337" t="s">
        <v>17</v>
      </c>
      <c r="G337" t="s">
        <v>69</v>
      </c>
      <c r="H337">
        <v>2.7</v>
      </c>
      <c r="I337">
        <v>8</v>
      </c>
      <c r="J337" t="s">
        <v>31</v>
      </c>
      <c r="K337" t="s">
        <v>17</v>
      </c>
      <c r="L337" t="str">
        <f>CONCATENATE(Table2[[#This Row],[CPU_Company]],"-",Table2[[#This Row],[GPU_Company]])</f>
        <v>Intel-Intel</v>
      </c>
      <c r="M337" t="s">
        <v>32</v>
      </c>
      <c r="N337" t="s">
        <v>46</v>
      </c>
      <c r="O337">
        <v>1.26</v>
      </c>
      <c r="P337">
        <v>1335</v>
      </c>
      <c r="Q337" t="str">
        <f>IF(Table2[[#This Row],[Price (Euro)]]&lt;=850,"Low",IF(Table2[[#This Row],[Price (Euro)]]&lt;=1900,"Mid","High"))</f>
        <v>Mid</v>
      </c>
    </row>
    <row r="338" spans="1:17" x14ac:dyDescent="0.35">
      <c r="A338" t="s">
        <v>62</v>
      </c>
      <c r="B338" t="s">
        <v>264</v>
      </c>
      <c r="C338" t="s">
        <v>28</v>
      </c>
      <c r="D338">
        <v>15.6</v>
      </c>
      <c r="E338" t="s">
        <v>265</v>
      </c>
      <c r="F338" t="s">
        <v>17</v>
      </c>
      <c r="G338" t="s">
        <v>122</v>
      </c>
      <c r="H338">
        <v>2.8</v>
      </c>
      <c r="I338">
        <v>32</v>
      </c>
      <c r="J338" t="s">
        <v>270</v>
      </c>
      <c r="K338" t="s">
        <v>53</v>
      </c>
      <c r="L338" t="str">
        <f>CONCATENATE(Table2[[#This Row],[CPU_Company]],"-",Table2[[#This Row],[GPU_Company]])</f>
        <v>Intel-Nvidia</v>
      </c>
      <c r="M338" t="s">
        <v>87</v>
      </c>
      <c r="N338" t="s">
        <v>46</v>
      </c>
      <c r="O338">
        <v>2.06</v>
      </c>
      <c r="P338">
        <v>2639</v>
      </c>
      <c r="Q338" t="str">
        <f>IF(Table2[[#This Row],[Price (Euro)]]&lt;=850,"Low",IF(Table2[[#This Row],[Price (Euro)]]&lt;=1900,"Mid","High"))</f>
        <v>High</v>
      </c>
    </row>
    <row r="339" spans="1:17" x14ac:dyDescent="0.35">
      <c r="A339" t="s">
        <v>147</v>
      </c>
      <c r="B339" t="s">
        <v>381</v>
      </c>
      <c r="C339" t="s">
        <v>84</v>
      </c>
      <c r="D339">
        <v>17.3</v>
      </c>
      <c r="E339" t="s">
        <v>29</v>
      </c>
      <c r="F339" t="s">
        <v>17</v>
      </c>
      <c r="G339" t="s">
        <v>122</v>
      </c>
      <c r="H339">
        <v>2.8</v>
      </c>
      <c r="I339">
        <v>8</v>
      </c>
      <c r="J339" t="s">
        <v>123</v>
      </c>
      <c r="K339" t="s">
        <v>53</v>
      </c>
      <c r="L339" t="str">
        <f>CONCATENATE(Table2[[#This Row],[CPU_Company]],"-",Table2[[#This Row],[GPU_Company]])</f>
        <v>Intel-Nvidia</v>
      </c>
      <c r="M339" t="s">
        <v>156</v>
      </c>
      <c r="N339" t="s">
        <v>46</v>
      </c>
      <c r="O339">
        <v>2.7</v>
      </c>
      <c r="P339">
        <v>1199</v>
      </c>
      <c r="Q339" t="str">
        <f>IF(Table2[[#This Row],[Price (Euro)]]&lt;=850,"Low",IF(Table2[[#This Row],[Price (Euro)]]&lt;=1900,"Mid","High"))</f>
        <v>Mid</v>
      </c>
    </row>
    <row r="340" spans="1:17" x14ac:dyDescent="0.35">
      <c r="A340" t="s">
        <v>223</v>
      </c>
      <c r="B340" t="s">
        <v>224</v>
      </c>
      <c r="C340" t="s">
        <v>28</v>
      </c>
      <c r="D340">
        <v>15.6</v>
      </c>
      <c r="E340" t="s">
        <v>56</v>
      </c>
      <c r="F340" t="s">
        <v>17</v>
      </c>
      <c r="G340" t="s">
        <v>30</v>
      </c>
      <c r="H340">
        <v>2.5</v>
      </c>
      <c r="I340">
        <v>8</v>
      </c>
      <c r="J340" t="s">
        <v>31</v>
      </c>
      <c r="K340" t="s">
        <v>17</v>
      </c>
      <c r="L340" t="str">
        <f>CONCATENATE(Table2[[#This Row],[CPU_Company]],"-",Table2[[#This Row],[GPU_Company]])</f>
        <v>Intel-Intel</v>
      </c>
      <c r="M340" t="s">
        <v>32</v>
      </c>
      <c r="N340" t="s">
        <v>46</v>
      </c>
      <c r="O340">
        <v>2</v>
      </c>
      <c r="P340">
        <v>943</v>
      </c>
      <c r="Q340" t="str">
        <f>IF(Table2[[#This Row],[Price (Euro)]]&lt;=850,"Low",IF(Table2[[#This Row],[Price (Euro)]]&lt;=1900,"Mid","High"))</f>
        <v>Mid</v>
      </c>
    </row>
    <row r="341" spans="1:17" x14ac:dyDescent="0.35">
      <c r="A341" t="s">
        <v>50</v>
      </c>
      <c r="B341" t="s">
        <v>382</v>
      </c>
      <c r="C341" t="s">
        <v>28</v>
      </c>
      <c r="D341">
        <v>14</v>
      </c>
      <c r="E341" t="s">
        <v>29</v>
      </c>
      <c r="F341" t="s">
        <v>17</v>
      </c>
      <c r="G341" t="s">
        <v>69</v>
      </c>
      <c r="H341">
        <v>2.7</v>
      </c>
      <c r="I341">
        <v>8</v>
      </c>
      <c r="J341" t="s">
        <v>123</v>
      </c>
      <c r="K341" t="s">
        <v>17</v>
      </c>
      <c r="L341" t="str">
        <f>CONCATENATE(Table2[[#This Row],[CPU_Company]],"-",Table2[[#This Row],[GPU_Company]])</f>
        <v>Intel-Intel</v>
      </c>
      <c r="M341" t="s">
        <v>32</v>
      </c>
      <c r="N341" t="s">
        <v>46</v>
      </c>
      <c r="O341">
        <v>2</v>
      </c>
      <c r="P341">
        <v>1334</v>
      </c>
      <c r="Q341" t="str">
        <f>IF(Table2[[#This Row],[Price (Euro)]]&lt;=850,"Low",IF(Table2[[#This Row],[Price (Euro)]]&lt;=1900,"Mid","High"))</f>
        <v>Mid</v>
      </c>
    </row>
    <row r="342" spans="1:17" x14ac:dyDescent="0.35">
      <c r="A342" t="s">
        <v>71</v>
      </c>
      <c r="B342" t="s">
        <v>383</v>
      </c>
      <c r="C342" t="s">
        <v>28</v>
      </c>
      <c r="D342">
        <v>15.6</v>
      </c>
      <c r="E342" t="s">
        <v>29</v>
      </c>
      <c r="F342" t="s">
        <v>17</v>
      </c>
      <c r="G342" t="s">
        <v>59</v>
      </c>
      <c r="H342">
        <v>2</v>
      </c>
      <c r="I342">
        <v>4</v>
      </c>
      <c r="J342" t="s">
        <v>74</v>
      </c>
      <c r="K342" t="s">
        <v>17</v>
      </c>
      <c r="L342" t="str">
        <f>CONCATENATE(Table2[[#This Row],[CPU_Company]],"-",Table2[[#This Row],[GPU_Company]])</f>
        <v>Intel-Intel</v>
      </c>
      <c r="M342" t="s">
        <v>60</v>
      </c>
      <c r="N342" t="s">
        <v>46</v>
      </c>
      <c r="O342">
        <v>1.85</v>
      </c>
      <c r="P342">
        <v>449</v>
      </c>
      <c r="Q342" t="str">
        <f>IF(Table2[[#This Row],[Price (Euro)]]&lt;=850,"Low",IF(Table2[[#This Row],[Price (Euro)]]&lt;=1900,"Mid","High"))</f>
        <v>Low</v>
      </c>
    </row>
    <row r="343" spans="1:17" x14ac:dyDescent="0.35">
      <c r="A343" t="s">
        <v>50</v>
      </c>
      <c r="B343" t="s">
        <v>384</v>
      </c>
      <c r="C343" t="s">
        <v>84</v>
      </c>
      <c r="D343">
        <v>15.6</v>
      </c>
      <c r="E343" t="s">
        <v>29</v>
      </c>
      <c r="F343" t="s">
        <v>17</v>
      </c>
      <c r="G343" t="s">
        <v>122</v>
      </c>
      <c r="H343">
        <v>2.8</v>
      </c>
      <c r="I343">
        <v>8</v>
      </c>
      <c r="J343" t="s">
        <v>31</v>
      </c>
      <c r="K343" t="s">
        <v>53</v>
      </c>
      <c r="L343" t="str">
        <f>CONCATENATE(Table2[[#This Row],[CPU_Company]],"-",Table2[[#This Row],[GPU_Company]])</f>
        <v>Intel-Nvidia</v>
      </c>
      <c r="M343" t="s">
        <v>87</v>
      </c>
      <c r="N343" t="s">
        <v>46</v>
      </c>
      <c r="O343">
        <v>2.5</v>
      </c>
      <c r="P343">
        <v>999</v>
      </c>
      <c r="Q343" t="str">
        <f>IF(Table2[[#This Row],[Price (Euro)]]&lt;=850,"Low",IF(Table2[[#This Row],[Price (Euro)]]&lt;=1900,"Mid","High"))</f>
        <v>Mid</v>
      </c>
    </row>
    <row r="344" spans="1:17" x14ac:dyDescent="0.35">
      <c r="A344" t="s">
        <v>26</v>
      </c>
      <c r="B344" t="s">
        <v>239</v>
      </c>
      <c r="C344" t="s">
        <v>28</v>
      </c>
      <c r="D344">
        <v>14</v>
      </c>
      <c r="E344" t="s">
        <v>29</v>
      </c>
      <c r="F344" t="s">
        <v>17</v>
      </c>
      <c r="G344" t="s">
        <v>385</v>
      </c>
      <c r="H344">
        <v>2.6</v>
      </c>
      <c r="I344">
        <v>8</v>
      </c>
      <c r="J344" t="s">
        <v>31</v>
      </c>
      <c r="K344" t="s">
        <v>17</v>
      </c>
      <c r="L344" t="str">
        <f>CONCATENATE(Table2[[#This Row],[CPU_Company]],"-",Table2[[#This Row],[GPU_Company]])</f>
        <v>Intel-Intel</v>
      </c>
      <c r="M344" t="s">
        <v>32</v>
      </c>
      <c r="N344" t="s">
        <v>46</v>
      </c>
      <c r="O344">
        <v>1.48</v>
      </c>
      <c r="P344">
        <v>1268</v>
      </c>
      <c r="Q344" t="str">
        <f>IF(Table2[[#This Row],[Price (Euro)]]&lt;=850,"Low",IF(Table2[[#This Row],[Price (Euro)]]&lt;=1900,"Mid","High"))</f>
        <v>Mid</v>
      </c>
    </row>
    <row r="345" spans="1:17" x14ac:dyDescent="0.35">
      <c r="A345" t="s">
        <v>62</v>
      </c>
      <c r="B345" t="s">
        <v>205</v>
      </c>
      <c r="C345" t="s">
        <v>15</v>
      </c>
      <c r="D345">
        <v>15.6</v>
      </c>
      <c r="E345" t="s">
        <v>56</v>
      </c>
      <c r="F345" t="s">
        <v>17</v>
      </c>
      <c r="G345" t="s">
        <v>57</v>
      </c>
      <c r="H345">
        <v>1.6</v>
      </c>
      <c r="I345">
        <v>8</v>
      </c>
      <c r="J345" t="s">
        <v>86</v>
      </c>
      <c r="K345" t="s">
        <v>53</v>
      </c>
      <c r="L345" t="str">
        <f>CONCATENATE(Table2[[#This Row],[CPU_Company]],"-",Table2[[#This Row],[GPU_Company]])</f>
        <v>Intel-Nvidia</v>
      </c>
      <c r="M345" t="s">
        <v>75</v>
      </c>
      <c r="N345" t="s">
        <v>46</v>
      </c>
      <c r="O345">
        <v>1.9</v>
      </c>
      <c r="P345">
        <v>1049</v>
      </c>
      <c r="Q345" t="str">
        <f>IF(Table2[[#This Row],[Price (Euro)]]&lt;=850,"Low",IF(Table2[[#This Row],[Price (Euro)]]&lt;=1900,"Mid","High"))</f>
        <v>Mid</v>
      </c>
    </row>
    <row r="346" spans="1:17" x14ac:dyDescent="0.35">
      <c r="A346" t="s">
        <v>26</v>
      </c>
      <c r="B346" t="s">
        <v>386</v>
      </c>
      <c r="C346" t="s">
        <v>28</v>
      </c>
      <c r="D346">
        <v>15.6</v>
      </c>
      <c r="E346" t="s">
        <v>29</v>
      </c>
      <c r="F346" t="s">
        <v>17</v>
      </c>
      <c r="G346" t="s">
        <v>30</v>
      </c>
      <c r="H346">
        <v>2.5</v>
      </c>
      <c r="I346">
        <v>8</v>
      </c>
      <c r="J346" t="s">
        <v>31</v>
      </c>
      <c r="K346" t="s">
        <v>17</v>
      </c>
      <c r="L346" t="str">
        <f>CONCATENATE(Table2[[#This Row],[CPU_Company]],"-",Table2[[#This Row],[GPU_Company]])</f>
        <v>Intel-Intel</v>
      </c>
      <c r="M346" t="s">
        <v>32</v>
      </c>
      <c r="N346" t="s">
        <v>46</v>
      </c>
      <c r="O346">
        <v>1.84</v>
      </c>
      <c r="P346">
        <v>1144</v>
      </c>
      <c r="Q346" t="str">
        <f>IF(Table2[[#This Row],[Price (Euro)]]&lt;=850,"Low",IF(Table2[[#This Row],[Price (Euro)]]&lt;=1900,"Mid","High"))</f>
        <v>Mid</v>
      </c>
    </row>
    <row r="347" spans="1:17" x14ac:dyDescent="0.35">
      <c r="A347" t="s">
        <v>50</v>
      </c>
      <c r="B347" t="s">
        <v>387</v>
      </c>
      <c r="C347" t="s">
        <v>28</v>
      </c>
      <c r="D347">
        <v>15.6</v>
      </c>
      <c r="E347" t="s">
        <v>42</v>
      </c>
      <c r="F347" t="s">
        <v>17</v>
      </c>
      <c r="G347" t="s">
        <v>114</v>
      </c>
      <c r="H347">
        <v>1.1000000000000001</v>
      </c>
      <c r="I347">
        <v>4</v>
      </c>
      <c r="J347" t="s">
        <v>74</v>
      </c>
      <c r="K347" t="s">
        <v>17</v>
      </c>
      <c r="L347" t="str">
        <f>CONCATENATE(Table2[[#This Row],[CPU_Company]],"-",Table2[[#This Row],[GPU_Company]])</f>
        <v>Intel-Intel</v>
      </c>
      <c r="M347" t="s">
        <v>115</v>
      </c>
      <c r="N347" t="s">
        <v>117</v>
      </c>
      <c r="O347">
        <v>2</v>
      </c>
      <c r="P347">
        <v>274.99</v>
      </c>
      <c r="Q347" t="str">
        <f>IF(Table2[[#This Row],[Price (Euro)]]&lt;=850,"Low",IF(Table2[[#This Row],[Price (Euro)]]&lt;=1900,"Mid","High"))</f>
        <v>Low</v>
      </c>
    </row>
    <row r="348" spans="1:17" x14ac:dyDescent="0.35">
      <c r="A348" t="s">
        <v>62</v>
      </c>
      <c r="B348" t="s">
        <v>205</v>
      </c>
      <c r="C348" t="s">
        <v>28</v>
      </c>
      <c r="D348">
        <v>15.6</v>
      </c>
      <c r="E348" t="s">
        <v>29</v>
      </c>
      <c r="F348" t="s">
        <v>17</v>
      </c>
      <c r="G348" t="s">
        <v>57</v>
      </c>
      <c r="H348">
        <v>1.6</v>
      </c>
      <c r="I348">
        <v>8</v>
      </c>
      <c r="J348" t="s">
        <v>31</v>
      </c>
      <c r="K348" t="s">
        <v>53</v>
      </c>
      <c r="L348" t="str">
        <f>CONCATENATE(Table2[[#This Row],[CPU_Company]],"-",Table2[[#This Row],[GPU_Company]])</f>
        <v>Intel-Nvidia</v>
      </c>
      <c r="M348" t="s">
        <v>75</v>
      </c>
      <c r="N348" t="s">
        <v>46</v>
      </c>
      <c r="O348">
        <v>2</v>
      </c>
      <c r="P348">
        <v>1142.75</v>
      </c>
      <c r="Q348" t="str">
        <f>IF(Table2[[#This Row],[Price (Euro)]]&lt;=850,"Low",IF(Table2[[#This Row],[Price (Euro)]]&lt;=1900,"Mid","High"))</f>
        <v>Mid</v>
      </c>
    </row>
    <row r="349" spans="1:17" x14ac:dyDescent="0.35">
      <c r="A349" t="s">
        <v>62</v>
      </c>
      <c r="B349" t="s">
        <v>388</v>
      </c>
      <c r="C349" t="s">
        <v>28</v>
      </c>
      <c r="D349">
        <v>15.6</v>
      </c>
      <c r="E349" t="s">
        <v>42</v>
      </c>
      <c r="F349" t="s">
        <v>17</v>
      </c>
      <c r="G349" t="s">
        <v>158</v>
      </c>
      <c r="H349">
        <v>1.6</v>
      </c>
      <c r="I349">
        <v>4</v>
      </c>
      <c r="J349" t="s">
        <v>44</v>
      </c>
      <c r="K349" t="s">
        <v>17</v>
      </c>
      <c r="L349" t="str">
        <f>CONCATENATE(Table2[[#This Row],[CPU_Company]],"-",Table2[[#This Row],[GPU_Company]])</f>
        <v>Intel-Intel</v>
      </c>
      <c r="M349" t="s">
        <v>107</v>
      </c>
      <c r="N349" t="s">
        <v>117</v>
      </c>
      <c r="O349">
        <v>2.2000000000000002</v>
      </c>
      <c r="P349">
        <v>274.89999999999998</v>
      </c>
      <c r="Q349" t="str">
        <f>IF(Table2[[#This Row],[Price (Euro)]]&lt;=850,"Low",IF(Table2[[#This Row],[Price (Euro)]]&lt;=1900,"Mid","High"))</f>
        <v>Low</v>
      </c>
    </row>
    <row r="350" spans="1:17" x14ac:dyDescent="0.35">
      <c r="A350" t="s">
        <v>71</v>
      </c>
      <c r="B350" t="s">
        <v>389</v>
      </c>
      <c r="C350" t="s">
        <v>28</v>
      </c>
      <c r="D350">
        <v>15.6</v>
      </c>
      <c r="E350" t="s">
        <v>29</v>
      </c>
      <c r="F350" t="s">
        <v>37</v>
      </c>
      <c r="G350" t="s">
        <v>377</v>
      </c>
      <c r="H350">
        <v>3.6</v>
      </c>
      <c r="I350">
        <v>12</v>
      </c>
      <c r="J350" t="s">
        <v>171</v>
      </c>
      <c r="K350" t="s">
        <v>37</v>
      </c>
      <c r="L350" t="str">
        <f>CONCATENATE(Table2[[#This Row],[CPU_Company]],"-",Table2[[#This Row],[GPU_Company]])</f>
        <v>AMD-AMD</v>
      </c>
      <c r="M350" t="s">
        <v>97</v>
      </c>
      <c r="N350" t="s">
        <v>46</v>
      </c>
      <c r="O350">
        <v>2.2000000000000002</v>
      </c>
      <c r="P350">
        <v>899</v>
      </c>
      <c r="Q350" t="str">
        <f>IF(Table2[[#This Row],[Price (Euro)]]&lt;=850,"Low",IF(Table2[[#This Row],[Price (Euro)]]&lt;=1900,"Mid","High"))</f>
        <v>Mid</v>
      </c>
    </row>
    <row r="351" spans="1:17" x14ac:dyDescent="0.35">
      <c r="A351" t="s">
        <v>26</v>
      </c>
      <c r="B351" t="s">
        <v>119</v>
      </c>
      <c r="C351" t="s">
        <v>28</v>
      </c>
      <c r="D351">
        <v>15.6</v>
      </c>
      <c r="E351" t="s">
        <v>56</v>
      </c>
      <c r="F351" t="s">
        <v>17</v>
      </c>
      <c r="G351" t="s">
        <v>73</v>
      </c>
      <c r="H351">
        <v>2.4</v>
      </c>
      <c r="I351">
        <v>8</v>
      </c>
      <c r="J351" t="s">
        <v>74</v>
      </c>
      <c r="K351" t="s">
        <v>53</v>
      </c>
      <c r="L351" t="str">
        <f>CONCATENATE(Table2[[#This Row],[CPU_Company]],"-",Table2[[#This Row],[GPU_Company]])</f>
        <v>Intel-Nvidia</v>
      </c>
      <c r="M351" t="s">
        <v>102</v>
      </c>
      <c r="N351" t="s">
        <v>46</v>
      </c>
      <c r="O351">
        <v>2.1</v>
      </c>
      <c r="P351">
        <v>716</v>
      </c>
      <c r="Q351" t="str">
        <f>IF(Table2[[#This Row],[Price (Euro)]]&lt;=850,"Low",IF(Table2[[#This Row],[Price (Euro)]]&lt;=1900,"Mid","High"))</f>
        <v>Low</v>
      </c>
    </row>
    <row r="352" spans="1:17" x14ac:dyDescent="0.35">
      <c r="A352" t="s">
        <v>71</v>
      </c>
      <c r="B352" t="s">
        <v>261</v>
      </c>
      <c r="C352" t="s">
        <v>92</v>
      </c>
      <c r="D352">
        <v>13.9</v>
      </c>
      <c r="E352" t="s">
        <v>228</v>
      </c>
      <c r="F352" t="s">
        <v>17</v>
      </c>
      <c r="G352" t="s">
        <v>52</v>
      </c>
      <c r="H352">
        <v>1.8</v>
      </c>
      <c r="I352">
        <v>16</v>
      </c>
      <c r="J352" t="s">
        <v>36</v>
      </c>
      <c r="K352" t="s">
        <v>17</v>
      </c>
      <c r="L352" t="str">
        <f>CONCATENATE(Table2[[#This Row],[CPU_Company]],"-",Table2[[#This Row],[GPU_Company]])</f>
        <v>Intel-Intel</v>
      </c>
      <c r="M352" t="s">
        <v>58</v>
      </c>
      <c r="N352" t="s">
        <v>46</v>
      </c>
      <c r="O352">
        <v>1.4</v>
      </c>
      <c r="P352">
        <v>2099</v>
      </c>
      <c r="Q352" t="str">
        <f>IF(Table2[[#This Row],[Price (Euro)]]&lt;=850,"Low",IF(Table2[[#This Row],[Price (Euro)]]&lt;=1900,"Mid","High"))</f>
        <v>High</v>
      </c>
    </row>
    <row r="353" spans="1:17" x14ac:dyDescent="0.35">
      <c r="A353" t="s">
        <v>62</v>
      </c>
      <c r="B353" t="s">
        <v>76</v>
      </c>
      <c r="C353" t="s">
        <v>15</v>
      </c>
      <c r="D353">
        <v>13.3</v>
      </c>
      <c r="E353" t="s">
        <v>29</v>
      </c>
      <c r="F353" t="s">
        <v>17</v>
      </c>
      <c r="G353" t="s">
        <v>52</v>
      </c>
      <c r="H353">
        <v>1.8</v>
      </c>
      <c r="I353">
        <v>8</v>
      </c>
      <c r="J353" t="s">
        <v>31</v>
      </c>
      <c r="K353" t="s">
        <v>17</v>
      </c>
      <c r="L353" t="str">
        <f>CONCATENATE(Table2[[#This Row],[CPU_Company]],"-",Table2[[#This Row],[GPU_Company]])</f>
        <v>Intel-Intel</v>
      </c>
      <c r="M353" t="s">
        <v>58</v>
      </c>
      <c r="N353" t="s">
        <v>46</v>
      </c>
      <c r="O353">
        <v>1.2</v>
      </c>
      <c r="P353">
        <v>1579</v>
      </c>
      <c r="Q353" t="str">
        <f>IF(Table2[[#This Row],[Price (Euro)]]&lt;=850,"Low",IF(Table2[[#This Row],[Price (Euro)]]&lt;=1900,"Mid","High"))</f>
        <v>Mid</v>
      </c>
    </row>
    <row r="354" spans="1:17" x14ac:dyDescent="0.35">
      <c r="A354" t="s">
        <v>71</v>
      </c>
      <c r="B354" t="s">
        <v>83</v>
      </c>
      <c r="C354" t="s">
        <v>84</v>
      </c>
      <c r="D354">
        <v>15.6</v>
      </c>
      <c r="E354" t="s">
        <v>56</v>
      </c>
      <c r="F354" t="s">
        <v>17</v>
      </c>
      <c r="G354" t="s">
        <v>122</v>
      </c>
      <c r="H354">
        <v>2.8</v>
      </c>
      <c r="I354">
        <v>16</v>
      </c>
      <c r="J354" t="s">
        <v>149</v>
      </c>
      <c r="K354" t="s">
        <v>53</v>
      </c>
      <c r="L354" t="str">
        <f>CONCATENATE(Table2[[#This Row],[CPU_Company]],"-",Table2[[#This Row],[GPU_Company]])</f>
        <v>Intel-Nvidia</v>
      </c>
      <c r="M354" t="s">
        <v>156</v>
      </c>
      <c r="N354" t="s">
        <v>46</v>
      </c>
      <c r="O354">
        <v>2.4</v>
      </c>
      <c r="P354">
        <v>1129</v>
      </c>
      <c r="Q354" t="str">
        <f>IF(Table2[[#This Row],[Price (Euro)]]&lt;=850,"Low",IF(Table2[[#This Row],[Price (Euro)]]&lt;=1900,"Mid","High"))</f>
        <v>Mid</v>
      </c>
    </row>
    <row r="355" spans="1:17" x14ac:dyDescent="0.35">
      <c r="A355" t="s">
        <v>26</v>
      </c>
      <c r="B355" t="s">
        <v>390</v>
      </c>
      <c r="C355" t="s">
        <v>28</v>
      </c>
      <c r="D355">
        <v>14</v>
      </c>
      <c r="E355" t="s">
        <v>42</v>
      </c>
      <c r="F355" t="s">
        <v>17</v>
      </c>
      <c r="G355" t="s">
        <v>158</v>
      </c>
      <c r="H355">
        <v>1.6</v>
      </c>
      <c r="I355">
        <v>2</v>
      </c>
      <c r="J355" t="s">
        <v>81</v>
      </c>
      <c r="K355" t="s">
        <v>17</v>
      </c>
      <c r="L355" t="str">
        <f>CONCATENATE(Table2[[#This Row],[CPU_Company]],"-",Table2[[#This Row],[GPU_Company]])</f>
        <v>Intel-Intel</v>
      </c>
      <c r="M355" t="s">
        <v>82</v>
      </c>
      <c r="N355" t="s">
        <v>46</v>
      </c>
      <c r="O355">
        <v>1.44</v>
      </c>
      <c r="P355">
        <v>279</v>
      </c>
      <c r="Q355" t="str">
        <f>IF(Table2[[#This Row],[Price (Euro)]]&lt;=850,"Low",IF(Table2[[#This Row],[Price (Euro)]]&lt;=1900,"Mid","High"))</f>
        <v>Low</v>
      </c>
    </row>
    <row r="356" spans="1:17" x14ac:dyDescent="0.35">
      <c r="A356" t="s">
        <v>62</v>
      </c>
      <c r="B356" t="s">
        <v>98</v>
      </c>
      <c r="C356" t="s">
        <v>15</v>
      </c>
      <c r="D356">
        <v>15.6</v>
      </c>
      <c r="E356" t="s">
        <v>29</v>
      </c>
      <c r="F356" t="s">
        <v>17</v>
      </c>
      <c r="G356" t="s">
        <v>99</v>
      </c>
      <c r="H356">
        <v>1.9</v>
      </c>
      <c r="I356">
        <v>16</v>
      </c>
      <c r="J356" t="s">
        <v>391</v>
      </c>
      <c r="K356" t="s">
        <v>17</v>
      </c>
      <c r="L356" t="str">
        <f>CONCATENATE(Table2[[#This Row],[CPU_Company]],"-",Table2[[#This Row],[GPU_Company]])</f>
        <v>Intel-Intel</v>
      </c>
      <c r="M356" t="s">
        <v>58</v>
      </c>
      <c r="N356" t="s">
        <v>46</v>
      </c>
      <c r="O356">
        <v>1.88</v>
      </c>
      <c r="P356">
        <v>1607.96</v>
      </c>
      <c r="Q356" t="str">
        <f>IF(Table2[[#This Row],[Price (Euro)]]&lt;=850,"Low",IF(Table2[[#This Row],[Price (Euro)]]&lt;=1900,"Mid","High"))</f>
        <v>Mid</v>
      </c>
    </row>
    <row r="357" spans="1:17" x14ac:dyDescent="0.35">
      <c r="A357" t="s">
        <v>50</v>
      </c>
      <c r="B357" t="s">
        <v>365</v>
      </c>
      <c r="C357" t="s">
        <v>92</v>
      </c>
      <c r="D357">
        <v>11.6</v>
      </c>
      <c r="E357" t="s">
        <v>289</v>
      </c>
      <c r="F357" t="s">
        <v>17</v>
      </c>
      <c r="G357" t="s">
        <v>114</v>
      </c>
      <c r="H357">
        <v>1.1000000000000001</v>
      </c>
      <c r="I357">
        <v>4</v>
      </c>
      <c r="J357" t="s">
        <v>81</v>
      </c>
      <c r="K357" t="s">
        <v>17</v>
      </c>
      <c r="L357" t="str">
        <f>CONCATENATE(Table2[[#This Row],[CPU_Company]],"-",Table2[[#This Row],[GPU_Company]])</f>
        <v>Intel-Intel</v>
      </c>
      <c r="M357" t="s">
        <v>115</v>
      </c>
      <c r="N357" t="s">
        <v>46</v>
      </c>
      <c r="O357">
        <v>1.5</v>
      </c>
      <c r="P357">
        <v>375</v>
      </c>
      <c r="Q357" t="str">
        <f>IF(Table2[[#This Row],[Price (Euro)]]&lt;=850,"Low",IF(Table2[[#This Row],[Price (Euro)]]&lt;=1900,"Mid","High"))</f>
        <v>Low</v>
      </c>
    </row>
    <row r="358" spans="1:17" x14ac:dyDescent="0.35">
      <c r="A358" t="s">
        <v>62</v>
      </c>
      <c r="B358" t="s">
        <v>96</v>
      </c>
      <c r="C358" t="s">
        <v>15</v>
      </c>
      <c r="D358">
        <v>15.6</v>
      </c>
      <c r="E358" t="s">
        <v>29</v>
      </c>
      <c r="F358" t="s">
        <v>17</v>
      </c>
      <c r="G358" t="s">
        <v>57</v>
      </c>
      <c r="H358">
        <v>1.6</v>
      </c>
      <c r="I358">
        <v>8</v>
      </c>
      <c r="J358" t="s">
        <v>74</v>
      </c>
      <c r="K358" t="s">
        <v>37</v>
      </c>
      <c r="L358" t="str">
        <f>CONCATENATE(Table2[[#This Row],[CPU_Company]],"-",Table2[[#This Row],[GPU_Company]])</f>
        <v>Intel-AMD</v>
      </c>
      <c r="M358" t="s">
        <v>97</v>
      </c>
      <c r="N358" t="s">
        <v>46</v>
      </c>
      <c r="O358">
        <v>1.9</v>
      </c>
      <c r="P358">
        <v>663</v>
      </c>
      <c r="Q358" t="str">
        <f>IF(Table2[[#This Row],[Price (Euro)]]&lt;=850,"Low",IF(Table2[[#This Row],[Price (Euro)]]&lt;=1900,"Mid","High"))</f>
        <v>Low</v>
      </c>
    </row>
    <row r="359" spans="1:17" x14ac:dyDescent="0.35">
      <c r="A359" t="s">
        <v>62</v>
      </c>
      <c r="B359" t="s">
        <v>264</v>
      </c>
      <c r="C359" t="s">
        <v>28</v>
      </c>
      <c r="D359">
        <v>15.6</v>
      </c>
      <c r="E359" t="s">
        <v>265</v>
      </c>
      <c r="F359" t="s">
        <v>17</v>
      </c>
      <c r="G359" t="s">
        <v>122</v>
      </c>
      <c r="H359">
        <v>2.8</v>
      </c>
      <c r="I359">
        <v>16</v>
      </c>
      <c r="J359" t="s">
        <v>36</v>
      </c>
      <c r="K359" t="s">
        <v>53</v>
      </c>
      <c r="L359" t="str">
        <f>CONCATENATE(Table2[[#This Row],[CPU_Company]],"-",Table2[[#This Row],[GPU_Company]])</f>
        <v>Intel-Nvidia</v>
      </c>
      <c r="M359" t="s">
        <v>87</v>
      </c>
      <c r="N359" t="s">
        <v>46</v>
      </c>
      <c r="O359">
        <v>2.06</v>
      </c>
      <c r="P359">
        <v>2027.42</v>
      </c>
      <c r="Q359" t="str">
        <f>IF(Table2[[#This Row],[Price (Euro)]]&lt;=850,"Low",IF(Table2[[#This Row],[Price (Euro)]]&lt;=1900,"Mid","High"))</f>
        <v>High</v>
      </c>
    </row>
    <row r="360" spans="1:17" x14ac:dyDescent="0.35">
      <c r="A360" t="s">
        <v>26</v>
      </c>
      <c r="B360" t="s">
        <v>386</v>
      </c>
      <c r="C360" t="s">
        <v>28</v>
      </c>
      <c r="D360">
        <v>15.6</v>
      </c>
      <c r="E360" t="s">
        <v>29</v>
      </c>
      <c r="F360" t="s">
        <v>17</v>
      </c>
      <c r="G360" t="s">
        <v>69</v>
      </c>
      <c r="H360">
        <v>2.7</v>
      </c>
      <c r="I360">
        <v>8</v>
      </c>
      <c r="J360" t="s">
        <v>31</v>
      </c>
      <c r="K360" t="s">
        <v>17</v>
      </c>
      <c r="L360" t="str">
        <f>CONCATENATE(Table2[[#This Row],[CPU_Company]],"-",Table2[[#This Row],[GPU_Company]])</f>
        <v>Intel-Intel</v>
      </c>
      <c r="M360" t="s">
        <v>32</v>
      </c>
      <c r="N360" t="s">
        <v>46</v>
      </c>
      <c r="O360">
        <v>1.84</v>
      </c>
      <c r="P360">
        <v>1304</v>
      </c>
      <c r="Q360" t="str">
        <f>IF(Table2[[#This Row],[Price (Euro)]]&lt;=850,"Low",IF(Table2[[#This Row],[Price (Euro)]]&lt;=1900,"Mid","High"))</f>
        <v>Mid</v>
      </c>
    </row>
    <row r="361" spans="1:17" x14ac:dyDescent="0.35">
      <c r="A361" t="s">
        <v>147</v>
      </c>
      <c r="B361" t="s">
        <v>392</v>
      </c>
      <c r="C361" t="s">
        <v>84</v>
      </c>
      <c r="D361">
        <v>17.3</v>
      </c>
      <c r="E361" t="s">
        <v>29</v>
      </c>
      <c r="F361" t="s">
        <v>17</v>
      </c>
      <c r="G361" t="s">
        <v>122</v>
      </c>
      <c r="H361">
        <v>2.8</v>
      </c>
      <c r="I361">
        <v>8</v>
      </c>
      <c r="J361" t="s">
        <v>86</v>
      </c>
      <c r="K361" t="s">
        <v>53</v>
      </c>
      <c r="L361" t="str">
        <f>CONCATENATE(Table2[[#This Row],[CPU_Company]],"-",Table2[[#This Row],[GPU_Company]])</f>
        <v>Intel-Nvidia</v>
      </c>
      <c r="M361" t="s">
        <v>124</v>
      </c>
      <c r="N361" t="s">
        <v>46</v>
      </c>
      <c r="O361">
        <v>2.7</v>
      </c>
      <c r="P361">
        <v>1409</v>
      </c>
      <c r="Q361" t="str">
        <f>IF(Table2[[#This Row],[Price (Euro)]]&lt;=850,"Low",IF(Table2[[#This Row],[Price (Euro)]]&lt;=1900,"Mid","High"))</f>
        <v>Mid</v>
      </c>
    </row>
    <row r="362" spans="1:17" x14ac:dyDescent="0.35">
      <c r="A362" t="s">
        <v>26</v>
      </c>
      <c r="B362" t="s">
        <v>393</v>
      </c>
      <c r="C362" t="s">
        <v>285</v>
      </c>
      <c r="D362">
        <v>15.6</v>
      </c>
      <c r="E362" t="s">
        <v>29</v>
      </c>
      <c r="F362" t="s">
        <v>17</v>
      </c>
      <c r="G362" t="s">
        <v>122</v>
      </c>
      <c r="H362">
        <v>2.8</v>
      </c>
      <c r="I362">
        <v>8</v>
      </c>
      <c r="J362" t="s">
        <v>31</v>
      </c>
      <c r="K362" t="s">
        <v>53</v>
      </c>
      <c r="L362" t="str">
        <f>CONCATENATE(Table2[[#This Row],[CPU_Company]],"-",Table2[[#This Row],[GPU_Company]])</f>
        <v>Intel-Nvidia</v>
      </c>
      <c r="M362" t="s">
        <v>288</v>
      </c>
      <c r="N362" t="s">
        <v>46</v>
      </c>
      <c r="O362">
        <v>2.6</v>
      </c>
      <c r="P362">
        <v>1738.27</v>
      </c>
      <c r="Q362" t="str">
        <f>IF(Table2[[#This Row],[Price (Euro)]]&lt;=850,"Low",IF(Table2[[#This Row],[Price (Euro)]]&lt;=1900,"Mid","High"))</f>
        <v>Mid</v>
      </c>
    </row>
    <row r="363" spans="1:17" x14ac:dyDescent="0.35">
      <c r="A363" t="s">
        <v>223</v>
      </c>
      <c r="B363" t="s">
        <v>394</v>
      </c>
      <c r="C363" t="s">
        <v>28</v>
      </c>
      <c r="D363">
        <v>15.6</v>
      </c>
      <c r="E363" t="s">
        <v>56</v>
      </c>
      <c r="F363" t="s">
        <v>17</v>
      </c>
      <c r="G363" t="s">
        <v>296</v>
      </c>
      <c r="H363">
        <v>2.5</v>
      </c>
      <c r="I363">
        <v>16</v>
      </c>
      <c r="J363" t="s">
        <v>36</v>
      </c>
      <c r="K363" t="s">
        <v>53</v>
      </c>
      <c r="L363" t="str">
        <f>CONCATENATE(Table2[[#This Row],[CPU_Company]],"-",Table2[[#This Row],[GPU_Company]])</f>
        <v>Intel-Nvidia</v>
      </c>
      <c r="M363" t="s">
        <v>334</v>
      </c>
      <c r="N363" t="s">
        <v>46</v>
      </c>
      <c r="O363">
        <v>2.4</v>
      </c>
      <c r="P363">
        <v>1403</v>
      </c>
      <c r="Q363" t="str">
        <f>IF(Table2[[#This Row],[Price (Euro)]]&lt;=850,"Low",IF(Table2[[#This Row],[Price (Euro)]]&lt;=1900,"Mid","High"))</f>
        <v>Mid</v>
      </c>
    </row>
    <row r="364" spans="1:17" x14ac:dyDescent="0.35">
      <c r="A364" t="s">
        <v>62</v>
      </c>
      <c r="B364" t="s">
        <v>96</v>
      </c>
      <c r="C364" t="s">
        <v>28</v>
      </c>
      <c r="D364">
        <v>15.6</v>
      </c>
      <c r="E364" t="s">
        <v>29</v>
      </c>
      <c r="F364" t="s">
        <v>17</v>
      </c>
      <c r="G364" t="s">
        <v>52</v>
      </c>
      <c r="H364">
        <v>1.8</v>
      </c>
      <c r="I364">
        <v>8</v>
      </c>
      <c r="J364" t="s">
        <v>316</v>
      </c>
      <c r="K364" t="s">
        <v>37</v>
      </c>
      <c r="L364" t="str">
        <f>CONCATENATE(Table2[[#This Row],[CPU_Company]],"-",Table2[[#This Row],[GPU_Company]])</f>
        <v>Intel-AMD</v>
      </c>
      <c r="M364" t="s">
        <v>97</v>
      </c>
      <c r="N364" t="s">
        <v>46</v>
      </c>
      <c r="O364">
        <v>2.02</v>
      </c>
      <c r="P364">
        <v>970.9</v>
      </c>
      <c r="Q364" t="str">
        <f>IF(Table2[[#This Row],[Price (Euro)]]&lt;=850,"Low",IF(Table2[[#This Row],[Price (Euro)]]&lt;=1900,"Mid","High"))</f>
        <v>Mid</v>
      </c>
    </row>
    <row r="365" spans="1:17" x14ac:dyDescent="0.35">
      <c r="A365" t="s">
        <v>71</v>
      </c>
      <c r="B365" t="s">
        <v>358</v>
      </c>
      <c r="C365" t="s">
        <v>28</v>
      </c>
      <c r="D365">
        <v>15.6</v>
      </c>
      <c r="E365" t="s">
        <v>42</v>
      </c>
      <c r="F365" t="s">
        <v>17</v>
      </c>
      <c r="G365" t="s">
        <v>114</v>
      </c>
      <c r="H365">
        <v>1.1000000000000001</v>
      </c>
      <c r="I365">
        <v>4</v>
      </c>
      <c r="J365" t="s">
        <v>74</v>
      </c>
      <c r="K365" t="s">
        <v>17</v>
      </c>
      <c r="L365" t="str">
        <f>CONCATENATE(Table2[[#This Row],[CPU_Company]],"-",Table2[[#This Row],[GPU_Company]])</f>
        <v>Intel-Intel</v>
      </c>
      <c r="M365" t="s">
        <v>115</v>
      </c>
      <c r="N365" t="s">
        <v>33</v>
      </c>
      <c r="O365">
        <v>2.2000000000000002</v>
      </c>
      <c r="P365">
        <v>321.99</v>
      </c>
      <c r="Q365" t="str">
        <f>IF(Table2[[#This Row],[Price (Euro)]]&lt;=850,"Low",IF(Table2[[#This Row],[Price (Euro)]]&lt;=1900,"Mid","High"))</f>
        <v>Low</v>
      </c>
    </row>
    <row r="366" spans="1:17" x14ac:dyDescent="0.35">
      <c r="A366" t="s">
        <v>62</v>
      </c>
      <c r="B366" t="s">
        <v>121</v>
      </c>
      <c r="C366" t="s">
        <v>84</v>
      </c>
      <c r="D366">
        <v>15.6</v>
      </c>
      <c r="E366" t="s">
        <v>29</v>
      </c>
      <c r="F366" t="s">
        <v>17</v>
      </c>
      <c r="G366" t="s">
        <v>85</v>
      </c>
      <c r="H366">
        <v>2.5</v>
      </c>
      <c r="I366">
        <v>8</v>
      </c>
      <c r="J366" t="s">
        <v>74</v>
      </c>
      <c r="K366" t="s">
        <v>53</v>
      </c>
      <c r="L366" t="str">
        <f>CONCATENATE(Table2[[#This Row],[CPU_Company]],"-",Table2[[#This Row],[GPU_Company]])</f>
        <v>Intel-Nvidia</v>
      </c>
      <c r="M366" t="s">
        <v>87</v>
      </c>
      <c r="N366" t="s">
        <v>46</v>
      </c>
      <c r="O366">
        <v>2.65</v>
      </c>
      <c r="P366">
        <v>999</v>
      </c>
      <c r="Q366" t="str">
        <f>IF(Table2[[#This Row],[Price (Euro)]]&lt;=850,"Low",IF(Table2[[#This Row],[Price (Euro)]]&lt;=1900,"Mid","High"))</f>
        <v>Mid</v>
      </c>
    </row>
    <row r="367" spans="1:17" x14ac:dyDescent="0.35">
      <c r="A367" t="s">
        <v>62</v>
      </c>
      <c r="B367" t="s">
        <v>63</v>
      </c>
      <c r="C367" t="s">
        <v>28</v>
      </c>
      <c r="D367">
        <v>15.6</v>
      </c>
      <c r="E367" t="s">
        <v>289</v>
      </c>
      <c r="F367" t="s">
        <v>17</v>
      </c>
      <c r="G367" t="s">
        <v>30</v>
      </c>
      <c r="H367">
        <v>2.5</v>
      </c>
      <c r="I367">
        <v>8</v>
      </c>
      <c r="J367" t="s">
        <v>171</v>
      </c>
      <c r="K367" t="s">
        <v>17</v>
      </c>
      <c r="L367" t="str">
        <f>CONCATENATE(Table2[[#This Row],[CPU_Company]],"-",Table2[[#This Row],[GPU_Company]])</f>
        <v>Intel-Intel</v>
      </c>
      <c r="M367" t="s">
        <v>32</v>
      </c>
      <c r="N367" t="s">
        <v>46</v>
      </c>
      <c r="O367">
        <v>2.36</v>
      </c>
      <c r="P367">
        <v>557.37</v>
      </c>
      <c r="Q367" t="str">
        <f>IF(Table2[[#This Row],[Price (Euro)]]&lt;=850,"Low",IF(Table2[[#This Row],[Price (Euro)]]&lt;=1900,"Mid","High"))</f>
        <v>Low</v>
      </c>
    </row>
    <row r="368" spans="1:17" x14ac:dyDescent="0.35">
      <c r="A368" t="s">
        <v>62</v>
      </c>
      <c r="B368" t="s">
        <v>395</v>
      </c>
      <c r="C368" t="s">
        <v>28</v>
      </c>
      <c r="D368">
        <v>14</v>
      </c>
      <c r="E368" t="s">
        <v>29</v>
      </c>
      <c r="F368" t="s">
        <v>17</v>
      </c>
      <c r="G368" t="s">
        <v>385</v>
      </c>
      <c r="H368">
        <v>2.6</v>
      </c>
      <c r="I368">
        <v>8</v>
      </c>
      <c r="J368" t="s">
        <v>31</v>
      </c>
      <c r="K368" t="s">
        <v>17</v>
      </c>
      <c r="L368" t="str">
        <f>CONCATENATE(Table2[[#This Row],[CPU_Company]],"-",Table2[[#This Row],[GPU_Company]])</f>
        <v>Intel-Intel</v>
      </c>
      <c r="M368" t="s">
        <v>32</v>
      </c>
      <c r="N368" t="s">
        <v>46</v>
      </c>
      <c r="O368">
        <v>1.36</v>
      </c>
      <c r="P368">
        <v>1427</v>
      </c>
      <c r="Q368" t="str">
        <f>IF(Table2[[#This Row],[Price (Euro)]]&lt;=850,"Low",IF(Table2[[#This Row],[Price (Euro)]]&lt;=1900,"Mid","High"))</f>
        <v>Mid</v>
      </c>
    </row>
    <row r="369" spans="1:17" x14ac:dyDescent="0.35">
      <c r="A369" t="s">
        <v>26</v>
      </c>
      <c r="B369" t="s">
        <v>27</v>
      </c>
      <c r="C369" t="s">
        <v>28</v>
      </c>
      <c r="D369">
        <v>15.6</v>
      </c>
      <c r="E369" t="s">
        <v>42</v>
      </c>
      <c r="F369" t="s">
        <v>17</v>
      </c>
      <c r="G369" t="s">
        <v>59</v>
      </c>
      <c r="H369">
        <v>2</v>
      </c>
      <c r="I369">
        <v>4</v>
      </c>
      <c r="J369" t="s">
        <v>44</v>
      </c>
      <c r="K369" t="s">
        <v>17</v>
      </c>
      <c r="L369" t="str">
        <f>CONCATENATE(Table2[[#This Row],[CPU_Company]],"-",Table2[[#This Row],[GPU_Company]])</f>
        <v>Intel-Intel</v>
      </c>
      <c r="M369" t="s">
        <v>60</v>
      </c>
      <c r="N369" t="s">
        <v>46</v>
      </c>
      <c r="O369">
        <v>1.86</v>
      </c>
      <c r="P369">
        <v>439</v>
      </c>
      <c r="Q369" t="str">
        <f>IF(Table2[[#This Row],[Price (Euro)]]&lt;=850,"Low",IF(Table2[[#This Row],[Price (Euro)]]&lt;=1900,"Mid","High"))</f>
        <v>Low</v>
      </c>
    </row>
    <row r="370" spans="1:17" x14ac:dyDescent="0.35">
      <c r="A370" t="s">
        <v>50</v>
      </c>
      <c r="B370" t="s">
        <v>396</v>
      </c>
      <c r="C370" t="s">
        <v>28</v>
      </c>
      <c r="D370">
        <v>14</v>
      </c>
      <c r="E370" t="s">
        <v>29</v>
      </c>
      <c r="F370" t="s">
        <v>17</v>
      </c>
      <c r="G370" t="s">
        <v>30</v>
      </c>
      <c r="H370">
        <v>2.5</v>
      </c>
      <c r="I370">
        <v>8</v>
      </c>
      <c r="J370" t="s">
        <v>31</v>
      </c>
      <c r="K370" t="s">
        <v>17</v>
      </c>
      <c r="L370" t="str">
        <f>CONCATENATE(Table2[[#This Row],[CPU_Company]],"-",Table2[[#This Row],[GPU_Company]])</f>
        <v>Intel-Intel</v>
      </c>
      <c r="M370" t="s">
        <v>32</v>
      </c>
      <c r="N370" t="s">
        <v>46</v>
      </c>
      <c r="O370">
        <v>2</v>
      </c>
      <c r="P370">
        <v>945</v>
      </c>
      <c r="Q370" t="str">
        <f>IF(Table2[[#This Row],[Price (Euro)]]&lt;=850,"Low",IF(Table2[[#This Row],[Price (Euro)]]&lt;=1900,"Mid","High"))</f>
        <v>Mid</v>
      </c>
    </row>
    <row r="371" spans="1:17" x14ac:dyDescent="0.35">
      <c r="A371" t="s">
        <v>71</v>
      </c>
      <c r="B371" t="s">
        <v>293</v>
      </c>
      <c r="C371" t="s">
        <v>28</v>
      </c>
      <c r="D371">
        <v>17.3</v>
      </c>
      <c r="E371" t="s">
        <v>274</v>
      </c>
      <c r="F371" t="s">
        <v>17</v>
      </c>
      <c r="G371" t="s">
        <v>30</v>
      </c>
      <c r="H371">
        <v>2.5</v>
      </c>
      <c r="I371">
        <v>6</v>
      </c>
      <c r="J371" t="s">
        <v>86</v>
      </c>
      <c r="K371" t="s">
        <v>53</v>
      </c>
      <c r="L371" t="str">
        <f>CONCATENATE(Table2[[#This Row],[CPU_Company]],"-",Table2[[#This Row],[GPU_Company]])</f>
        <v>Intel-Nvidia</v>
      </c>
      <c r="M371" t="s">
        <v>178</v>
      </c>
      <c r="N371" t="s">
        <v>46</v>
      </c>
      <c r="O371">
        <v>2.8</v>
      </c>
      <c r="P371">
        <v>719</v>
      </c>
      <c r="Q371" t="str">
        <f>IF(Table2[[#This Row],[Price (Euro)]]&lt;=850,"Low",IF(Table2[[#This Row],[Price (Euro)]]&lt;=1900,"Mid","High"))</f>
        <v>Low</v>
      </c>
    </row>
    <row r="372" spans="1:17" x14ac:dyDescent="0.35">
      <c r="A372" t="s">
        <v>26</v>
      </c>
      <c r="B372" t="s">
        <v>27</v>
      </c>
      <c r="C372" t="s">
        <v>28</v>
      </c>
      <c r="D372">
        <v>15.6</v>
      </c>
      <c r="E372" t="s">
        <v>29</v>
      </c>
      <c r="F372" t="s">
        <v>17</v>
      </c>
      <c r="G372" t="s">
        <v>30</v>
      </c>
      <c r="H372">
        <v>2.5</v>
      </c>
      <c r="I372">
        <v>8</v>
      </c>
      <c r="J372" t="s">
        <v>74</v>
      </c>
      <c r="K372" t="s">
        <v>17</v>
      </c>
      <c r="L372" t="str">
        <f>CONCATENATE(Table2[[#This Row],[CPU_Company]],"-",Table2[[#This Row],[GPU_Company]])</f>
        <v>Intel-Intel</v>
      </c>
      <c r="M372" t="s">
        <v>32</v>
      </c>
      <c r="N372" t="s">
        <v>46</v>
      </c>
      <c r="O372">
        <v>1.86</v>
      </c>
      <c r="P372">
        <v>639</v>
      </c>
      <c r="Q372" t="str">
        <f>IF(Table2[[#This Row],[Price (Euro)]]&lt;=850,"Low",IF(Table2[[#This Row],[Price (Euro)]]&lt;=1900,"Mid","High"))</f>
        <v>Low</v>
      </c>
    </row>
    <row r="373" spans="1:17" x14ac:dyDescent="0.35">
      <c r="A373" t="s">
        <v>71</v>
      </c>
      <c r="B373" t="s">
        <v>130</v>
      </c>
      <c r="C373" t="s">
        <v>28</v>
      </c>
      <c r="D373">
        <v>15.6</v>
      </c>
      <c r="E373" t="s">
        <v>42</v>
      </c>
      <c r="F373" t="s">
        <v>17</v>
      </c>
      <c r="G373" t="s">
        <v>59</v>
      </c>
      <c r="H373">
        <v>2</v>
      </c>
      <c r="I373">
        <v>8</v>
      </c>
      <c r="J373" t="s">
        <v>31</v>
      </c>
      <c r="K373" t="s">
        <v>53</v>
      </c>
      <c r="L373" t="str">
        <f>CONCATENATE(Table2[[#This Row],[CPU_Company]],"-",Table2[[#This Row],[GPU_Company]])</f>
        <v>Intel-Nvidia</v>
      </c>
      <c r="M373" t="s">
        <v>136</v>
      </c>
      <c r="N373" t="s">
        <v>33</v>
      </c>
      <c r="O373">
        <v>2.2000000000000002</v>
      </c>
      <c r="P373">
        <v>499</v>
      </c>
      <c r="Q373" t="str">
        <f>IF(Table2[[#This Row],[Price (Euro)]]&lt;=850,"Low",IF(Table2[[#This Row],[Price (Euro)]]&lt;=1900,"Mid","High"))</f>
        <v>Low</v>
      </c>
    </row>
    <row r="374" spans="1:17" x14ac:dyDescent="0.35">
      <c r="A374" t="s">
        <v>26</v>
      </c>
      <c r="B374" t="s">
        <v>397</v>
      </c>
      <c r="C374" t="s">
        <v>28</v>
      </c>
      <c r="D374">
        <v>15.6</v>
      </c>
      <c r="E374" t="s">
        <v>42</v>
      </c>
      <c r="F374" t="s">
        <v>17</v>
      </c>
      <c r="G374" t="s">
        <v>372</v>
      </c>
      <c r="H374">
        <v>1.6</v>
      </c>
      <c r="I374">
        <v>8</v>
      </c>
      <c r="J374" t="s">
        <v>171</v>
      </c>
      <c r="K374" t="s">
        <v>17</v>
      </c>
      <c r="L374" t="str">
        <f>CONCATENATE(Table2[[#This Row],[CPU_Company]],"-",Table2[[#This Row],[GPU_Company]])</f>
        <v>Intel-Intel</v>
      </c>
      <c r="M374" t="s">
        <v>373</v>
      </c>
      <c r="N374" t="s">
        <v>46</v>
      </c>
      <c r="O374">
        <v>2.04</v>
      </c>
      <c r="P374">
        <v>389</v>
      </c>
      <c r="Q374" t="str">
        <f>IF(Table2[[#This Row],[Price (Euro)]]&lt;=850,"Low",IF(Table2[[#This Row],[Price (Euro)]]&lt;=1900,"Mid","High"))</f>
        <v>Low</v>
      </c>
    </row>
    <row r="375" spans="1:17" x14ac:dyDescent="0.35">
      <c r="A375" t="s">
        <v>62</v>
      </c>
      <c r="B375" t="s">
        <v>118</v>
      </c>
      <c r="C375" t="s">
        <v>28</v>
      </c>
      <c r="D375">
        <v>17.3</v>
      </c>
      <c r="E375" t="s">
        <v>29</v>
      </c>
      <c r="F375" t="s">
        <v>17</v>
      </c>
      <c r="G375" t="s">
        <v>57</v>
      </c>
      <c r="H375">
        <v>1.6</v>
      </c>
      <c r="I375">
        <v>8</v>
      </c>
      <c r="J375" t="s">
        <v>86</v>
      </c>
      <c r="K375" t="s">
        <v>37</v>
      </c>
      <c r="L375" t="str">
        <f>CONCATENATE(Table2[[#This Row],[CPU_Company]],"-",Table2[[#This Row],[GPU_Company]])</f>
        <v>Intel-AMD</v>
      </c>
      <c r="M375" t="s">
        <v>97</v>
      </c>
      <c r="N375" t="s">
        <v>46</v>
      </c>
      <c r="O375">
        <v>2.8</v>
      </c>
      <c r="P375">
        <v>1085</v>
      </c>
      <c r="Q375" t="str">
        <f>IF(Table2[[#This Row],[Price (Euro)]]&lt;=850,"Low",IF(Table2[[#This Row],[Price (Euro)]]&lt;=1900,"Mid","High"))</f>
        <v>Mid</v>
      </c>
    </row>
    <row r="376" spans="1:17" x14ac:dyDescent="0.35">
      <c r="A376" t="s">
        <v>71</v>
      </c>
      <c r="B376" t="s">
        <v>83</v>
      </c>
      <c r="C376" t="s">
        <v>84</v>
      </c>
      <c r="D376">
        <v>15.6</v>
      </c>
      <c r="E376" t="s">
        <v>56</v>
      </c>
      <c r="F376" t="s">
        <v>17</v>
      </c>
      <c r="G376" t="s">
        <v>85</v>
      </c>
      <c r="H376">
        <v>2.5</v>
      </c>
      <c r="I376">
        <v>8</v>
      </c>
      <c r="J376" t="s">
        <v>86</v>
      </c>
      <c r="K376" t="s">
        <v>53</v>
      </c>
      <c r="L376" t="str">
        <f>CONCATENATE(Table2[[#This Row],[CPU_Company]],"-",Table2[[#This Row],[GPU_Company]])</f>
        <v>Intel-Nvidia</v>
      </c>
      <c r="M376" t="s">
        <v>87</v>
      </c>
      <c r="N376" t="s">
        <v>33</v>
      </c>
      <c r="O376">
        <v>2.4</v>
      </c>
      <c r="P376">
        <v>809</v>
      </c>
      <c r="Q376" t="str">
        <f>IF(Table2[[#This Row],[Price (Euro)]]&lt;=850,"Low",IF(Table2[[#This Row],[Price (Euro)]]&lt;=1900,"Mid","High"))</f>
        <v>Low</v>
      </c>
    </row>
    <row r="377" spans="1:17" x14ac:dyDescent="0.35">
      <c r="A377" t="s">
        <v>62</v>
      </c>
      <c r="B377" t="s">
        <v>213</v>
      </c>
      <c r="C377" t="s">
        <v>28</v>
      </c>
      <c r="D377">
        <v>15.6</v>
      </c>
      <c r="E377" t="s">
        <v>29</v>
      </c>
      <c r="F377" t="s">
        <v>17</v>
      </c>
      <c r="G377" t="s">
        <v>69</v>
      </c>
      <c r="H377">
        <v>2.7</v>
      </c>
      <c r="I377">
        <v>8</v>
      </c>
      <c r="J377" t="s">
        <v>31</v>
      </c>
      <c r="K377" t="s">
        <v>37</v>
      </c>
      <c r="L377" t="str">
        <f>CONCATENATE(Table2[[#This Row],[CPU_Company]],"-",Table2[[#This Row],[GPU_Company]])</f>
        <v>Intel-AMD</v>
      </c>
      <c r="M377" t="s">
        <v>214</v>
      </c>
      <c r="N377" t="s">
        <v>46</v>
      </c>
      <c r="O377">
        <v>2.33</v>
      </c>
      <c r="P377">
        <v>899</v>
      </c>
      <c r="Q377" t="str">
        <f>IF(Table2[[#This Row],[Price (Euro)]]&lt;=850,"Low",IF(Table2[[#This Row],[Price (Euro)]]&lt;=1900,"Mid","High"))</f>
        <v>Mid</v>
      </c>
    </row>
    <row r="378" spans="1:17" x14ac:dyDescent="0.35">
      <c r="A378" t="s">
        <v>26</v>
      </c>
      <c r="B378" t="s">
        <v>398</v>
      </c>
      <c r="C378" t="s">
        <v>15</v>
      </c>
      <c r="D378">
        <v>14</v>
      </c>
      <c r="E378" t="s">
        <v>56</v>
      </c>
      <c r="F378" t="s">
        <v>17</v>
      </c>
      <c r="G378" t="s">
        <v>69</v>
      </c>
      <c r="H378">
        <v>2.7</v>
      </c>
      <c r="I378">
        <v>8</v>
      </c>
      <c r="J378" t="s">
        <v>31</v>
      </c>
      <c r="K378" t="s">
        <v>17</v>
      </c>
      <c r="L378" t="str">
        <f>CONCATENATE(Table2[[#This Row],[CPU_Company]],"-",Table2[[#This Row],[GPU_Company]])</f>
        <v>Intel-Intel</v>
      </c>
      <c r="M378" t="s">
        <v>32</v>
      </c>
      <c r="N378" t="s">
        <v>46</v>
      </c>
      <c r="O378">
        <v>1.36</v>
      </c>
      <c r="P378">
        <v>1750</v>
      </c>
      <c r="Q378" t="str">
        <f>IF(Table2[[#This Row],[Price (Euro)]]&lt;=850,"Low",IF(Table2[[#This Row],[Price (Euro)]]&lt;=1900,"Mid","High"))</f>
        <v>Mid</v>
      </c>
    </row>
    <row r="379" spans="1:17" x14ac:dyDescent="0.35">
      <c r="A379" t="s">
        <v>50</v>
      </c>
      <c r="B379" t="s">
        <v>243</v>
      </c>
      <c r="C379" t="s">
        <v>92</v>
      </c>
      <c r="D379">
        <v>15.6</v>
      </c>
      <c r="E379" t="s">
        <v>93</v>
      </c>
      <c r="F379" t="s">
        <v>17</v>
      </c>
      <c r="G379" t="s">
        <v>69</v>
      </c>
      <c r="H379">
        <v>2.7</v>
      </c>
      <c r="I379">
        <v>12</v>
      </c>
      <c r="J379" t="s">
        <v>399</v>
      </c>
      <c r="K379" t="s">
        <v>53</v>
      </c>
      <c r="L379" t="str">
        <f>CONCATENATE(Table2[[#This Row],[CPU_Company]],"-",Table2[[#This Row],[GPU_Company]])</f>
        <v>Intel-Nvidia</v>
      </c>
      <c r="M379" t="s">
        <v>400</v>
      </c>
      <c r="N379" t="s">
        <v>46</v>
      </c>
      <c r="O379">
        <v>2.2599999999999998</v>
      </c>
      <c r="P379">
        <v>1099</v>
      </c>
      <c r="Q379" t="str">
        <f>IF(Table2[[#This Row],[Price (Euro)]]&lt;=850,"Low",IF(Table2[[#This Row],[Price (Euro)]]&lt;=1900,"Mid","High"))</f>
        <v>Mid</v>
      </c>
    </row>
    <row r="380" spans="1:17" x14ac:dyDescent="0.35">
      <c r="A380" t="s">
        <v>40</v>
      </c>
      <c r="B380" t="s">
        <v>41</v>
      </c>
      <c r="C380" t="s">
        <v>28</v>
      </c>
      <c r="D380">
        <v>15.6</v>
      </c>
      <c r="E380" t="s">
        <v>42</v>
      </c>
      <c r="F380" t="s">
        <v>37</v>
      </c>
      <c r="G380" t="s">
        <v>43</v>
      </c>
      <c r="H380">
        <v>3</v>
      </c>
      <c r="I380">
        <v>4</v>
      </c>
      <c r="J380" t="s">
        <v>19</v>
      </c>
      <c r="K380" t="s">
        <v>37</v>
      </c>
      <c r="L380" t="str">
        <f>CONCATENATE(Table2[[#This Row],[CPU_Company]],"-",Table2[[#This Row],[GPU_Company]])</f>
        <v>AMD-AMD</v>
      </c>
      <c r="M380" t="s">
        <v>45</v>
      </c>
      <c r="N380" t="s">
        <v>46</v>
      </c>
      <c r="O380">
        <v>2.1</v>
      </c>
      <c r="P380">
        <v>426</v>
      </c>
      <c r="Q380" t="str">
        <f>IF(Table2[[#This Row],[Price (Euro)]]&lt;=850,"Low",IF(Table2[[#This Row],[Price (Euro)]]&lt;=1900,"Mid","High"))</f>
        <v>Low</v>
      </c>
    </row>
    <row r="381" spans="1:17" x14ac:dyDescent="0.35">
      <c r="A381" t="s">
        <v>50</v>
      </c>
      <c r="B381" t="s">
        <v>131</v>
      </c>
      <c r="C381" t="s">
        <v>84</v>
      </c>
      <c r="D381">
        <v>17.3</v>
      </c>
      <c r="E381" t="s">
        <v>56</v>
      </c>
      <c r="F381" t="s">
        <v>37</v>
      </c>
      <c r="G381" t="s">
        <v>132</v>
      </c>
      <c r="H381">
        <v>3</v>
      </c>
      <c r="I381">
        <v>16</v>
      </c>
      <c r="J381" t="s">
        <v>123</v>
      </c>
      <c r="K381" t="s">
        <v>37</v>
      </c>
      <c r="L381" t="str">
        <f>CONCATENATE(Table2[[#This Row],[CPU_Company]],"-",Table2[[#This Row],[GPU_Company]])</f>
        <v>AMD-AMD</v>
      </c>
      <c r="M381" t="s">
        <v>133</v>
      </c>
      <c r="N381" t="s">
        <v>46</v>
      </c>
      <c r="O381">
        <v>3.25</v>
      </c>
      <c r="P381">
        <v>2199</v>
      </c>
      <c r="Q381" t="str">
        <f>IF(Table2[[#This Row],[Price (Euro)]]&lt;=850,"Low",IF(Table2[[#This Row],[Price (Euro)]]&lt;=1900,"Mid","High"))</f>
        <v>High</v>
      </c>
    </row>
    <row r="382" spans="1:17" x14ac:dyDescent="0.35">
      <c r="A382" t="s">
        <v>71</v>
      </c>
      <c r="B382" t="s">
        <v>401</v>
      </c>
      <c r="C382" t="s">
        <v>28</v>
      </c>
      <c r="D382">
        <v>17.3</v>
      </c>
      <c r="E382" t="s">
        <v>274</v>
      </c>
      <c r="F382" t="s">
        <v>37</v>
      </c>
      <c r="G382" t="s">
        <v>364</v>
      </c>
      <c r="H382">
        <v>2.2000000000000002</v>
      </c>
      <c r="I382">
        <v>4</v>
      </c>
      <c r="J382" t="s">
        <v>19</v>
      </c>
      <c r="K382" t="s">
        <v>37</v>
      </c>
      <c r="L382" t="str">
        <f>CONCATENATE(Table2[[#This Row],[CPU_Company]],"-",Table2[[#This Row],[GPU_Company]])</f>
        <v>AMD-AMD</v>
      </c>
      <c r="M382" t="s">
        <v>45</v>
      </c>
      <c r="N382" t="s">
        <v>46</v>
      </c>
      <c r="O382">
        <v>2.6</v>
      </c>
      <c r="P382">
        <v>489</v>
      </c>
      <c r="Q382" t="str">
        <f>IF(Table2[[#This Row],[Price (Euro)]]&lt;=850,"Low",IF(Table2[[#This Row],[Price (Euro)]]&lt;=1900,"Mid","High"))</f>
        <v>Low</v>
      </c>
    </row>
    <row r="383" spans="1:17" x14ac:dyDescent="0.35">
      <c r="A383" t="s">
        <v>62</v>
      </c>
      <c r="B383" t="s">
        <v>91</v>
      </c>
      <c r="C383" t="s">
        <v>92</v>
      </c>
      <c r="D383">
        <v>13.3</v>
      </c>
      <c r="E383" t="s">
        <v>93</v>
      </c>
      <c r="F383" t="s">
        <v>17</v>
      </c>
      <c r="G383" t="s">
        <v>52</v>
      </c>
      <c r="H383">
        <v>1.8</v>
      </c>
      <c r="I383">
        <v>8</v>
      </c>
      <c r="J383" t="s">
        <v>31</v>
      </c>
      <c r="K383" t="s">
        <v>17</v>
      </c>
      <c r="L383" t="str">
        <f>CONCATENATE(Table2[[#This Row],[CPU_Company]],"-",Table2[[#This Row],[GPU_Company]])</f>
        <v>Intel-Intel</v>
      </c>
      <c r="M383" t="s">
        <v>58</v>
      </c>
      <c r="N383" t="s">
        <v>46</v>
      </c>
      <c r="O383">
        <v>1.62</v>
      </c>
      <c r="P383">
        <v>869.01</v>
      </c>
      <c r="Q383" t="str">
        <f>IF(Table2[[#This Row],[Price (Euro)]]&lt;=850,"Low",IF(Table2[[#This Row],[Price (Euro)]]&lt;=1900,"Mid","High"))</f>
        <v>Mid</v>
      </c>
    </row>
    <row r="384" spans="1:17" x14ac:dyDescent="0.35">
      <c r="A384" t="s">
        <v>26</v>
      </c>
      <c r="B384" t="s">
        <v>402</v>
      </c>
      <c r="C384" t="s">
        <v>28</v>
      </c>
      <c r="D384">
        <v>15.6</v>
      </c>
      <c r="E384" t="s">
        <v>29</v>
      </c>
      <c r="F384" t="s">
        <v>37</v>
      </c>
      <c r="G384" t="s">
        <v>43</v>
      </c>
      <c r="H384">
        <v>3</v>
      </c>
      <c r="I384">
        <v>4</v>
      </c>
      <c r="J384" t="s">
        <v>31</v>
      </c>
      <c r="K384" t="s">
        <v>37</v>
      </c>
      <c r="L384" t="str">
        <f>CONCATENATE(Table2[[#This Row],[CPU_Company]],"-",Table2[[#This Row],[GPU_Company]])</f>
        <v>AMD-AMD</v>
      </c>
      <c r="M384" t="s">
        <v>45</v>
      </c>
      <c r="N384" t="s">
        <v>46</v>
      </c>
      <c r="O384">
        <v>1.91</v>
      </c>
      <c r="P384">
        <v>488.99</v>
      </c>
      <c r="Q384" t="str">
        <f>IF(Table2[[#This Row],[Price (Euro)]]&lt;=850,"Low",IF(Table2[[#This Row],[Price (Euro)]]&lt;=1900,"Mid","High"))</f>
        <v>Low</v>
      </c>
    </row>
    <row r="385" spans="1:17" x14ac:dyDescent="0.35">
      <c r="A385" t="s">
        <v>71</v>
      </c>
      <c r="B385" t="s">
        <v>403</v>
      </c>
      <c r="C385" t="s">
        <v>79</v>
      </c>
      <c r="D385">
        <v>11.6</v>
      </c>
      <c r="E385" t="s">
        <v>203</v>
      </c>
      <c r="F385" t="s">
        <v>17</v>
      </c>
      <c r="G385" t="s">
        <v>404</v>
      </c>
      <c r="H385">
        <v>1.1000000000000001</v>
      </c>
      <c r="I385">
        <v>4</v>
      </c>
      <c r="J385" t="s">
        <v>19</v>
      </c>
      <c r="K385" t="s">
        <v>17</v>
      </c>
      <c r="L385" t="str">
        <f>CONCATENATE(Table2[[#This Row],[CPU_Company]],"-",Table2[[#This Row],[GPU_Company]])</f>
        <v>Intel-Intel</v>
      </c>
      <c r="M385" t="s">
        <v>115</v>
      </c>
      <c r="N385" t="s">
        <v>46</v>
      </c>
      <c r="O385">
        <v>1.59</v>
      </c>
      <c r="P385">
        <v>553</v>
      </c>
      <c r="Q385" t="str">
        <f>IF(Table2[[#This Row],[Price (Euro)]]&lt;=850,"Low",IF(Table2[[#This Row],[Price (Euro)]]&lt;=1900,"Mid","High"))</f>
        <v>Low</v>
      </c>
    </row>
    <row r="386" spans="1:17" x14ac:dyDescent="0.35">
      <c r="A386" t="s">
        <v>62</v>
      </c>
      <c r="B386" t="s">
        <v>388</v>
      </c>
      <c r="C386" t="s">
        <v>28</v>
      </c>
      <c r="D386">
        <v>15.6</v>
      </c>
      <c r="E386" t="s">
        <v>42</v>
      </c>
      <c r="F386" t="s">
        <v>17</v>
      </c>
      <c r="G386" t="s">
        <v>158</v>
      </c>
      <c r="H386">
        <v>1.6</v>
      </c>
      <c r="I386">
        <v>4</v>
      </c>
      <c r="J386" t="s">
        <v>44</v>
      </c>
      <c r="K386" t="s">
        <v>17</v>
      </c>
      <c r="L386" t="str">
        <f>CONCATENATE(Table2[[#This Row],[CPU_Company]],"-",Table2[[#This Row],[GPU_Company]])</f>
        <v>Intel-Intel</v>
      </c>
      <c r="M386" t="s">
        <v>82</v>
      </c>
      <c r="N386" t="s">
        <v>46</v>
      </c>
      <c r="O386">
        <v>1.8</v>
      </c>
      <c r="P386">
        <v>309</v>
      </c>
      <c r="Q386" t="str">
        <f>IF(Table2[[#This Row],[Price (Euro)]]&lt;=850,"Low",IF(Table2[[#This Row],[Price (Euro)]]&lt;=1900,"Mid","High"))</f>
        <v>Low</v>
      </c>
    </row>
    <row r="387" spans="1:17" x14ac:dyDescent="0.35">
      <c r="A387" t="s">
        <v>50</v>
      </c>
      <c r="B387" t="s">
        <v>405</v>
      </c>
      <c r="C387" t="s">
        <v>28</v>
      </c>
      <c r="D387">
        <v>14</v>
      </c>
      <c r="E387" t="s">
        <v>42</v>
      </c>
      <c r="F387" t="s">
        <v>17</v>
      </c>
      <c r="G387" t="s">
        <v>114</v>
      </c>
      <c r="H387">
        <v>1.1000000000000001</v>
      </c>
      <c r="I387">
        <v>4</v>
      </c>
      <c r="J387" t="s">
        <v>81</v>
      </c>
      <c r="K387" t="s">
        <v>17</v>
      </c>
      <c r="L387" t="str">
        <f>CONCATENATE(Table2[[#This Row],[CPU_Company]],"-",Table2[[#This Row],[GPU_Company]])</f>
        <v>Intel-Intel</v>
      </c>
      <c r="M387" t="s">
        <v>115</v>
      </c>
      <c r="N387" t="s">
        <v>46</v>
      </c>
      <c r="O387">
        <v>1.5</v>
      </c>
      <c r="P387">
        <v>286</v>
      </c>
      <c r="Q387" t="str">
        <f>IF(Table2[[#This Row],[Price (Euro)]]&lt;=850,"Low",IF(Table2[[#This Row],[Price (Euro)]]&lt;=1900,"Mid","High"))</f>
        <v>Low</v>
      </c>
    </row>
    <row r="388" spans="1:17" x14ac:dyDescent="0.35">
      <c r="A388" t="s">
        <v>40</v>
      </c>
      <c r="B388" t="s">
        <v>290</v>
      </c>
      <c r="C388" t="s">
        <v>28</v>
      </c>
      <c r="D388">
        <v>15.6</v>
      </c>
      <c r="E388" t="s">
        <v>29</v>
      </c>
      <c r="F388" t="s">
        <v>17</v>
      </c>
      <c r="G388" t="s">
        <v>122</v>
      </c>
      <c r="H388">
        <v>2.8</v>
      </c>
      <c r="I388">
        <v>8</v>
      </c>
      <c r="J388" t="s">
        <v>74</v>
      </c>
      <c r="K388" t="s">
        <v>53</v>
      </c>
      <c r="L388" t="str">
        <f>CONCATENATE(Table2[[#This Row],[CPU_Company]],"-",Table2[[#This Row],[GPU_Company]])</f>
        <v>Intel-Nvidia</v>
      </c>
      <c r="M388" t="s">
        <v>87</v>
      </c>
      <c r="N388" t="s">
        <v>117</v>
      </c>
      <c r="O388">
        <v>2.4</v>
      </c>
      <c r="P388">
        <v>846</v>
      </c>
      <c r="Q388" t="str">
        <f>IF(Table2[[#This Row],[Price (Euro)]]&lt;=850,"Low",IF(Table2[[#This Row],[Price (Euro)]]&lt;=1900,"Mid","High"))</f>
        <v>Low</v>
      </c>
    </row>
    <row r="389" spans="1:17" x14ac:dyDescent="0.35">
      <c r="A389" t="s">
        <v>26</v>
      </c>
      <c r="B389" t="s">
        <v>406</v>
      </c>
      <c r="C389" t="s">
        <v>84</v>
      </c>
      <c r="D389">
        <v>17.3</v>
      </c>
      <c r="E389" t="s">
        <v>56</v>
      </c>
      <c r="F389" t="s">
        <v>17</v>
      </c>
      <c r="G389" t="s">
        <v>122</v>
      </c>
      <c r="H389">
        <v>2.8</v>
      </c>
      <c r="I389">
        <v>8</v>
      </c>
      <c r="J389" t="s">
        <v>86</v>
      </c>
      <c r="K389" t="s">
        <v>53</v>
      </c>
      <c r="L389" t="str">
        <f>CONCATENATE(Table2[[#This Row],[CPU_Company]],"-",Table2[[#This Row],[GPU_Company]])</f>
        <v>Intel-Nvidia</v>
      </c>
      <c r="M389" t="s">
        <v>87</v>
      </c>
      <c r="N389" t="s">
        <v>46</v>
      </c>
      <c r="O389">
        <v>3.35</v>
      </c>
      <c r="P389">
        <v>1191</v>
      </c>
      <c r="Q389" t="str">
        <f>IF(Table2[[#This Row],[Price (Euro)]]&lt;=850,"Low",IF(Table2[[#This Row],[Price (Euro)]]&lt;=1900,"Mid","High"))</f>
        <v>Mid</v>
      </c>
    </row>
    <row r="390" spans="1:17" x14ac:dyDescent="0.35">
      <c r="A390" t="s">
        <v>71</v>
      </c>
      <c r="B390" t="s">
        <v>407</v>
      </c>
      <c r="C390" t="s">
        <v>28</v>
      </c>
      <c r="D390">
        <v>15.6</v>
      </c>
      <c r="E390" t="s">
        <v>29</v>
      </c>
      <c r="F390" t="s">
        <v>17</v>
      </c>
      <c r="G390" t="s">
        <v>59</v>
      </c>
      <c r="H390">
        <v>2</v>
      </c>
      <c r="I390">
        <v>4</v>
      </c>
      <c r="J390" t="s">
        <v>19</v>
      </c>
      <c r="K390" t="s">
        <v>17</v>
      </c>
      <c r="L390" t="str">
        <f>CONCATENATE(Table2[[#This Row],[CPU_Company]],"-",Table2[[#This Row],[GPU_Company]])</f>
        <v>Intel-Intel</v>
      </c>
      <c r="M390" t="s">
        <v>60</v>
      </c>
      <c r="N390" t="s">
        <v>33</v>
      </c>
      <c r="O390">
        <v>1.85</v>
      </c>
      <c r="P390">
        <v>403.5</v>
      </c>
      <c r="Q390" t="str">
        <f>IF(Table2[[#This Row],[Price (Euro)]]&lt;=850,"Low",IF(Table2[[#This Row],[Price (Euro)]]&lt;=1900,"Mid","High"))</f>
        <v>Low</v>
      </c>
    </row>
    <row r="391" spans="1:17" x14ac:dyDescent="0.35">
      <c r="A391" t="s">
        <v>50</v>
      </c>
      <c r="B391" t="s">
        <v>408</v>
      </c>
      <c r="C391" t="s">
        <v>84</v>
      </c>
      <c r="D391">
        <v>15.6</v>
      </c>
      <c r="E391" t="s">
        <v>56</v>
      </c>
      <c r="F391" t="s">
        <v>17</v>
      </c>
      <c r="G391" t="s">
        <v>122</v>
      </c>
      <c r="H391">
        <v>2.8</v>
      </c>
      <c r="I391">
        <v>8</v>
      </c>
      <c r="J391" t="s">
        <v>86</v>
      </c>
      <c r="K391" t="s">
        <v>53</v>
      </c>
      <c r="L391" t="str">
        <f>CONCATENATE(Table2[[#This Row],[CPU_Company]],"-",Table2[[#This Row],[GPU_Company]])</f>
        <v>Intel-Nvidia</v>
      </c>
      <c r="M391" t="s">
        <v>124</v>
      </c>
      <c r="N391" t="s">
        <v>46</v>
      </c>
      <c r="O391">
        <v>2.2999999999999998</v>
      </c>
      <c r="P391">
        <v>1655</v>
      </c>
      <c r="Q391" t="str">
        <f>IF(Table2[[#This Row],[Price (Euro)]]&lt;=850,"Low",IF(Table2[[#This Row],[Price (Euro)]]&lt;=1900,"Mid","High"))</f>
        <v>Mid</v>
      </c>
    </row>
    <row r="392" spans="1:17" x14ac:dyDescent="0.35">
      <c r="A392" t="s">
        <v>71</v>
      </c>
      <c r="B392" t="s">
        <v>409</v>
      </c>
      <c r="C392" t="s">
        <v>28</v>
      </c>
      <c r="D392">
        <v>14</v>
      </c>
      <c r="E392" t="s">
        <v>56</v>
      </c>
      <c r="F392" t="s">
        <v>17</v>
      </c>
      <c r="G392" t="s">
        <v>30</v>
      </c>
      <c r="H392">
        <v>2.5</v>
      </c>
      <c r="I392">
        <v>8</v>
      </c>
      <c r="J392" t="s">
        <v>31</v>
      </c>
      <c r="K392" t="s">
        <v>53</v>
      </c>
      <c r="L392" t="str">
        <f>CONCATENATE(Table2[[#This Row],[CPU_Company]],"-",Table2[[#This Row],[GPU_Company]])</f>
        <v>Intel-Nvidia</v>
      </c>
      <c r="M392" t="s">
        <v>75</v>
      </c>
      <c r="N392" t="s">
        <v>46</v>
      </c>
      <c r="O392">
        <v>1.5</v>
      </c>
      <c r="P392">
        <v>1099</v>
      </c>
      <c r="Q392" t="str">
        <f>IF(Table2[[#This Row],[Price (Euro)]]&lt;=850,"Low",IF(Table2[[#This Row],[Price (Euro)]]&lt;=1900,"Mid","High"))</f>
        <v>Mid</v>
      </c>
    </row>
    <row r="393" spans="1:17" x14ac:dyDescent="0.35">
      <c r="A393" t="s">
        <v>50</v>
      </c>
      <c r="B393" t="s">
        <v>410</v>
      </c>
      <c r="C393" t="s">
        <v>15</v>
      </c>
      <c r="D393">
        <v>13.3</v>
      </c>
      <c r="E393" t="s">
        <v>93</v>
      </c>
      <c r="F393" t="s">
        <v>17</v>
      </c>
      <c r="G393" t="s">
        <v>69</v>
      </c>
      <c r="H393">
        <v>2.7</v>
      </c>
      <c r="I393">
        <v>16</v>
      </c>
      <c r="J393" t="s">
        <v>36</v>
      </c>
      <c r="K393" t="s">
        <v>17</v>
      </c>
      <c r="L393" t="str">
        <f>CONCATENATE(Table2[[#This Row],[CPU_Company]],"-",Table2[[#This Row],[GPU_Company]])</f>
        <v>Intel-Intel</v>
      </c>
      <c r="M393" t="s">
        <v>32</v>
      </c>
      <c r="N393" t="s">
        <v>46</v>
      </c>
      <c r="O393">
        <v>1.1000000000000001</v>
      </c>
      <c r="P393">
        <v>1748.9</v>
      </c>
      <c r="Q393" t="str">
        <f>IF(Table2[[#This Row],[Price (Euro)]]&lt;=850,"Low",IF(Table2[[#This Row],[Price (Euro)]]&lt;=1900,"Mid","High"))</f>
        <v>Mid</v>
      </c>
    </row>
    <row r="394" spans="1:17" x14ac:dyDescent="0.35">
      <c r="A394" t="s">
        <v>71</v>
      </c>
      <c r="B394" t="s">
        <v>411</v>
      </c>
      <c r="C394" t="s">
        <v>15</v>
      </c>
      <c r="D394">
        <v>14</v>
      </c>
      <c r="E394" t="s">
        <v>412</v>
      </c>
      <c r="F394" t="s">
        <v>17</v>
      </c>
      <c r="G394" t="s">
        <v>69</v>
      </c>
      <c r="H394">
        <v>2.7</v>
      </c>
      <c r="I394">
        <v>8</v>
      </c>
      <c r="J394" t="s">
        <v>36</v>
      </c>
      <c r="K394" t="s">
        <v>17</v>
      </c>
      <c r="L394" t="str">
        <f>CONCATENATE(Table2[[#This Row],[CPU_Company]],"-",Table2[[#This Row],[GPU_Company]])</f>
        <v>Intel-Intel</v>
      </c>
      <c r="M394" t="s">
        <v>32</v>
      </c>
      <c r="N394" t="s">
        <v>46</v>
      </c>
      <c r="O394">
        <v>1.1299999999999999</v>
      </c>
      <c r="P394">
        <v>2282</v>
      </c>
      <c r="Q394" t="str">
        <f>IF(Table2[[#This Row],[Price (Euro)]]&lt;=850,"Low",IF(Table2[[#This Row],[Price (Euro)]]&lt;=1900,"Mid","High"))</f>
        <v>High</v>
      </c>
    </row>
    <row r="395" spans="1:17" x14ac:dyDescent="0.35">
      <c r="A395" t="s">
        <v>71</v>
      </c>
      <c r="B395" t="s">
        <v>413</v>
      </c>
      <c r="C395" t="s">
        <v>28</v>
      </c>
      <c r="D395">
        <v>13.3</v>
      </c>
      <c r="E395" t="s">
        <v>56</v>
      </c>
      <c r="F395" t="s">
        <v>17</v>
      </c>
      <c r="G395" t="s">
        <v>73</v>
      </c>
      <c r="H395">
        <v>2.4</v>
      </c>
      <c r="I395">
        <v>4</v>
      </c>
      <c r="J395" t="s">
        <v>19</v>
      </c>
      <c r="K395" t="s">
        <v>17</v>
      </c>
      <c r="L395" t="str">
        <f>CONCATENATE(Table2[[#This Row],[CPU_Company]],"-",Table2[[#This Row],[GPU_Company]])</f>
        <v>Intel-Intel</v>
      </c>
      <c r="M395" t="s">
        <v>32</v>
      </c>
      <c r="N395" t="s">
        <v>46</v>
      </c>
      <c r="O395">
        <v>1.5</v>
      </c>
      <c r="P395">
        <v>549</v>
      </c>
      <c r="Q395" t="str">
        <f>IF(Table2[[#This Row],[Price (Euro)]]&lt;=850,"Low",IF(Table2[[#This Row],[Price (Euro)]]&lt;=1900,"Mid","High"))</f>
        <v>Low</v>
      </c>
    </row>
    <row r="396" spans="1:17" x14ac:dyDescent="0.35">
      <c r="A396" t="s">
        <v>62</v>
      </c>
      <c r="B396" t="s">
        <v>414</v>
      </c>
      <c r="C396" t="s">
        <v>285</v>
      </c>
      <c r="D396">
        <v>15.6</v>
      </c>
      <c r="E396" t="s">
        <v>29</v>
      </c>
      <c r="F396" t="s">
        <v>17</v>
      </c>
      <c r="G396" t="s">
        <v>415</v>
      </c>
      <c r="H396">
        <v>2.6</v>
      </c>
      <c r="I396">
        <v>8</v>
      </c>
      <c r="J396" t="s">
        <v>44</v>
      </c>
      <c r="K396" t="s">
        <v>37</v>
      </c>
      <c r="L396" t="str">
        <f>CONCATENATE(Table2[[#This Row],[CPU_Company]],"-",Table2[[#This Row],[GPU_Company]])</f>
        <v>Intel-AMD</v>
      </c>
      <c r="M396" t="s">
        <v>416</v>
      </c>
      <c r="N396" t="s">
        <v>46</v>
      </c>
      <c r="O396">
        <v>2.23</v>
      </c>
      <c r="P396">
        <v>1369</v>
      </c>
      <c r="Q396" t="str">
        <f>IF(Table2[[#This Row],[Price (Euro)]]&lt;=850,"Low",IF(Table2[[#This Row],[Price (Euro)]]&lt;=1900,"Mid","High"))</f>
        <v>Mid</v>
      </c>
    </row>
    <row r="397" spans="1:17" x14ac:dyDescent="0.35">
      <c r="A397" t="s">
        <v>62</v>
      </c>
      <c r="B397" t="s">
        <v>417</v>
      </c>
      <c r="C397" t="s">
        <v>285</v>
      </c>
      <c r="D397">
        <v>15.6</v>
      </c>
      <c r="E397" t="s">
        <v>56</v>
      </c>
      <c r="F397" t="s">
        <v>17</v>
      </c>
      <c r="G397" t="s">
        <v>418</v>
      </c>
      <c r="H397">
        <v>2.7</v>
      </c>
      <c r="I397">
        <v>8</v>
      </c>
      <c r="J397" t="s">
        <v>31</v>
      </c>
      <c r="K397" t="s">
        <v>53</v>
      </c>
      <c r="L397" t="str">
        <f>CONCATENATE(Table2[[#This Row],[CPU_Company]],"-",Table2[[#This Row],[GPU_Company]])</f>
        <v>Intel-Nvidia</v>
      </c>
      <c r="M397" t="s">
        <v>288</v>
      </c>
      <c r="N397" t="s">
        <v>46</v>
      </c>
      <c r="O397">
        <v>2</v>
      </c>
      <c r="P397">
        <v>2135</v>
      </c>
      <c r="Q397" t="str">
        <f>IF(Table2[[#This Row],[Price (Euro)]]&lt;=850,"Low",IF(Table2[[#This Row],[Price (Euro)]]&lt;=1900,"Mid","High"))</f>
        <v>High</v>
      </c>
    </row>
    <row r="398" spans="1:17" x14ac:dyDescent="0.35">
      <c r="A398" t="s">
        <v>71</v>
      </c>
      <c r="B398" t="s">
        <v>332</v>
      </c>
      <c r="C398" t="s">
        <v>92</v>
      </c>
      <c r="D398">
        <v>14</v>
      </c>
      <c r="E398" t="s">
        <v>269</v>
      </c>
      <c r="F398" t="s">
        <v>17</v>
      </c>
      <c r="G398" t="s">
        <v>69</v>
      </c>
      <c r="H398">
        <v>2.7</v>
      </c>
      <c r="I398">
        <v>16</v>
      </c>
      <c r="J398" t="s">
        <v>36</v>
      </c>
      <c r="K398" t="s">
        <v>17</v>
      </c>
      <c r="L398" t="str">
        <f>CONCATENATE(Table2[[#This Row],[CPU_Company]],"-",Table2[[#This Row],[GPU_Company]])</f>
        <v>Intel-Intel</v>
      </c>
      <c r="M398" t="s">
        <v>32</v>
      </c>
      <c r="N398" t="s">
        <v>46</v>
      </c>
      <c r="O398">
        <v>1.42</v>
      </c>
      <c r="P398">
        <v>2509</v>
      </c>
      <c r="Q398" t="str">
        <f>IF(Table2[[#This Row],[Price (Euro)]]&lt;=850,"Low",IF(Table2[[#This Row],[Price (Euro)]]&lt;=1900,"Mid","High"))</f>
        <v>High</v>
      </c>
    </row>
    <row r="399" spans="1:17" x14ac:dyDescent="0.35">
      <c r="A399" t="s">
        <v>50</v>
      </c>
      <c r="B399" t="s">
        <v>419</v>
      </c>
      <c r="C399" t="s">
        <v>84</v>
      </c>
      <c r="D399">
        <v>17.3</v>
      </c>
      <c r="E399" t="s">
        <v>29</v>
      </c>
      <c r="F399" t="s">
        <v>17</v>
      </c>
      <c r="G399" t="s">
        <v>122</v>
      </c>
      <c r="H399">
        <v>2.8</v>
      </c>
      <c r="I399">
        <v>8</v>
      </c>
      <c r="J399" t="s">
        <v>74</v>
      </c>
      <c r="K399" t="s">
        <v>53</v>
      </c>
      <c r="L399" t="str">
        <f>CONCATENATE(Table2[[#This Row],[CPU_Company]],"-",Table2[[#This Row],[GPU_Company]])</f>
        <v>Intel-Nvidia</v>
      </c>
      <c r="M399" t="s">
        <v>87</v>
      </c>
      <c r="N399" t="s">
        <v>46</v>
      </c>
      <c r="O399">
        <v>3</v>
      </c>
      <c r="P399">
        <v>1039</v>
      </c>
      <c r="Q399" t="str">
        <f>IF(Table2[[#This Row],[Price (Euro)]]&lt;=850,"Low",IF(Table2[[#This Row],[Price (Euro)]]&lt;=1900,"Mid","High"))</f>
        <v>Mid</v>
      </c>
    </row>
    <row r="400" spans="1:17" x14ac:dyDescent="0.35">
      <c r="A400" t="s">
        <v>50</v>
      </c>
      <c r="B400" t="s">
        <v>420</v>
      </c>
      <c r="C400" t="s">
        <v>84</v>
      </c>
      <c r="D400">
        <v>17.3</v>
      </c>
      <c r="E400" t="s">
        <v>29</v>
      </c>
      <c r="F400" t="s">
        <v>17</v>
      </c>
      <c r="G400" t="s">
        <v>122</v>
      </c>
      <c r="H400">
        <v>2.8</v>
      </c>
      <c r="I400">
        <v>16</v>
      </c>
      <c r="J400" t="s">
        <v>123</v>
      </c>
      <c r="K400" t="s">
        <v>53</v>
      </c>
      <c r="L400" t="str">
        <f>CONCATENATE(Table2[[#This Row],[CPU_Company]],"-",Table2[[#This Row],[GPU_Company]])</f>
        <v>Intel-Nvidia</v>
      </c>
      <c r="M400" t="s">
        <v>156</v>
      </c>
      <c r="N400" t="s">
        <v>46</v>
      </c>
      <c r="O400">
        <v>3</v>
      </c>
      <c r="P400">
        <v>1591</v>
      </c>
      <c r="Q400" t="str">
        <f>IF(Table2[[#This Row],[Price (Euro)]]&lt;=850,"Low",IF(Table2[[#This Row],[Price (Euro)]]&lt;=1900,"Mid","High"))</f>
        <v>Mid</v>
      </c>
    </row>
    <row r="401" spans="1:17" x14ac:dyDescent="0.35">
      <c r="A401" t="s">
        <v>40</v>
      </c>
      <c r="B401" t="s">
        <v>183</v>
      </c>
      <c r="C401" t="s">
        <v>28</v>
      </c>
      <c r="D401">
        <v>15.6</v>
      </c>
      <c r="E401" t="s">
        <v>203</v>
      </c>
      <c r="F401" t="s">
        <v>17</v>
      </c>
      <c r="G401" t="s">
        <v>57</v>
      </c>
      <c r="H401">
        <v>1.6</v>
      </c>
      <c r="I401">
        <v>12</v>
      </c>
      <c r="J401" t="s">
        <v>74</v>
      </c>
      <c r="K401" t="s">
        <v>53</v>
      </c>
      <c r="L401" t="str">
        <f>CONCATENATE(Table2[[#This Row],[CPU_Company]],"-",Table2[[#This Row],[GPU_Company]])</f>
        <v>Intel-Nvidia</v>
      </c>
      <c r="M401" t="s">
        <v>173</v>
      </c>
      <c r="N401" t="s">
        <v>46</v>
      </c>
      <c r="O401">
        <v>2.2000000000000002</v>
      </c>
      <c r="P401">
        <v>693.99</v>
      </c>
      <c r="Q401" t="str">
        <f>IF(Table2[[#This Row],[Price (Euro)]]&lt;=850,"Low",IF(Table2[[#This Row],[Price (Euro)]]&lt;=1900,"Mid","High"))</f>
        <v>Low</v>
      </c>
    </row>
    <row r="402" spans="1:17" x14ac:dyDescent="0.35">
      <c r="A402" t="s">
        <v>147</v>
      </c>
      <c r="B402" t="s">
        <v>421</v>
      </c>
      <c r="C402" t="s">
        <v>84</v>
      </c>
      <c r="D402">
        <v>17.3</v>
      </c>
      <c r="E402" t="s">
        <v>29</v>
      </c>
      <c r="F402" t="s">
        <v>17</v>
      </c>
      <c r="G402" t="s">
        <v>122</v>
      </c>
      <c r="H402">
        <v>2.8</v>
      </c>
      <c r="I402">
        <v>8</v>
      </c>
      <c r="J402" t="s">
        <v>31</v>
      </c>
      <c r="K402" t="s">
        <v>53</v>
      </c>
      <c r="L402" t="str">
        <f>CONCATENATE(Table2[[#This Row],[CPU_Company]],"-",Table2[[#This Row],[GPU_Company]])</f>
        <v>Intel-Nvidia</v>
      </c>
      <c r="M402" t="s">
        <v>156</v>
      </c>
      <c r="N402" t="s">
        <v>46</v>
      </c>
      <c r="O402">
        <v>2.7</v>
      </c>
      <c r="P402">
        <v>1349</v>
      </c>
      <c r="Q402" t="str">
        <f>IF(Table2[[#This Row],[Price (Euro)]]&lt;=850,"Low",IF(Table2[[#This Row],[Price (Euro)]]&lt;=1900,"Mid","High"))</f>
        <v>Mid</v>
      </c>
    </row>
    <row r="403" spans="1:17" x14ac:dyDescent="0.35">
      <c r="A403" t="s">
        <v>62</v>
      </c>
      <c r="B403" t="s">
        <v>213</v>
      </c>
      <c r="C403" t="s">
        <v>28</v>
      </c>
      <c r="D403">
        <v>15.6</v>
      </c>
      <c r="E403" t="s">
        <v>29</v>
      </c>
      <c r="F403" t="s">
        <v>17</v>
      </c>
      <c r="G403" t="s">
        <v>69</v>
      </c>
      <c r="H403">
        <v>2.7</v>
      </c>
      <c r="I403">
        <v>8</v>
      </c>
      <c r="J403" t="s">
        <v>31</v>
      </c>
      <c r="K403" t="s">
        <v>37</v>
      </c>
      <c r="L403" t="str">
        <f>CONCATENATE(Table2[[#This Row],[CPU_Company]],"-",Table2[[#This Row],[GPU_Company]])</f>
        <v>Intel-AMD</v>
      </c>
      <c r="M403" t="s">
        <v>214</v>
      </c>
      <c r="N403" t="s">
        <v>117</v>
      </c>
      <c r="O403">
        <v>2.33</v>
      </c>
      <c r="P403">
        <v>778.87</v>
      </c>
      <c r="Q403" t="str">
        <f>IF(Table2[[#This Row],[Price (Euro)]]&lt;=850,"Low",IF(Table2[[#This Row],[Price (Euro)]]&lt;=1900,"Mid","High"))</f>
        <v>Low</v>
      </c>
    </row>
    <row r="404" spans="1:17" x14ac:dyDescent="0.35">
      <c r="A404" t="s">
        <v>26</v>
      </c>
      <c r="B404" t="s">
        <v>422</v>
      </c>
      <c r="C404" t="s">
        <v>15</v>
      </c>
      <c r="D404">
        <v>15.6</v>
      </c>
      <c r="E404" t="s">
        <v>29</v>
      </c>
      <c r="F404" t="s">
        <v>37</v>
      </c>
      <c r="G404" t="s">
        <v>43</v>
      </c>
      <c r="H404">
        <v>3</v>
      </c>
      <c r="I404">
        <v>4</v>
      </c>
      <c r="J404" t="s">
        <v>31</v>
      </c>
      <c r="K404" t="s">
        <v>37</v>
      </c>
      <c r="L404" t="str">
        <f>CONCATENATE(Table2[[#This Row],[CPU_Company]],"-",Table2[[#This Row],[GPU_Company]])</f>
        <v>AMD-AMD</v>
      </c>
      <c r="M404" t="s">
        <v>144</v>
      </c>
      <c r="N404" t="s">
        <v>46</v>
      </c>
      <c r="O404">
        <v>1.91</v>
      </c>
      <c r="P404">
        <v>499</v>
      </c>
      <c r="Q404" t="str">
        <f>IF(Table2[[#This Row],[Price (Euro)]]&lt;=850,"Low",IF(Table2[[#This Row],[Price (Euro)]]&lt;=1900,"Mid","High"))</f>
        <v>Low</v>
      </c>
    </row>
    <row r="405" spans="1:17" x14ac:dyDescent="0.35">
      <c r="A405" t="s">
        <v>71</v>
      </c>
      <c r="B405" t="s">
        <v>423</v>
      </c>
      <c r="C405" t="s">
        <v>28</v>
      </c>
      <c r="D405">
        <v>15.6</v>
      </c>
      <c r="E405" t="s">
        <v>56</v>
      </c>
      <c r="F405" t="s">
        <v>17</v>
      </c>
      <c r="G405" t="s">
        <v>52</v>
      </c>
      <c r="H405">
        <v>1.8</v>
      </c>
      <c r="I405">
        <v>8</v>
      </c>
      <c r="J405" t="s">
        <v>31</v>
      </c>
      <c r="K405" t="s">
        <v>37</v>
      </c>
      <c r="L405" t="str">
        <f>CONCATENATE(Table2[[#This Row],[CPU_Company]],"-",Table2[[#This Row],[GPU_Company]])</f>
        <v>Intel-AMD</v>
      </c>
      <c r="M405" t="s">
        <v>221</v>
      </c>
      <c r="N405" t="s">
        <v>46</v>
      </c>
      <c r="O405">
        <v>2.1</v>
      </c>
      <c r="P405">
        <v>1229.56</v>
      </c>
      <c r="Q405" t="str">
        <f>IF(Table2[[#This Row],[Price (Euro)]]&lt;=850,"Low",IF(Table2[[#This Row],[Price (Euro)]]&lt;=1900,"Mid","High"))</f>
        <v>Mid</v>
      </c>
    </row>
    <row r="406" spans="1:17" x14ac:dyDescent="0.35">
      <c r="A406" t="s">
        <v>71</v>
      </c>
      <c r="B406" t="s">
        <v>424</v>
      </c>
      <c r="C406" t="s">
        <v>28</v>
      </c>
      <c r="D406">
        <v>14</v>
      </c>
      <c r="E406" t="s">
        <v>56</v>
      </c>
      <c r="F406" t="s">
        <v>17</v>
      </c>
      <c r="G406" t="s">
        <v>30</v>
      </c>
      <c r="H406">
        <v>2.5</v>
      </c>
      <c r="I406">
        <v>8</v>
      </c>
      <c r="J406" t="s">
        <v>31</v>
      </c>
      <c r="K406" t="s">
        <v>17</v>
      </c>
      <c r="L406" t="str">
        <f>CONCATENATE(Table2[[#This Row],[CPU_Company]],"-",Table2[[#This Row],[GPU_Company]])</f>
        <v>Intel-Intel</v>
      </c>
      <c r="M406" t="s">
        <v>32</v>
      </c>
      <c r="N406" t="s">
        <v>46</v>
      </c>
      <c r="O406">
        <v>1.9</v>
      </c>
      <c r="P406">
        <v>938</v>
      </c>
      <c r="Q406" t="str">
        <f>IF(Table2[[#This Row],[Price (Euro)]]&lt;=850,"Low",IF(Table2[[#This Row],[Price (Euro)]]&lt;=1900,"Mid","High"))</f>
        <v>Mid</v>
      </c>
    </row>
    <row r="407" spans="1:17" x14ac:dyDescent="0.35">
      <c r="A407" t="s">
        <v>62</v>
      </c>
      <c r="B407" t="s">
        <v>425</v>
      </c>
      <c r="C407" t="s">
        <v>285</v>
      </c>
      <c r="D407">
        <v>15.6</v>
      </c>
      <c r="E407" t="s">
        <v>265</v>
      </c>
      <c r="F407" t="s">
        <v>17</v>
      </c>
      <c r="G407" t="s">
        <v>122</v>
      </c>
      <c r="H407">
        <v>2.8</v>
      </c>
      <c r="I407">
        <v>8</v>
      </c>
      <c r="J407" t="s">
        <v>31</v>
      </c>
      <c r="K407" t="s">
        <v>53</v>
      </c>
      <c r="L407" t="str">
        <f>CONCATENATE(Table2[[#This Row],[CPU_Company]],"-",Table2[[#This Row],[GPU_Company]])</f>
        <v>Intel-Nvidia</v>
      </c>
      <c r="M407" t="s">
        <v>288</v>
      </c>
      <c r="N407" t="s">
        <v>46</v>
      </c>
      <c r="O407">
        <v>1.78</v>
      </c>
      <c r="P407">
        <v>2712</v>
      </c>
      <c r="Q407" t="str">
        <f>IF(Table2[[#This Row],[Price (Euro)]]&lt;=850,"Low",IF(Table2[[#This Row],[Price (Euro)]]&lt;=1900,"Mid","High"))</f>
        <v>High</v>
      </c>
    </row>
    <row r="408" spans="1:17" x14ac:dyDescent="0.35">
      <c r="A408" t="s">
        <v>71</v>
      </c>
      <c r="B408" t="s">
        <v>411</v>
      </c>
      <c r="C408" t="s">
        <v>15</v>
      </c>
      <c r="D408">
        <v>14</v>
      </c>
      <c r="E408" t="s">
        <v>412</v>
      </c>
      <c r="F408" t="s">
        <v>17</v>
      </c>
      <c r="G408" t="s">
        <v>69</v>
      </c>
      <c r="H408">
        <v>2.7</v>
      </c>
      <c r="I408">
        <v>16</v>
      </c>
      <c r="J408" t="s">
        <v>270</v>
      </c>
      <c r="K408" t="s">
        <v>17</v>
      </c>
      <c r="L408" t="str">
        <f>CONCATENATE(Table2[[#This Row],[CPU_Company]],"-",Table2[[#This Row],[GPU_Company]])</f>
        <v>Intel-Intel</v>
      </c>
      <c r="M408" t="s">
        <v>32</v>
      </c>
      <c r="N408" t="s">
        <v>46</v>
      </c>
      <c r="O408">
        <v>1.1299999999999999</v>
      </c>
      <c r="P408">
        <v>2625</v>
      </c>
      <c r="Q408" t="str">
        <f>IF(Table2[[#This Row],[Price (Euro)]]&lt;=850,"Low",IF(Table2[[#This Row],[Price (Euro)]]&lt;=1900,"Mid","High"))</f>
        <v>High</v>
      </c>
    </row>
    <row r="409" spans="1:17" x14ac:dyDescent="0.35">
      <c r="A409" t="s">
        <v>71</v>
      </c>
      <c r="B409" t="s">
        <v>358</v>
      </c>
      <c r="C409" t="s">
        <v>28</v>
      </c>
      <c r="D409">
        <v>15.6</v>
      </c>
      <c r="E409" t="s">
        <v>42</v>
      </c>
      <c r="F409" t="s">
        <v>17</v>
      </c>
      <c r="G409" t="s">
        <v>114</v>
      </c>
      <c r="H409">
        <v>1.1000000000000001</v>
      </c>
      <c r="I409">
        <v>4</v>
      </c>
      <c r="J409" t="s">
        <v>74</v>
      </c>
      <c r="K409" t="s">
        <v>17</v>
      </c>
      <c r="L409" t="str">
        <f>CONCATENATE(Table2[[#This Row],[CPU_Company]],"-",Table2[[#This Row],[GPU_Company]])</f>
        <v>Intel-Intel</v>
      </c>
      <c r="M409" t="s">
        <v>115</v>
      </c>
      <c r="N409" t="s">
        <v>46</v>
      </c>
      <c r="O409">
        <v>2.2000000000000002</v>
      </c>
      <c r="P409">
        <v>306</v>
      </c>
      <c r="Q409" t="str">
        <f>IF(Table2[[#This Row],[Price (Euro)]]&lt;=850,"Low",IF(Table2[[#This Row],[Price (Euro)]]&lt;=1900,"Mid","High"))</f>
        <v>Low</v>
      </c>
    </row>
    <row r="410" spans="1:17" x14ac:dyDescent="0.35">
      <c r="A410" t="s">
        <v>50</v>
      </c>
      <c r="B410" t="s">
        <v>426</v>
      </c>
      <c r="C410" t="s">
        <v>84</v>
      </c>
      <c r="D410">
        <v>17.3</v>
      </c>
      <c r="E410" t="s">
        <v>29</v>
      </c>
      <c r="F410" t="s">
        <v>17</v>
      </c>
      <c r="G410" t="s">
        <v>122</v>
      </c>
      <c r="H410">
        <v>2.8</v>
      </c>
      <c r="I410">
        <v>16</v>
      </c>
      <c r="J410" t="s">
        <v>123</v>
      </c>
      <c r="K410" t="s">
        <v>53</v>
      </c>
      <c r="L410" t="str">
        <f>CONCATENATE(Table2[[#This Row],[CPU_Company]],"-",Table2[[#This Row],[GPU_Company]])</f>
        <v>Intel-Nvidia</v>
      </c>
      <c r="M410" t="s">
        <v>87</v>
      </c>
      <c r="N410" t="s">
        <v>46</v>
      </c>
      <c r="O410">
        <v>2.9</v>
      </c>
      <c r="P410">
        <v>1529</v>
      </c>
      <c r="Q410" t="str">
        <f>IF(Table2[[#This Row],[Price (Euro)]]&lt;=850,"Low",IF(Table2[[#This Row],[Price (Euro)]]&lt;=1900,"Mid","High"))</f>
        <v>Mid</v>
      </c>
    </row>
    <row r="411" spans="1:17" x14ac:dyDescent="0.35">
      <c r="A411" t="s">
        <v>71</v>
      </c>
      <c r="B411" t="s">
        <v>423</v>
      </c>
      <c r="C411" t="s">
        <v>28</v>
      </c>
      <c r="D411">
        <v>15.6</v>
      </c>
      <c r="E411" t="s">
        <v>56</v>
      </c>
      <c r="F411" t="s">
        <v>17</v>
      </c>
      <c r="G411" t="s">
        <v>57</v>
      </c>
      <c r="H411">
        <v>1.6</v>
      </c>
      <c r="I411">
        <v>8</v>
      </c>
      <c r="J411" t="s">
        <v>123</v>
      </c>
      <c r="K411" t="s">
        <v>37</v>
      </c>
      <c r="L411" t="str">
        <f>CONCATENATE(Table2[[#This Row],[CPU_Company]],"-",Table2[[#This Row],[GPU_Company]])</f>
        <v>Intel-AMD</v>
      </c>
      <c r="M411" t="s">
        <v>221</v>
      </c>
      <c r="N411" t="s">
        <v>46</v>
      </c>
      <c r="O411">
        <v>2.1</v>
      </c>
      <c r="P411">
        <v>1144.5</v>
      </c>
      <c r="Q411" t="str">
        <f>IF(Table2[[#This Row],[Price (Euro)]]&lt;=850,"Low",IF(Table2[[#This Row],[Price (Euro)]]&lt;=1900,"Mid","High"))</f>
        <v>Mid</v>
      </c>
    </row>
    <row r="412" spans="1:17" x14ac:dyDescent="0.35">
      <c r="A412" t="s">
        <v>40</v>
      </c>
      <c r="B412" t="s">
        <v>290</v>
      </c>
      <c r="C412" t="s">
        <v>28</v>
      </c>
      <c r="D412">
        <v>15.6</v>
      </c>
      <c r="E412" t="s">
        <v>29</v>
      </c>
      <c r="F412" t="s">
        <v>17</v>
      </c>
      <c r="G412" t="s">
        <v>122</v>
      </c>
      <c r="H412">
        <v>2.8</v>
      </c>
      <c r="I412">
        <v>8</v>
      </c>
      <c r="J412" t="s">
        <v>31</v>
      </c>
      <c r="K412" t="s">
        <v>53</v>
      </c>
      <c r="L412" t="str">
        <f>CONCATENATE(Table2[[#This Row],[CPU_Company]],"-",Table2[[#This Row],[GPU_Company]])</f>
        <v>Intel-Nvidia</v>
      </c>
      <c r="M412" t="s">
        <v>87</v>
      </c>
      <c r="N412" t="s">
        <v>117</v>
      </c>
      <c r="O412">
        <v>2.5</v>
      </c>
      <c r="P412">
        <v>879</v>
      </c>
      <c r="Q412" t="str">
        <f>IF(Table2[[#This Row],[Price (Euro)]]&lt;=850,"Low",IF(Table2[[#This Row],[Price (Euro)]]&lt;=1900,"Mid","High"))</f>
        <v>Mid</v>
      </c>
    </row>
    <row r="413" spans="1:17" x14ac:dyDescent="0.35">
      <c r="A413" t="s">
        <v>147</v>
      </c>
      <c r="B413" t="s">
        <v>427</v>
      </c>
      <c r="C413" t="s">
        <v>84</v>
      </c>
      <c r="D413">
        <v>17.3</v>
      </c>
      <c r="E413" t="s">
        <v>29</v>
      </c>
      <c r="F413" t="s">
        <v>17</v>
      </c>
      <c r="G413" t="s">
        <v>122</v>
      </c>
      <c r="H413">
        <v>2.8</v>
      </c>
      <c r="I413">
        <v>16</v>
      </c>
      <c r="J413" t="s">
        <v>123</v>
      </c>
      <c r="K413" t="s">
        <v>53</v>
      </c>
      <c r="L413" t="str">
        <f>CONCATENATE(Table2[[#This Row],[CPU_Company]],"-",Table2[[#This Row],[GPU_Company]])</f>
        <v>Intel-Nvidia</v>
      </c>
      <c r="M413" t="s">
        <v>150</v>
      </c>
      <c r="N413" t="s">
        <v>46</v>
      </c>
      <c r="O413">
        <v>2.8</v>
      </c>
      <c r="P413">
        <v>2249</v>
      </c>
      <c r="Q413" t="str">
        <f>IF(Table2[[#This Row],[Price (Euro)]]&lt;=850,"Low",IF(Table2[[#This Row],[Price (Euro)]]&lt;=1900,"Mid","High"))</f>
        <v>High</v>
      </c>
    </row>
    <row r="414" spans="1:17" x14ac:dyDescent="0.35">
      <c r="A414" t="s">
        <v>50</v>
      </c>
      <c r="B414" t="s">
        <v>428</v>
      </c>
      <c r="C414" t="s">
        <v>15</v>
      </c>
      <c r="D414">
        <v>14</v>
      </c>
      <c r="E414" t="s">
        <v>29</v>
      </c>
      <c r="F414" t="s">
        <v>17</v>
      </c>
      <c r="G414" t="s">
        <v>69</v>
      </c>
      <c r="H414">
        <v>2.7</v>
      </c>
      <c r="I414">
        <v>8</v>
      </c>
      <c r="J414" t="s">
        <v>36</v>
      </c>
      <c r="K414" t="s">
        <v>17</v>
      </c>
      <c r="L414" t="str">
        <f>CONCATENATE(Table2[[#This Row],[CPU_Company]],"-",Table2[[#This Row],[GPU_Company]])</f>
        <v>Intel-Intel</v>
      </c>
      <c r="M414" t="s">
        <v>32</v>
      </c>
      <c r="N414" t="s">
        <v>46</v>
      </c>
      <c r="O414">
        <v>1.1000000000000001</v>
      </c>
      <c r="P414">
        <v>1873</v>
      </c>
      <c r="Q414" t="str">
        <f>IF(Table2[[#This Row],[Price (Euro)]]&lt;=850,"Low",IF(Table2[[#This Row],[Price (Euro)]]&lt;=1900,"Mid","High"))</f>
        <v>Mid</v>
      </c>
    </row>
    <row r="415" spans="1:17" x14ac:dyDescent="0.35">
      <c r="A415" t="s">
        <v>223</v>
      </c>
      <c r="B415" t="s">
        <v>429</v>
      </c>
      <c r="C415" t="s">
        <v>15</v>
      </c>
      <c r="D415">
        <v>13.3</v>
      </c>
      <c r="E415" t="s">
        <v>29</v>
      </c>
      <c r="F415" t="s">
        <v>17</v>
      </c>
      <c r="G415" t="s">
        <v>296</v>
      </c>
      <c r="H415">
        <v>2.5</v>
      </c>
      <c r="I415">
        <v>16</v>
      </c>
      <c r="J415" t="s">
        <v>36</v>
      </c>
      <c r="K415" t="s">
        <v>17</v>
      </c>
      <c r="L415" t="str">
        <f>CONCATENATE(Table2[[#This Row],[CPU_Company]],"-",Table2[[#This Row],[GPU_Company]])</f>
        <v>Intel-Intel</v>
      </c>
      <c r="M415" t="s">
        <v>60</v>
      </c>
      <c r="N415" t="s">
        <v>46</v>
      </c>
      <c r="O415">
        <v>1.2</v>
      </c>
      <c r="P415">
        <v>1747</v>
      </c>
      <c r="Q415" t="str">
        <f>IF(Table2[[#This Row],[Price (Euro)]]&lt;=850,"Low",IF(Table2[[#This Row],[Price (Euro)]]&lt;=1900,"Mid","High"))</f>
        <v>Mid</v>
      </c>
    </row>
    <row r="416" spans="1:17" x14ac:dyDescent="0.35">
      <c r="A416" t="s">
        <v>62</v>
      </c>
      <c r="B416" t="s">
        <v>395</v>
      </c>
      <c r="C416" t="s">
        <v>15</v>
      </c>
      <c r="D416">
        <v>14</v>
      </c>
      <c r="E416" t="s">
        <v>29</v>
      </c>
      <c r="F416" t="s">
        <v>17</v>
      </c>
      <c r="G416" t="s">
        <v>360</v>
      </c>
      <c r="H416">
        <v>2.8</v>
      </c>
      <c r="I416">
        <v>8</v>
      </c>
      <c r="J416" t="s">
        <v>36</v>
      </c>
      <c r="K416" t="s">
        <v>17</v>
      </c>
      <c r="L416" t="str">
        <f>CONCATENATE(Table2[[#This Row],[CPU_Company]],"-",Table2[[#This Row],[GPU_Company]])</f>
        <v>Intel-Intel</v>
      </c>
      <c r="M416" t="s">
        <v>107</v>
      </c>
      <c r="N416" t="s">
        <v>46</v>
      </c>
      <c r="O416">
        <v>1.36</v>
      </c>
      <c r="P416">
        <v>1680</v>
      </c>
      <c r="Q416" t="str">
        <f>IF(Table2[[#This Row],[Price (Euro)]]&lt;=850,"Low",IF(Table2[[#This Row],[Price (Euro)]]&lt;=1900,"Mid","High"))</f>
        <v>Mid</v>
      </c>
    </row>
    <row r="417" spans="1:17" x14ac:dyDescent="0.35">
      <c r="A417" t="s">
        <v>71</v>
      </c>
      <c r="B417" t="s">
        <v>130</v>
      </c>
      <c r="C417" t="s">
        <v>28</v>
      </c>
      <c r="D417">
        <v>15.6</v>
      </c>
      <c r="E417" t="s">
        <v>29</v>
      </c>
      <c r="F417" t="s">
        <v>17</v>
      </c>
      <c r="G417" t="s">
        <v>59</v>
      </c>
      <c r="H417">
        <v>2</v>
      </c>
      <c r="I417">
        <v>4</v>
      </c>
      <c r="J417" t="s">
        <v>44</v>
      </c>
      <c r="K417" t="s">
        <v>17</v>
      </c>
      <c r="L417" t="str">
        <f>CONCATENATE(Table2[[#This Row],[CPU_Company]],"-",Table2[[#This Row],[GPU_Company]])</f>
        <v>Intel-Intel</v>
      </c>
      <c r="M417" t="s">
        <v>60</v>
      </c>
      <c r="N417" t="s">
        <v>46</v>
      </c>
      <c r="O417">
        <v>2.2000000000000002</v>
      </c>
      <c r="P417">
        <v>409</v>
      </c>
      <c r="Q417" t="str">
        <f>IF(Table2[[#This Row],[Price (Euro)]]&lt;=850,"Low",IF(Table2[[#This Row],[Price (Euro)]]&lt;=1900,"Mid","High"))</f>
        <v>Low</v>
      </c>
    </row>
    <row r="418" spans="1:17" x14ac:dyDescent="0.35">
      <c r="A418" t="s">
        <v>71</v>
      </c>
      <c r="B418" t="s">
        <v>430</v>
      </c>
      <c r="C418" t="s">
        <v>28</v>
      </c>
      <c r="D418">
        <v>11.6</v>
      </c>
      <c r="E418" t="s">
        <v>42</v>
      </c>
      <c r="F418" t="s">
        <v>17</v>
      </c>
      <c r="G418" t="s">
        <v>114</v>
      </c>
      <c r="H418">
        <v>1.1000000000000001</v>
      </c>
      <c r="I418">
        <v>2</v>
      </c>
      <c r="J418" t="s">
        <v>81</v>
      </c>
      <c r="K418" t="s">
        <v>17</v>
      </c>
      <c r="L418" t="str">
        <f>CONCATENATE(Table2[[#This Row],[CPU_Company]],"-",Table2[[#This Row],[GPU_Company]])</f>
        <v>Intel-Intel</v>
      </c>
      <c r="M418" t="s">
        <v>115</v>
      </c>
      <c r="N418" t="s">
        <v>46</v>
      </c>
      <c r="O418">
        <v>1.1499999999999999</v>
      </c>
      <c r="P418">
        <v>304.45</v>
      </c>
      <c r="Q418" t="str">
        <f>IF(Table2[[#This Row],[Price (Euro)]]&lt;=850,"Low",IF(Table2[[#This Row],[Price (Euro)]]&lt;=1900,"Mid","High"))</f>
        <v>Low</v>
      </c>
    </row>
    <row r="419" spans="1:17" x14ac:dyDescent="0.35">
      <c r="A419" t="s">
        <v>71</v>
      </c>
      <c r="B419" t="s">
        <v>431</v>
      </c>
      <c r="C419" t="s">
        <v>285</v>
      </c>
      <c r="D419">
        <v>15.6</v>
      </c>
      <c r="E419" t="s">
        <v>29</v>
      </c>
      <c r="F419" t="s">
        <v>17</v>
      </c>
      <c r="G419" t="s">
        <v>122</v>
      </c>
      <c r="H419">
        <v>2.8</v>
      </c>
      <c r="I419">
        <v>8</v>
      </c>
      <c r="J419" t="s">
        <v>36</v>
      </c>
      <c r="K419" t="s">
        <v>53</v>
      </c>
      <c r="L419" t="str">
        <f>CONCATENATE(Table2[[#This Row],[CPU_Company]],"-",Table2[[#This Row],[GPU_Company]])</f>
        <v>Intel-Nvidia</v>
      </c>
      <c r="M419" t="s">
        <v>288</v>
      </c>
      <c r="N419" t="s">
        <v>46</v>
      </c>
      <c r="O419">
        <v>2.67</v>
      </c>
      <c r="P419">
        <v>1925</v>
      </c>
      <c r="Q419" t="str">
        <f>IF(Table2[[#This Row],[Price (Euro)]]&lt;=850,"Low",IF(Table2[[#This Row],[Price (Euro)]]&lt;=1900,"Mid","High"))</f>
        <v>High</v>
      </c>
    </row>
    <row r="420" spans="1:17" x14ac:dyDescent="0.35">
      <c r="A420" t="s">
        <v>71</v>
      </c>
      <c r="B420" t="s">
        <v>432</v>
      </c>
      <c r="C420" t="s">
        <v>15</v>
      </c>
      <c r="D420">
        <v>14</v>
      </c>
      <c r="E420" t="s">
        <v>433</v>
      </c>
      <c r="F420" t="s">
        <v>17</v>
      </c>
      <c r="G420" t="s">
        <v>122</v>
      </c>
      <c r="H420">
        <v>2.8</v>
      </c>
      <c r="I420">
        <v>8</v>
      </c>
      <c r="J420" t="s">
        <v>36</v>
      </c>
      <c r="K420" t="s">
        <v>53</v>
      </c>
      <c r="L420" t="str">
        <f>CONCATENATE(Table2[[#This Row],[CPU_Company]],"-",Table2[[#This Row],[GPU_Company]])</f>
        <v>Intel-Nvidia</v>
      </c>
      <c r="M420" t="s">
        <v>400</v>
      </c>
      <c r="N420" t="s">
        <v>46</v>
      </c>
      <c r="O420">
        <v>1.7</v>
      </c>
      <c r="P420">
        <v>1943</v>
      </c>
      <c r="Q420" t="str">
        <f>IF(Table2[[#This Row],[Price (Euro)]]&lt;=850,"Low",IF(Table2[[#This Row],[Price (Euro)]]&lt;=1900,"Mid","High"))</f>
        <v>High</v>
      </c>
    </row>
    <row r="421" spans="1:17" x14ac:dyDescent="0.35">
      <c r="A421" t="s">
        <v>26</v>
      </c>
      <c r="B421" t="s">
        <v>434</v>
      </c>
      <c r="C421" t="s">
        <v>28</v>
      </c>
      <c r="D421">
        <v>15.6</v>
      </c>
      <c r="E421" t="s">
        <v>29</v>
      </c>
      <c r="F421" t="s">
        <v>17</v>
      </c>
      <c r="G421" t="s">
        <v>59</v>
      </c>
      <c r="H421">
        <v>2</v>
      </c>
      <c r="I421">
        <v>4</v>
      </c>
      <c r="J421" t="s">
        <v>74</v>
      </c>
      <c r="K421" t="s">
        <v>37</v>
      </c>
      <c r="L421" t="str">
        <f>CONCATENATE(Table2[[#This Row],[CPU_Company]],"-",Table2[[#This Row],[GPU_Company]])</f>
        <v>Intel-AMD</v>
      </c>
      <c r="M421" t="s">
        <v>144</v>
      </c>
      <c r="N421" t="s">
        <v>46</v>
      </c>
      <c r="O421">
        <v>2.1</v>
      </c>
      <c r="P421">
        <v>469</v>
      </c>
      <c r="Q421" t="str">
        <f>IF(Table2[[#This Row],[Price (Euro)]]&lt;=850,"Low",IF(Table2[[#This Row],[Price (Euro)]]&lt;=1900,"Mid","High"))</f>
        <v>Low</v>
      </c>
    </row>
    <row r="422" spans="1:17" x14ac:dyDescent="0.35">
      <c r="A422" t="s">
        <v>40</v>
      </c>
      <c r="B422" t="s">
        <v>308</v>
      </c>
      <c r="C422" t="s">
        <v>92</v>
      </c>
      <c r="D422">
        <v>13.3</v>
      </c>
      <c r="E422" t="s">
        <v>77</v>
      </c>
      <c r="F422" t="s">
        <v>17</v>
      </c>
      <c r="G422" t="s">
        <v>296</v>
      </c>
      <c r="H422">
        <v>2.5</v>
      </c>
      <c r="I422">
        <v>8</v>
      </c>
      <c r="J422" t="s">
        <v>31</v>
      </c>
      <c r="K422" t="s">
        <v>17</v>
      </c>
      <c r="L422" t="str">
        <f>CONCATENATE(Table2[[#This Row],[CPU_Company]],"-",Table2[[#This Row],[GPU_Company]])</f>
        <v>Intel-Intel</v>
      </c>
      <c r="M422" t="s">
        <v>60</v>
      </c>
      <c r="N422" t="s">
        <v>46</v>
      </c>
      <c r="O422">
        <v>1.6</v>
      </c>
      <c r="P422">
        <v>789.01</v>
      </c>
      <c r="Q422" t="str">
        <f>IF(Table2[[#This Row],[Price (Euro)]]&lt;=850,"Low",IF(Table2[[#This Row],[Price (Euro)]]&lt;=1900,"Mid","High"))</f>
        <v>Low</v>
      </c>
    </row>
    <row r="423" spans="1:17" x14ac:dyDescent="0.35">
      <c r="A423" t="s">
        <v>50</v>
      </c>
      <c r="B423" t="s">
        <v>243</v>
      </c>
      <c r="C423" t="s">
        <v>92</v>
      </c>
      <c r="D423">
        <v>13.3</v>
      </c>
      <c r="E423" t="s">
        <v>77</v>
      </c>
      <c r="F423" t="s">
        <v>17</v>
      </c>
      <c r="G423" t="s">
        <v>30</v>
      </c>
      <c r="H423">
        <v>2.5</v>
      </c>
      <c r="I423">
        <v>8</v>
      </c>
      <c r="J423" t="s">
        <v>31</v>
      </c>
      <c r="K423" t="s">
        <v>17</v>
      </c>
      <c r="L423" t="str">
        <f>CONCATENATE(Table2[[#This Row],[CPU_Company]],"-",Table2[[#This Row],[GPU_Company]])</f>
        <v>Intel-Intel</v>
      </c>
      <c r="M423" t="s">
        <v>32</v>
      </c>
      <c r="N423" t="s">
        <v>46</v>
      </c>
      <c r="O423">
        <v>1.27</v>
      </c>
      <c r="P423">
        <v>928</v>
      </c>
      <c r="Q423" t="str">
        <f>IF(Table2[[#This Row],[Price (Euro)]]&lt;=850,"Low",IF(Table2[[#This Row],[Price (Euro)]]&lt;=1900,"Mid","High"))</f>
        <v>Mid</v>
      </c>
    </row>
    <row r="424" spans="1:17" x14ac:dyDescent="0.35">
      <c r="A424" t="s">
        <v>62</v>
      </c>
      <c r="B424" t="s">
        <v>63</v>
      </c>
      <c r="C424" t="s">
        <v>28</v>
      </c>
      <c r="D424">
        <v>15.6</v>
      </c>
      <c r="E424" t="s">
        <v>29</v>
      </c>
      <c r="F424" t="s">
        <v>17</v>
      </c>
      <c r="G424" t="s">
        <v>30</v>
      </c>
      <c r="H424">
        <v>2.5</v>
      </c>
      <c r="I424">
        <v>4</v>
      </c>
      <c r="J424" t="s">
        <v>31</v>
      </c>
      <c r="K424" t="s">
        <v>37</v>
      </c>
      <c r="L424" t="str">
        <f>CONCATENATE(Table2[[#This Row],[CPU_Company]],"-",Table2[[#This Row],[GPU_Company]])</f>
        <v>Intel-AMD</v>
      </c>
      <c r="M424" t="s">
        <v>64</v>
      </c>
      <c r="N424" t="s">
        <v>117</v>
      </c>
      <c r="O424">
        <v>2.2999999999999998</v>
      </c>
      <c r="P424">
        <v>598.9</v>
      </c>
      <c r="Q424" t="str">
        <f>IF(Table2[[#This Row],[Price (Euro)]]&lt;=850,"Low",IF(Table2[[#This Row],[Price (Euro)]]&lt;=1900,"Mid","High"))</f>
        <v>Low</v>
      </c>
    </row>
    <row r="425" spans="1:17" x14ac:dyDescent="0.35">
      <c r="A425" t="s">
        <v>62</v>
      </c>
      <c r="B425" t="s">
        <v>435</v>
      </c>
      <c r="C425" t="s">
        <v>28</v>
      </c>
      <c r="D425">
        <v>13.3</v>
      </c>
      <c r="E425" t="s">
        <v>42</v>
      </c>
      <c r="F425" t="s">
        <v>17</v>
      </c>
      <c r="G425" t="s">
        <v>59</v>
      </c>
      <c r="H425">
        <v>2</v>
      </c>
      <c r="I425">
        <v>4</v>
      </c>
      <c r="J425" t="s">
        <v>19</v>
      </c>
      <c r="K425" t="s">
        <v>17</v>
      </c>
      <c r="L425" t="str">
        <f>CONCATENATE(Table2[[#This Row],[CPU_Company]],"-",Table2[[#This Row],[GPU_Company]])</f>
        <v>Intel-Intel</v>
      </c>
      <c r="M425" t="s">
        <v>60</v>
      </c>
      <c r="N425" t="s">
        <v>46</v>
      </c>
      <c r="O425">
        <v>1.65</v>
      </c>
      <c r="P425">
        <v>689</v>
      </c>
      <c r="Q425" t="str">
        <f>IF(Table2[[#This Row],[Price (Euro)]]&lt;=850,"Low",IF(Table2[[#This Row],[Price (Euro)]]&lt;=1900,"Mid","High"))</f>
        <v>Low</v>
      </c>
    </row>
    <row r="426" spans="1:17" x14ac:dyDescent="0.35">
      <c r="A426" t="s">
        <v>26</v>
      </c>
      <c r="B426" t="s">
        <v>436</v>
      </c>
      <c r="C426" t="s">
        <v>15</v>
      </c>
      <c r="D426">
        <v>14</v>
      </c>
      <c r="E426" t="s">
        <v>29</v>
      </c>
      <c r="F426" t="s">
        <v>17</v>
      </c>
      <c r="G426" t="s">
        <v>296</v>
      </c>
      <c r="H426">
        <v>2.5</v>
      </c>
      <c r="I426">
        <v>8</v>
      </c>
      <c r="J426" t="s">
        <v>31</v>
      </c>
      <c r="K426" t="s">
        <v>17</v>
      </c>
      <c r="L426" t="str">
        <f>CONCATENATE(Table2[[#This Row],[CPU_Company]],"-",Table2[[#This Row],[GPU_Company]])</f>
        <v>Intel-Intel</v>
      </c>
      <c r="M426" t="s">
        <v>60</v>
      </c>
      <c r="N426" t="s">
        <v>46</v>
      </c>
      <c r="O426">
        <v>1.43</v>
      </c>
      <c r="P426">
        <v>1500</v>
      </c>
      <c r="Q426" t="str">
        <f>IF(Table2[[#This Row],[Price (Euro)]]&lt;=850,"Low",IF(Table2[[#This Row],[Price (Euro)]]&lt;=1900,"Mid","High"))</f>
        <v>Mid</v>
      </c>
    </row>
    <row r="427" spans="1:17" x14ac:dyDescent="0.35">
      <c r="A427" t="s">
        <v>62</v>
      </c>
      <c r="B427" t="s">
        <v>63</v>
      </c>
      <c r="C427" t="s">
        <v>28</v>
      </c>
      <c r="D427">
        <v>15.6</v>
      </c>
      <c r="E427" t="s">
        <v>42</v>
      </c>
      <c r="F427" t="s">
        <v>17</v>
      </c>
      <c r="G427" t="s">
        <v>30</v>
      </c>
      <c r="H427">
        <v>2.5</v>
      </c>
      <c r="I427">
        <v>8</v>
      </c>
      <c r="J427" t="s">
        <v>74</v>
      </c>
      <c r="K427" t="s">
        <v>17</v>
      </c>
      <c r="L427" t="str">
        <f>CONCATENATE(Table2[[#This Row],[CPU_Company]],"-",Table2[[#This Row],[GPU_Company]])</f>
        <v>Intel-Intel</v>
      </c>
      <c r="M427" t="s">
        <v>32</v>
      </c>
      <c r="N427" t="s">
        <v>46</v>
      </c>
      <c r="O427">
        <v>2.14</v>
      </c>
      <c r="P427">
        <v>539.95000000000005</v>
      </c>
      <c r="Q427" t="str">
        <f>IF(Table2[[#This Row],[Price (Euro)]]&lt;=850,"Low",IF(Table2[[#This Row],[Price (Euro)]]&lt;=1900,"Mid","High"))</f>
        <v>Low</v>
      </c>
    </row>
    <row r="428" spans="1:17" x14ac:dyDescent="0.35">
      <c r="A428" t="s">
        <v>71</v>
      </c>
      <c r="B428" t="s">
        <v>220</v>
      </c>
      <c r="C428" t="s">
        <v>15</v>
      </c>
      <c r="D428">
        <v>14</v>
      </c>
      <c r="E428" t="s">
        <v>56</v>
      </c>
      <c r="F428" t="s">
        <v>17</v>
      </c>
      <c r="G428" t="s">
        <v>52</v>
      </c>
      <c r="H428">
        <v>1.8</v>
      </c>
      <c r="I428">
        <v>8</v>
      </c>
      <c r="J428" t="s">
        <v>31</v>
      </c>
      <c r="K428" t="s">
        <v>37</v>
      </c>
      <c r="L428" t="str">
        <f>CONCATENATE(Table2[[#This Row],[CPU_Company]],"-",Table2[[#This Row],[GPU_Company]])</f>
        <v>Intel-AMD</v>
      </c>
      <c r="M428" t="s">
        <v>221</v>
      </c>
      <c r="N428" t="s">
        <v>46</v>
      </c>
      <c r="O428">
        <v>1.75</v>
      </c>
      <c r="P428">
        <v>1215.3800000000001</v>
      </c>
      <c r="Q428" t="str">
        <f>IF(Table2[[#This Row],[Price (Euro)]]&lt;=850,"Low",IF(Table2[[#This Row],[Price (Euro)]]&lt;=1900,"Mid","High"))</f>
        <v>Mid</v>
      </c>
    </row>
    <row r="429" spans="1:17" x14ac:dyDescent="0.35">
      <c r="A429" t="s">
        <v>71</v>
      </c>
      <c r="B429" t="s">
        <v>327</v>
      </c>
      <c r="C429" t="s">
        <v>92</v>
      </c>
      <c r="D429">
        <v>15.6</v>
      </c>
      <c r="E429" t="s">
        <v>228</v>
      </c>
      <c r="F429" t="s">
        <v>17</v>
      </c>
      <c r="G429" t="s">
        <v>122</v>
      </c>
      <c r="H429">
        <v>2.8</v>
      </c>
      <c r="I429">
        <v>16</v>
      </c>
      <c r="J429" t="s">
        <v>36</v>
      </c>
      <c r="K429" t="s">
        <v>53</v>
      </c>
      <c r="L429" t="str">
        <f>CONCATENATE(Table2[[#This Row],[CPU_Company]],"-",Table2[[#This Row],[GPU_Company]])</f>
        <v>Intel-Nvidia</v>
      </c>
      <c r="M429" t="s">
        <v>87</v>
      </c>
      <c r="N429" t="s">
        <v>46</v>
      </c>
      <c r="O429">
        <v>2</v>
      </c>
      <c r="P429">
        <v>1899</v>
      </c>
      <c r="Q429" t="str">
        <f>IF(Table2[[#This Row],[Price (Euro)]]&lt;=850,"Low",IF(Table2[[#This Row],[Price (Euro)]]&lt;=1900,"Mid","High"))</f>
        <v>Mid</v>
      </c>
    </row>
    <row r="430" spans="1:17" x14ac:dyDescent="0.35">
      <c r="A430" t="s">
        <v>103</v>
      </c>
      <c r="B430" t="s">
        <v>437</v>
      </c>
      <c r="C430" t="s">
        <v>28</v>
      </c>
      <c r="D430">
        <v>12.3</v>
      </c>
      <c r="E430" t="s">
        <v>438</v>
      </c>
      <c r="F430" t="s">
        <v>17</v>
      </c>
      <c r="G430" t="s">
        <v>404</v>
      </c>
      <c r="H430">
        <v>1.1000000000000001</v>
      </c>
      <c r="I430">
        <v>6</v>
      </c>
      <c r="J430" t="s">
        <v>106</v>
      </c>
      <c r="K430" t="s">
        <v>17</v>
      </c>
      <c r="L430" t="str">
        <f>CONCATENATE(Table2[[#This Row],[CPU_Company]],"-",Table2[[#This Row],[GPU_Company]])</f>
        <v>Intel-Intel</v>
      </c>
      <c r="M430" t="s">
        <v>115</v>
      </c>
      <c r="N430" t="s">
        <v>46</v>
      </c>
      <c r="O430">
        <v>1.4</v>
      </c>
      <c r="P430">
        <v>449</v>
      </c>
      <c r="Q430" t="str">
        <f>IF(Table2[[#This Row],[Price (Euro)]]&lt;=850,"Low",IF(Table2[[#This Row],[Price (Euro)]]&lt;=1900,"Mid","High"))</f>
        <v>Low</v>
      </c>
    </row>
    <row r="431" spans="1:17" x14ac:dyDescent="0.35">
      <c r="A431" t="s">
        <v>26</v>
      </c>
      <c r="B431" t="s">
        <v>439</v>
      </c>
      <c r="C431" t="s">
        <v>28</v>
      </c>
      <c r="D431">
        <v>15.6</v>
      </c>
      <c r="E431" t="s">
        <v>29</v>
      </c>
      <c r="F431" t="s">
        <v>17</v>
      </c>
      <c r="G431" t="s">
        <v>349</v>
      </c>
      <c r="H431">
        <v>2.9</v>
      </c>
      <c r="I431">
        <v>8</v>
      </c>
      <c r="J431" t="s">
        <v>31</v>
      </c>
      <c r="K431" t="s">
        <v>17</v>
      </c>
      <c r="L431" t="str">
        <f>CONCATENATE(Table2[[#This Row],[CPU_Company]],"-",Table2[[#This Row],[GPU_Company]])</f>
        <v>Intel-Intel</v>
      </c>
      <c r="M431" t="s">
        <v>339</v>
      </c>
      <c r="N431" t="s">
        <v>46</v>
      </c>
      <c r="O431">
        <v>2.31</v>
      </c>
      <c r="P431">
        <v>1427</v>
      </c>
      <c r="Q431" t="str">
        <f>IF(Table2[[#This Row],[Price (Euro)]]&lt;=850,"Low",IF(Table2[[#This Row],[Price (Euro)]]&lt;=1900,"Mid","High"))</f>
        <v>Mid</v>
      </c>
    </row>
    <row r="432" spans="1:17" x14ac:dyDescent="0.35">
      <c r="A432" t="s">
        <v>50</v>
      </c>
      <c r="B432" t="s">
        <v>440</v>
      </c>
      <c r="C432" t="s">
        <v>28</v>
      </c>
      <c r="D432">
        <v>15.6</v>
      </c>
      <c r="E432" t="s">
        <v>29</v>
      </c>
      <c r="F432" t="s">
        <v>17</v>
      </c>
      <c r="G432" t="s">
        <v>73</v>
      </c>
      <c r="H432">
        <v>2.4</v>
      </c>
      <c r="I432">
        <v>8</v>
      </c>
      <c r="J432" t="s">
        <v>74</v>
      </c>
      <c r="K432" t="s">
        <v>53</v>
      </c>
      <c r="L432" t="str">
        <f>CONCATENATE(Table2[[#This Row],[CPU_Company]],"-",Table2[[#This Row],[GPU_Company]])</f>
        <v>Intel-Nvidia</v>
      </c>
      <c r="M432" t="s">
        <v>75</v>
      </c>
      <c r="N432" t="s">
        <v>117</v>
      </c>
      <c r="O432">
        <v>2.2999999999999998</v>
      </c>
      <c r="P432">
        <v>597</v>
      </c>
      <c r="Q432" t="str">
        <f>IF(Table2[[#This Row],[Price (Euro)]]&lt;=850,"Low",IF(Table2[[#This Row],[Price (Euro)]]&lt;=1900,"Mid","High"))</f>
        <v>Low</v>
      </c>
    </row>
    <row r="433" spans="1:17" x14ac:dyDescent="0.35">
      <c r="A433" t="s">
        <v>62</v>
      </c>
      <c r="B433" t="s">
        <v>297</v>
      </c>
      <c r="C433" t="s">
        <v>84</v>
      </c>
      <c r="D433">
        <v>17.3</v>
      </c>
      <c r="E433" t="s">
        <v>412</v>
      </c>
      <c r="F433" t="s">
        <v>17</v>
      </c>
      <c r="G433" t="s">
        <v>277</v>
      </c>
      <c r="H433">
        <v>2.9</v>
      </c>
      <c r="I433">
        <v>16</v>
      </c>
      <c r="J433" t="s">
        <v>123</v>
      </c>
      <c r="K433" t="s">
        <v>53</v>
      </c>
      <c r="L433" t="str">
        <f>CONCATENATE(Table2[[#This Row],[CPU_Company]],"-",Table2[[#This Row],[GPU_Company]])</f>
        <v>Intel-Nvidia</v>
      </c>
      <c r="M433" t="s">
        <v>150</v>
      </c>
      <c r="N433" t="s">
        <v>46</v>
      </c>
      <c r="O433">
        <v>4.42</v>
      </c>
      <c r="P433">
        <v>2799</v>
      </c>
      <c r="Q433" t="str">
        <f>IF(Table2[[#This Row],[Price (Euro)]]&lt;=850,"Low",IF(Table2[[#This Row],[Price (Euro)]]&lt;=1900,"Mid","High"))</f>
        <v>High</v>
      </c>
    </row>
    <row r="434" spans="1:17" x14ac:dyDescent="0.35">
      <c r="A434" t="s">
        <v>62</v>
      </c>
      <c r="B434" t="s">
        <v>121</v>
      </c>
      <c r="C434" t="s">
        <v>84</v>
      </c>
      <c r="D434">
        <v>15.6</v>
      </c>
      <c r="E434" t="s">
        <v>56</v>
      </c>
      <c r="F434" t="s">
        <v>17</v>
      </c>
      <c r="G434" t="s">
        <v>122</v>
      </c>
      <c r="H434">
        <v>2.8</v>
      </c>
      <c r="I434">
        <v>8</v>
      </c>
      <c r="J434" t="s">
        <v>86</v>
      </c>
      <c r="K434" t="s">
        <v>53</v>
      </c>
      <c r="L434" t="str">
        <f>CONCATENATE(Table2[[#This Row],[CPU_Company]],"-",Table2[[#This Row],[GPU_Company]])</f>
        <v>Intel-Nvidia</v>
      </c>
      <c r="M434" t="s">
        <v>156</v>
      </c>
      <c r="N434" t="s">
        <v>46</v>
      </c>
      <c r="O434">
        <v>2.62</v>
      </c>
      <c r="P434">
        <v>1159</v>
      </c>
      <c r="Q434" t="str">
        <f>IF(Table2[[#This Row],[Price (Euro)]]&lt;=850,"Low",IF(Table2[[#This Row],[Price (Euro)]]&lt;=1900,"Mid","High"))</f>
        <v>Mid</v>
      </c>
    </row>
    <row r="435" spans="1:17" x14ac:dyDescent="0.35">
      <c r="A435" t="s">
        <v>62</v>
      </c>
      <c r="B435" t="s">
        <v>96</v>
      </c>
      <c r="C435" t="s">
        <v>28</v>
      </c>
      <c r="D435">
        <v>15.6</v>
      </c>
      <c r="E435" t="s">
        <v>29</v>
      </c>
      <c r="F435" t="s">
        <v>17</v>
      </c>
      <c r="G435" t="s">
        <v>52</v>
      </c>
      <c r="H435">
        <v>1.8</v>
      </c>
      <c r="I435">
        <v>8</v>
      </c>
      <c r="J435" t="s">
        <v>149</v>
      </c>
      <c r="K435" t="s">
        <v>37</v>
      </c>
      <c r="L435" t="str">
        <f>CONCATENATE(Table2[[#This Row],[CPU_Company]],"-",Table2[[#This Row],[GPU_Company]])</f>
        <v>Intel-AMD</v>
      </c>
      <c r="M435" t="s">
        <v>97</v>
      </c>
      <c r="N435" t="s">
        <v>46</v>
      </c>
      <c r="O435">
        <v>2.02</v>
      </c>
      <c r="P435">
        <v>1142.4000000000001</v>
      </c>
      <c r="Q435" t="str">
        <f>IF(Table2[[#This Row],[Price (Euro)]]&lt;=850,"Low",IF(Table2[[#This Row],[Price (Euro)]]&lt;=1900,"Mid","High"))</f>
        <v>Mid</v>
      </c>
    </row>
    <row r="436" spans="1:17" x14ac:dyDescent="0.35">
      <c r="A436" t="s">
        <v>62</v>
      </c>
      <c r="B436" t="s">
        <v>441</v>
      </c>
      <c r="C436" t="s">
        <v>15</v>
      </c>
      <c r="D436">
        <v>14</v>
      </c>
      <c r="E436" t="s">
        <v>29</v>
      </c>
      <c r="F436" t="s">
        <v>17</v>
      </c>
      <c r="G436" t="s">
        <v>360</v>
      </c>
      <c r="H436">
        <v>2.8</v>
      </c>
      <c r="I436">
        <v>8</v>
      </c>
      <c r="J436" t="s">
        <v>31</v>
      </c>
      <c r="K436" t="s">
        <v>17</v>
      </c>
      <c r="L436" t="str">
        <f>CONCATENATE(Table2[[#This Row],[CPU_Company]],"-",Table2[[#This Row],[GPU_Company]])</f>
        <v>Intel-Intel</v>
      </c>
      <c r="M436" t="s">
        <v>32</v>
      </c>
      <c r="N436" t="s">
        <v>117</v>
      </c>
      <c r="O436">
        <v>1.6</v>
      </c>
      <c r="P436">
        <v>1099</v>
      </c>
      <c r="Q436" t="str">
        <f>IF(Table2[[#This Row],[Price (Euro)]]&lt;=850,"Low",IF(Table2[[#This Row],[Price (Euro)]]&lt;=1900,"Mid","High"))</f>
        <v>Mid</v>
      </c>
    </row>
    <row r="437" spans="1:17" x14ac:dyDescent="0.35">
      <c r="A437" t="s">
        <v>26</v>
      </c>
      <c r="B437" t="s">
        <v>442</v>
      </c>
      <c r="C437" t="s">
        <v>84</v>
      </c>
      <c r="D437">
        <v>17.3</v>
      </c>
      <c r="E437" t="s">
        <v>29</v>
      </c>
      <c r="F437" t="s">
        <v>17</v>
      </c>
      <c r="G437" t="s">
        <v>122</v>
      </c>
      <c r="H437">
        <v>2.8</v>
      </c>
      <c r="I437">
        <v>12</v>
      </c>
      <c r="J437" t="s">
        <v>123</v>
      </c>
      <c r="K437" t="s">
        <v>53</v>
      </c>
      <c r="L437" t="str">
        <f>CONCATENATE(Table2[[#This Row],[CPU_Company]],"-",Table2[[#This Row],[GPU_Company]])</f>
        <v>Intel-Nvidia</v>
      </c>
      <c r="M437" t="s">
        <v>150</v>
      </c>
      <c r="N437" t="s">
        <v>46</v>
      </c>
      <c r="O437">
        <v>3.35</v>
      </c>
      <c r="P437">
        <v>1999</v>
      </c>
      <c r="Q437" t="str">
        <f>IF(Table2[[#This Row],[Price (Euro)]]&lt;=850,"Low",IF(Table2[[#This Row],[Price (Euro)]]&lt;=1900,"Mid","High"))</f>
        <v>High</v>
      </c>
    </row>
    <row r="438" spans="1:17" x14ac:dyDescent="0.35">
      <c r="A438" t="s">
        <v>443</v>
      </c>
      <c r="B438" t="s">
        <v>444</v>
      </c>
      <c r="C438" t="s">
        <v>92</v>
      </c>
      <c r="D438">
        <v>11.6</v>
      </c>
      <c r="E438" t="s">
        <v>77</v>
      </c>
      <c r="F438" t="s">
        <v>17</v>
      </c>
      <c r="G438" t="s">
        <v>114</v>
      </c>
      <c r="H438">
        <v>1.1000000000000001</v>
      </c>
      <c r="I438">
        <v>4</v>
      </c>
      <c r="J438" t="s">
        <v>159</v>
      </c>
      <c r="K438" t="s">
        <v>17</v>
      </c>
      <c r="L438" t="str">
        <f>CONCATENATE(Table2[[#This Row],[CPU_Company]],"-",Table2[[#This Row],[GPU_Company]])</f>
        <v>Intel-Intel</v>
      </c>
      <c r="M438" t="s">
        <v>115</v>
      </c>
      <c r="N438" t="s">
        <v>46</v>
      </c>
      <c r="O438">
        <v>1.1599999999999999</v>
      </c>
      <c r="P438">
        <v>299</v>
      </c>
      <c r="Q438" t="str">
        <f>IF(Table2[[#This Row],[Price (Euro)]]&lt;=850,"Low",IF(Table2[[#This Row],[Price (Euro)]]&lt;=1900,"Mid","High"))</f>
        <v>Low</v>
      </c>
    </row>
    <row r="439" spans="1:17" x14ac:dyDescent="0.35">
      <c r="A439" t="s">
        <v>445</v>
      </c>
      <c r="B439" t="s">
        <v>446</v>
      </c>
      <c r="C439" t="s">
        <v>79</v>
      </c>
      <c r="D439">
        <v>11.6</v>
      </c>
      <c r="E439" t="s">
        <v>42</v>
      </c>
      <c r="F439" t="s">
        <v>17</v>
      </c>
      <c r="G439" t="s">
        <v>158</v>
      </c>
      <c r="H439">
        <v>1.6</v>
      </c>
      <c r="I439">
        <v>4</v>
      </c>
      <c r="J439" t="s">
        <v>368</v>
      </c>
      <c r="K439" t="s">
        <v>17</v>
      </c>
      <c r="L439" t="str">
        <f>CONCATENATE(Table2[[#This Row],[CPU_Company]],"-",Table2[[#This Row],[GPU_Company]])</f>
        <v>Intel-Intel</v>
      </c>
      <c r="M439" t="s">
        <v>82</v>
      </c>
      <c r="N439" t="s">
        <v>343</v>
      </c>
      <c r="O439">
        <v>1.1499999999999999</v>
      </c>
      <c r="P439">
        <v>269</v>
      </c>
      <c r="Q439" t="str">
        <f>IF(Table2[[#This Row],[Price (Euro)]]&lt;=850,"Low",IF(Table2[[#This Row],[Price (Euro)]]&lt;=1900,"Mid","High"))</f>
        <v>Low</v>
      </c>
    </row>
    <row r="440" spans="1:17" x14ac:dyDescent="0.35">
      <c r="A440" t="s">
        <v>71</v>
      </c>
      <c r="B440" t="s">
        <v>447</v>
      </c>
      <c r="C440" t="s">
        <v>28</v>
      </c>
      <c r="D440">
        <v>13.3</v>
      </c>
      <c r="E440" t="s">
        <v>56</v>
      </c>
      <c r="F440" t="s">
        <v>17</v>
      </c>
      <c r="G440" t="s">
        <v>69</v>
      </c>
      <c r="H440">
        <v>2.7</v>
      </c>
      <c r="I440">
        <v>8</v>
      </c>
      <c r="J440" t="s">
        <v>31</v>
      </c>
      <c r="K440" t="s">
        <v>17</v>
      </c>
      <c r="L440" t="str">
        <f>CONCATENATE(Table2[[#This Row],[CPU_Company]],"-",Table2[[#This Row],[GPU_Company]])</f>
        <v>Intel-Intel</v>
      </c>
      <c r="M440" t="s">
        <v>32</v>
      </c>
      <c r="N440" t="s">
        <v>46</v>
      </c>
      <c r="O440">
        <v>1.4</v>
      </c>
      <c r="P440">
        <v>1010</v>
      </c>
      <c r="Q440" t="str">
        <f>IF(Table2[[#This Row],[Price (Euro)]]&lt;=850,"Low",IF(Table2[[#This Row],[Price (Euro)]]&lt;=1900,"Mid","High"))</f>
        <v>Mid</v>
      </c>
    </row>
    <row r="441" spans="1:17" x14ac:dyDescent="0.35">
      <c r="A441" t="s">
        <v>71</v>
      </c>
      <c r="B441" t="s">
        <v>448</v>
      </c>
      <c r="C441" t="s">
        <v>28</v>
      </c>
      <c r="D441">
        <v>14</v>
      </c>
      <c r="E441" t="s">
        <v>56</v>
      </c>
      <c r="F441" t="s">
        <v>17</v>
      </c>
      <c r="G441" t="s">
        <v>116</v>
      </c>
      <c r="H441">
        <v>2.7</v>
      </c>
      <c r="I441">
        <v>4</v>
      </c>
      <c r="J441" t="s">
        <v>19</v>
      </c>
      <c r="K441" t="s">
        <v>17</v>
      </c>
      <c r="L441" t="str">
        <f>CONCATENATE(Table2[[#This Row],[CPU_Company]],"-",Table2[[#This Row],[GPU_Company]])</f>
        <v>Intel-Intel</v>
      </c>
      <c r="M441" t="s">
        <v>32</v>
      </c>
      <c r="N441" t="s">
        <v>46</v>
      </c>
      <c r="O441">
        <v>1.7</v>
      </c>
      <c r="P441">
        <v>599</v>
      </c>
      <c r="Q441" t="str">
        <f>IF(Table2[[#This Row],[Price (Euro)]]&lt;=850,"Low",IF(Table2[[#This Row],[Price (Euro)]]&lt;=1900,"Mid","High"))</f>
        <v>Low</v>
      </c>
    </row>
    <row r="442" spans="1:17" x14ac:dyDescent="0.35">
      <c r="A442" t="s">
        <v>71</v>
      </c>
      <c r="B442" t="s">
        <v>338</v>
      </c>
      <c r="C442" t="s">
        <v>285</v>
      </c>
      <c r="D442">
        <v>15.6</v>
      </c>
      <c r="E442" t="s">
        <v>280</v>
      </c>
      <c r="F442" t="s">
        <v>17</v>
      </c>
      <c r="G442" t="s">
        <v>360</v>
      </c>
      <c r="H442">
        <v>2.8</v>
      </c>
      <c r="I442">
        <v>16</v>
      </c>
      <c r="J442" t="s">
        <v>36</v>
      </c>
      <c r="K442" t="s">
        <v>53</v>
      </c>
      <c r="L442" t="str">
        <f>CONCATENATE(Table2[[#This Row],[CPU_Company]],"-",Table2[[#This Row],[GPU_Company]])</f>
        <v>Intel-Nvidia</v>
      </c>
      <c r="M442" t="s">
        <v>75</v>
      </c>
      <c r="N442" t="s">
        <v>46</v>
      </c>
      <c r="O442">
        <v>2.2999999999999998</v>
      </c>
      <c r="P442">
        <v>2445</v>
      </c>
      <c r="Q442" t="str">
        <f>IF(Table2[[#This Row],[Price (Euro)]]&lt;=850,"Low",IF(Table2[[#This Row],[Price (Euro)]]&lt;=1900,"Mid","High"))</f>
        <v>High</v>
      </c>
    </row>
    <row r="443" spans="1:17" x14ac:dyDescent="0.35">
      <c r="A443" t="s">
        <v>71</v>
      </c>
      <c r="B443" t="s">
        <v>449</v>
      </c>
      <c r="C443" t="s">
        <v>28</v>
      </c>
      <c r="D443">
        <v>15.6</v>
      </c>
      <c r="E443" t="s">
        <v>29</v>
      </c>
      <c r="F443" t="s">
        <v>17</v>
      </c>
      <c r="G443" t="s">
        <v>349</v>
      </c>
      <c r="H443">
        <v>2.9</v>
      </c>
      <c r="I443">
        <v>16</v>
      </c>
      <c r="J443" t="s">
        <v>36</v>
      </c>
      <c r="K443" t="s">
        <v>53</v>
      </c>
      <c r="L443" t="str">
        <f>CONCATENATE(Table2[[#This Row],[CPU_Company]],"-",Table2[[#This Row],[GPU_Company]])</f>
        <v>Intel-Nvidia</v>
      </c>
      <c r="M443" t="s">
        <v>450</v>
      </c>
      <c r="N443" t="s">
        <v>46</v>
      </c>
      <c r="O443">
        <v>2.5</v>
      </c>
      <c r="P443">
        <v>2449</v>
      </c>
      <c r="Q443" t="str">
        <f>IF(Table2[[#This Row],[Price (Euro)]]&lt;=850,"Low",IF(Table2[[#This Row],[Price (Euro)]]&lt;=1900,"Mid","High"))</f>
        <v>High</v>
      </c>
    </row>
    <row r="444" spans="1:17" x14ac:dyDescent="0.35">
      <c r="A444" t="s">
        <v>50</v>
      </c>
      <c r="B444" t="s">
        <v>131</v>
      </c>
      <c r="C444" t="s">
        <v>84</v>
      </c>
      <c r="D444">
        <v>17.3</v>
      </c>
      <c r="E444" t="s">
        <v>29</v>
      </c>
      <c r="F444" t="s">
        <v>37</v>
      </c>
      <c r="G444" t="s">
        <v>451</v>
      </c>
      <c r="H444">
        <v>3.2</v>
      </c>
      <c r="I444">
        <v>8</v>
      </c>
      <c r="J444" t="s">
        <v>123</v>
      </c>
      <c r="K444" t="s">
        <v>37</v>
      </c>
      <c r="L444" t="str">
        <f>CONCATENATE(Table2[[#This Row],[CPU_Company]],"-",Table2[[#This Row],[GPU_Company]])</f>
        <v>AMD-AMD</v>
      </c>
      <c r="M444" t="s">
        <v>133</v>
      </c>
      <c r="N444" t="s">
        <v>46</v>
      </c>
      <c r="O444">
        <v>3.2</v>
      </c>
      <c r="P444">
        <v>1695</v>
      </c>
      <c r="Q444" t="str">
        <f>IF(Table2[[#This Row],[Price (Euro)]]&lt;=850,"Low",IF(Table2[[#This Row],[Price (Euro)]]&lt;=1900,"Mid","High"))</f>
        <v>Mid</v>
      </c>
    </row>
    <row r="445" spans="1:17" x14ac:dyDescent="0.35">
      <c r="A445" t="s">
        <v>26</v>
      </c>
      <c r="B445" t="s">
        <v>452</v>
      </c>
      <c r="C445" t="s">
        <v>28</v>
      </c>
      <c r="D445">
        <v>15.6</v>
      </c>
      <c r="E445" t="s">
        <v>42</v>
      </c>
      <c r="F445" t="s">
        <v>17</v>
      </c>
      <c r="G445" t="s">
        <v>158</v>
      </c>
      <c r="H445">
        <v>1.6</v>
      </c>
      <c r="I445">
        <v>4</v>
      </c>
      <c r="J445" t="s">
        <v>44</v>
      </c>
      <c r="K445" t="s">
        <v>17</v>
      </c>
      <c r="L445" t="str">
        <f>CONCATENATE(Table2[[#This Row],[CPU_Company]],"-",Table2[[#This Row],[GPU_Company]])</f>
        <v>Intel-Intel</v>
      </c>
      <c r="M445" t="s">
        <v>82</v>
      </c>
      <c r="N445" t="s">
        <v>46</v>
      </c>
      <c r="O445">
        <v>2.1</v>
      </c>
      <c r="P445">
        <v>347</v>
      </c>
      <c r="Q445" t="str">
        <f>IF(Table2[[#This Row],[Price (Euro)]]&lt;=850,"Low",IF(Table2[[#This Row],[Price (Euro)]]&lt;=1900,"Mid","High"))</f>
        <v>Low</v>
      </c>
    </row>
    <row r="446" spans="1:17" x14ac:dyDescent="0.35">
      <c r="A446" t="s">
        <v>453</v>
      </c>
      <c r="B446" t="s">
        <v>454</v>
      </c>
      <c r="C446" t="s">
        <v>15</v>
      </c>
      <c r="D446">
        <v>12.3</v>
      </c>
      <c r="E446" t="s">
        <v>455</v>
      </c>
      <c r="F446" t="s">
        <v>17</v>
      </c>
      <c r="G446" t="s">
        <v>456</v>
      </c>
      <c r="H446">
        <v>1.3</v>
      </c>
      <c r="I446">
        <v>16</v>
      </c>
      <c r="J446" t="s">
        <v>36</v>
      </c>
      <c r="K446" t="s">
        <v>17</v>
      </c>
      <c r="L446" t="str">
        <f>CONCATENATE(Table2[[#This Row],[CPU_Company]],"-",Table2[[#This Row],[GPU_Company]])</f>
        <v>Intel-Intel</v>
      </c>
      <c r="M446" t="s">
        <v>68</v>
      </c>
      <c r="N446" t="s">
        <v>343</v>
      </c>
      <c r="O446">
        <v>1.1000000000000001</v>
      </c>
      <c r="P446">
        <v>2199</v>
      </c>
      <c r="Q446" t="str">
        <f>IF(Table2[[#This Row],[Price (Euro)]]&lt;=850,"Low",IF(Table2[[#This Row],[Price (Euro)]]&lt;=1900,"Mid","High"))</f>
        <v>High</v>
      </c>
    </row>
    <row r="447" spans="1:17" x14ac:dyDescent="0.35">
      <c r="A447" t="s">
        <v>71</v>
      </c>
      <c r="B447" t="s">
        <v>457</v>
      </c>
      <c r="C447" t="s">
        <v>15</v>
      </c>
      <c r="D447">
        <v>14</v>
      </c>
      <c r="E447" t="s">
        <v>458</v>
      </c>
      <c r="F447" t="s">
        <v>17</v>
      </c>
      <c r="G447" t="s">
        <v>69</v>
      </c>
      <c r="H447">
        <v>2.7</v>
      </c>
      <c r="I447">
        <v>24</v>
      </c>
      <c r="J447" t="s">
        <v>36</v>
      </c>
      <c r="K447" t="s">
        <v>17</v>
      </c>
      <c r="L447" t="str">
        <f>CONCATENATE(Table2[[#This Row],[CPU_Company]],"-",Table2[[#This Row],[GPU_Company]])</f>
        <v>Intel-Intel</v>
      </c>
      <c r="M447" t="s">
        <v>32</v>
      </c>
      <c r="N447" t="s">
        <v>46</v>
      </c>
      <c r="O447">
        <v>1.32</v>
      </c>
      <c r="P447">
        <v>2382</v>
      </c>
      <c r="Q447" t="str">
        <f>IF(Table2[[#This Row],[Price (Euro)]]&lt;=850,"Low",IF(Table2[[#This Row],[Price (Euro)]]&lt;=1900,"Mid","High"))</f>
        <v>High</v>
      </c>
    </row>
    <row r="448" spans="1:17" x14ac:dyDescent="0.35">
      <c r="A448" t="s">
        <v>50</v>
      </c>
      <c r="B448" t="s">
        <v>146</v>
      </c>
      <c r="C448" t="s">
        <v>28</v>
      </c>
      <c r="D448">
        <v>15.6</v>
      </c>
      <c r="E448" t="s">
        <v>29</v>
      </c>
      <c r="F448" t="s">
        <v>17</v>
      </c>
      <c r="G448" t="s">
        <v>30</v>
      </c>
      <c r="H448">
        <v>2.5</v>
      </c>
      <c r="I448">
        <v>4</v>
      </c>
      <c r="J448" t="s">
        <v>31</v>
      </c>
      <c r="K448" t="s">
        <v>17</v>
      </c>
      <c r="L448" t="str">
        <f>CONCATENATE(Table2[[#This Row],[CPU_Company]],"-",Table2[[#This Row],[GPU_Company]])</f>
        <v>Intel-Intel</v>
      </c>
      <c r="M448" t="s">
        <v>32</v>
      </c>
      <c r="N448" t="s">
        <v>117</v>
      </c>
      <c r="O448">
        <v>2</v>
      </c>
      <c r="P448">
        <v>559</v>
      </c>
      <c r="Q448" t="str">
        <f>IF(Table2[[#This Row],[Price (Euro)]]&lt;=850,"Low",IF(Table2[[#This Row],[Price (Euro)]]&lt;=1900,"Mid","High"))</f>
        <v>Low</v>
      </c>
    </row>
    <row r="449" spans="1:17" x14ac:dyDescent="0.35">
      <c r="A449" t="s">
        <v>71</v>
      </c>
      <c r="B449" t="s">
        <v>175</v>
      </c>
      <c r="C449" t="s">
        <v>28</v>
      </c>
      <c r="D449">
        <v>17.3</v>
      </c>
      <c r="E449" t="s">
        <v>274</v>
      </c>
      <c r="F449" t="s">
        <v>37</v>
      </c>
      <c r="G449" t="s">
        <v>111</v>
      </c>
      <c r="H449">
        <v>2.5</v>
      </c>
      <c r="I449">
        <v>8</v>
      </c>
      <c r="J449" t="s">
        <v>74</v>
      </c>
      <c r="K449" t="s">
        <v>37</v>
      </c>
      <c r="L449" t="str">
        <f>CONCATENATE(Table2[[#This Row],[CPU_Company]],"-",Table2[[#This Row],[GPU_Company]])</f>
        <v>AMD-AMD</v>
      </c>
      <c r="M449" t="s">
        <v>459</v>
      </c>
      <c r="N449" t="s">
        <v>46</v>
      </c>
      <c r="O449">
        <v>2.8</v>
      </c>
      <c r="P449">
        <v>519</v>
      </c>
      <c r="Q449" t="str">
        <f>IF(Table2[[#This Row],[Price (Euro)]]&lt;=850,"Low",IF(Table2[[#This Row],[Price (Euro)]]&lt;=1900,"Mid","High"))</f>
        <v>Low</v>
      </c>
    </row>
    <row r="450" spans="1:17" x14ac:dyDescent="0.35">
      <c r="A450" t="s">
        <v>62</v>
      </c>
      <c r="B450" t="s">
        <v>96</v>
      </c>
      <c r="C450" t="s">
        <v>28</v>
      </c>
      <c r="D450">
        <v>15.6</v>
      </c>
      <c r="E450" t="s">
        <v>29</v>
      </c>
      <c r="F450" t="s">
        <v>17</v>
      </c>
      <c r="G450" t="s">
        <v>57</v>
      </c>
      <c r="H450">
        <v>1.6</v>
      </c>
      <c r="I450">
        <v>4</v>
      </c>
      <c r="J450" t="s">
        <v>31</v>
      </c>
      <c r="K450" t="s">
        <v>37</v>
      </c>
      <c r="L450" t="str">
        <f>CONCATENATE(Table2[[#This Row],[CPU_Company]],"-",Table2[[#This Row],[GPU_Company]])</f>
        <v>Intel-AMD</v>
      </c>
      <c r="M450" t="s">
        <v>97</v>
      </c>
      <c r="N450" t="s">
        <v>46</v>
      </c>
      <c r="O450">
        <v>2.2000000000000002</v>
      </c>
      <c r="P450">
        <v>749</v>
      </c>
      <c r="Q450" t="str">
        <f>IF(Table2[[#This Row],[Price (Euro)]]&lt;=850,"Low",IF(Table2[[#This Row],[Price (Euro)]]&lt;=1900,"Mid","High"))</f>
        <v>Low</v>
      </c>
    </row>
    <row r="451" spans="1:17" x14ac:dyDescent="0.35">
      <c r="A451" t="s">
        <v>71</v>
      </c>
      <c r="B451" t="s">
        <v>460</v>
      </c>
      <c r="C451" t="s">
        <v>15</v>
      </c>
      <c r="D451">
        <v>12.5</v>
      </c>
      <c r="E451" t="s">
        <v>56</v>
      </c>
      <c r="F451" t="s">
        <v>17</v>
      </c>
      <c r="G451" t="s">
        <v>30</v>
      </c>
      <c r="H451">
        <v>2.5</v>
      </c>
      <c r="I451">
        <v>8</v>
      </c>
      <c r="J451" t="s">
        <v>31</v>
      </c>
      <c r="K451" t="s">
        <v>17</v>
      </c>
      <c r="L451" t="str">
        <f>CONCATENATE(Table2[[#This Row],[CPU_Company]],"-",Table2[[#This Row],[GPU_Company]])</f>
        <v>Intel-Intel</v>
      </c>
      <c r="M451" t="s">
        <v>32</v>
      </c>
      <c r="N451" t="s">
        <v>46</v>
      </c>
      <c r="O451">
        <v>1.36</v>
      </c>
      <c r="P451">
        <v>1429</v>
      </c>
      <c r="Q451" t="str">
        <f>IF(Table2[[#This Row],[Price (Euro)]]&lt;=850,"Low",IF(Table2[[#This Row],[Price (Euro)]]&lt;=1900,"Mid","High"))</f>
        <v>Mid</v>
      </c>
    </row>
    <row r="452" spans="1:17" x14ac:dyDescent="0.35">
      <c r="A452" t="s">
        <v>71</v>
      </c>
      <c r="B452" t="s">
        <v>358</v>
      </c>
      <c r="C452" t="s">
        <v>28</v>
      </c>
      <c r="D452">
        <v>15.6</v>
      </c>
      <c r="E452" t="s">
        <v>29</v>
      </c>
      <c r="F452" t="s">
        <v>17</v>
      </c>
      <c r="G452" t="s">
        <v>135</v>
      </c>
      <c r="H452">
        <v>1.1000000000000001</v>
      </c>
      <c r="I452">
        <v>4</v>
      </c>
      <c r="J452" t="s">
        <v>19</v>
      </c>
      <c r="K452" t="s">
        <v>17</v>
      </c>
      <c r="L452" t="str">
        <f>CONCATENATE(Table2[[#This Row],[CPU_Company]],"-",Table2[[#This Row],[GPU_Company]])</f>
        <v>Intel-Intel</v>
      </c>
      <c r="M452" t="s">
        <v>250</v>
      </c>
      <c r="N452" t="s">
        <v>46</v>
      </c>
      <c r="O452">
        <v>2.2000000000000002</v>
      </c>
      <c r="P452">
        <v>349</v>
      </c>
      <c r="Q452" t="str">
        <f>IF(Table2[[#This Row],[Price (Euro)]]&lt;=850,"Low",IF(Table2[[#This Row],[Price (Euro)]]&lt;=1900,"Mid","High"))</f>
        <v>Low</v>
      </c>
    </row>
    <row r="453" spans="1:17" x14ac:dyDescent="0.35">
      <c r="A453" t="s">
        <v>26</v>
      </c>
      <c r="B453" t="s">
        <v>461</v>
      </c>
      <c r="C453" t="s">
        <v>84</v>
      </c>
      <c r="D453">
        <v>15.6</v>
      </c>
      <c r="E453" t="s">
        <v>56</v>
      </c>
      <c r="F453" t="s">
        <v>17</v>
      </c>
      <c r="G453" t="s">
        <v>122</v>
      </c>
      <c r="H453">
        <v>2.8</v>
      </c>
      <c r="I453">
        <v>8</v>
      </c>
      <c r="J453" t="s">
        <v>86</v>
      </c>
      <c r="K453" t="s">
        <v>53</v>
      </c>
      <c r="L453" t="str">
        <f>CONCATENATE(Table2[[#This Row],[CPU_Company]],"-",Table2[[#This Row],[GPU_Company]])</f>
        <v>Intel-Nvidia</v>
      </c>
      <c r="M453" t="s">
        <v>87</v>
      </c>
      <c r="N453" t="s">
        <v>46</v>
      </c>
      <c r="O453">
        <v>2.2000000000000002</v>
      </c>
      <c r="P453">
        <v>1099</v>
      </c>
      <c r="Q453" t="str">
        <f>IF(Table2[[#This Row],[Price (Euro)]]&lt;=850,"Low",IF(Table2[[#This Row],[Price (Euro)]]&lt;=1900,"Mid","High"))</f>
        <v>Mid</v>
      </c>
    </row>
    <row r="454" spans="1:17" x14ac:dyDescent="0.35">
      <c r="A454" t="s">
        <v>62</v>
      </c>
      <c r="B454" t="s">
        <v>441</v>
      </c>
      <c r="C454" t="s">
        <v>28</v>
      </c>
      <c r="D454">
        <v>14</v>
      </c>
      <c r="E454" t="s">
        <v>29</v>
      </c>
      <c r="F454" t="s">
        <v>17</v>
      </c>
      <c r="G454" t="s">
        <v>462</v>
      </c>
      <c r="H454">
        <v>2.8</v>
      </c>
      <c r="I454">
        <v>8</v>
      </c>
      <c r="J454" t="s">
        <v>31</v>
      </c>
      <c r="K454" t="s">
        <v>53</v>
      </c>
      <c r="L454" t="str">
        <f>CONCATENATE(Table2[[#This Row],[CPU_Company]],"-",Table2[[#This Row],[GPU_Company]])</f>
        <v>Intel-Nvidia</v>
      </c>
      <c r="M454" t="s">
        <v>102</v>
      </c>
      <c r="N454" t="s">
        <v>46</v>
      </c>
      <c r="O454">
        <v>1.64</v>
      </c>
      <c r="P454">
        <v>1179</v>
      </c>
      <c r="Q454" t="str">
        <f>IF(Table2[[#This Row],[Price (Euro)]]&lt;=850,"Low",IF(Table2[[#This Row],[Price (Euro)]]&lt;=1900,"Mid","High"))</f>
        <v>Mid</v>
      </c>
    </row>
    <row r="455" spans="1:17" x14ac:dyDescent="0.35">
      <c r="A455" t="s">
        <v>40</v>
      </c>
      <c r="B455" t="s">
        <v>463</v>
      </c>
      <c r="C455" t="s">
        <v>28</v>
      </c>
      <c r="D455">
        <v>15.6</v>
      </c>
      <c r="E455" t="s">
        <v>42</v>
      </c>
      <c r="F455" t="s">
        <v>17</v>
      </c>
      <c r="G455" t="s">
        <v>30</v>
      </c>
      <c r="H455">
        <v>2.5</v>
      </c>
      <c r="I455">
        <v>4</v>
      </c>
      <c r="J455" t="s">
        <v>44</v>
      </c>
      <c r="K455" t="s">
        <v>17</v>
      </c>
      <c r="L455" t="str">
        <f>CONCATENATE(Table2[[#This Row],[CPU_Company]],"-",Table2[[#This Row],[GPU_Company]])</f>
        <v>Intel-Intel</v>
      </c>
      <c r="M455" t="s">
        <v>32</v>
      </c>
      <c r="N455" t="s">
        <v>117</v>
      </c>
      <c r="O455">
        <v>2.4</v>
      </c>
      <c r="P455">
        <v>441.8</v>
      </c>
      <c r="Q455" t="str">
        <f>IF(Table2[[#This Row],[Price (Euro)]]&lt;=850,"Low",IF(Table2[[#This Row],[Price (Euro)]]&lt;=1900,"Mid","High"))</f>
        <v>Low</v>
      </c>
    </row>
    <row r="456" spans="1:17" x14ac:dyDescent="0.35">
      <c r="A456" t="s">
        <v>62</v>
      </c>
      <c r="B456" t="s">
        <v>464</v>
      </c>
      <c r="C456" t="s">
        <v>285</v>
      </c>
      <c r="D456">
        <v>15.6</v>
      </c>
      <c r="E456" t="s">
        <v>29</v>
      </c>
      <c r="F456" t="s">
        <v>17</v>
      </c>
      <c r="G456" t="s">
        <v>287</v>
      </c>
      <c r="H456">
        <v>3</v>
      </c>
      <c r="I456">
        <v>8</v>
      </c>
      <c r="J456" t="s">
        <v>465</v>
      </c>
      <c r="K456" t="s">
        <v>53</v>
      </c>
      <c r="L456" t="str">
        <f>CONCATENATE(Table2[[#This Row],[CPU_Company]],"-",Table2[[#This Row],[GPU_Company]])</f>
        <v>Intel-Nvidia</v>
      </c>
      <c r="M456" t="s">
        <v>466</v>
      </c>
      <c r="N456" t="s">
        <v>46</v>
      </c>
      <c r="O456">
        <v>2.23</v>
      </c>
      <c r="P456">
        <v>1993</v>
      </c>
      <c r="Q456" t="str">
        <f>IF(Table2[[#This Row],[Price (Euro)]]&lt;=850,"Low",IF(Table2[[#This Row],[Price (Euro)]]&lt;=1900,"Mid","High"))</f>
        <v>High</v>
      </c>
    </row>
    <row r="457" spans="1:17" x14ac:dyDescent="0.35">
      <c r="A457" t="s">
        <v>147</v>
      </c>
      <c r="B457" t="s">
        <v>467</v>
      </c>
      <c r="C457" t="s">
        <v>84</v>
      </c>
      <c r="D457">
        <v>15.6</v>
      </c>
      <c r="E457" t="s">
        <v>29</v>
      </c>
      <c r="F457" t="s">
        <v>17</v>
      </c>
      <c r="G457" t="s">
        <v>85</v>
      </c>
      <c r="H457">
        <v>2.5</v>
      </c>
      <c r="I457">
        <v>8</v>
      </c>
      <c r="J457" t="s">
        <v>31</v>
      </c>
      <c r="K457" t="s">
        <v>53</v>
      </c>
      <c r="L457" t="str">
        <f>CONCATENATE(Table2[[#This Row],[CPU_Company]],"-",Table2[[#This Row],[GPU_Company]])</f>
        <v>Intel-Nvidia</v>
      </c>
      <c r="M457" t="s">
        <v>87</v>
      </c>
      <c r="N457" t="s">
        <v>46</v>
      </c>
      <c r="O457">
        <v>2.2000000000000002</v>
      </c>
      <c r="P457">
        <v>1027.74</v>
      </c>
      <c r="Q457" t="str">
        <f>IF(Table2[[#This Row],[Price (Euro)]]&lt;=850,"Low",IF(Table2[[#This Row],[Price (Euro)]]&lt;=1900,"Mid","High"))</f>
        <v>Mid</v>
      </c>
    </row>
    <row r="458" spans="1:17" x14ac:dyDescent="0.35">
      <c r="A458" t="s">
        <v>162</v>
      </c>
      <c r="B458" t="s">
        <v>163</v>
      </c>
      <c r="C458" t="s">
        <v>15</v>
      </c>
      <c r="D458">
        <v>13.5</v>
      </c>
      <c r="E458" t="s">
        <v>164</v>
      </c>
      <c r="F458" t="s">
        <v>17</v>
      </c>
      <c r="G458" t="s">
        <v>468</v>
      </c>
      <c r="H458">
        <v>2.5</v>
      </c>
      <c r="I458">
        <v>16</v>
      </c>
      <c r="J458" t="s">
        <v>36</v>
      </c>
      <c r="K458" t="s">
        <v>17</v>
      </c>
      <c r="L458" t="str">
        <f>CONCATENATE(Table2[[#This Row],[CPU_Company]],"-",Table2[[#This Row],[GPU_Company]])</f>
        <v>Intel-Intel</v>
      </c>
      <c r="M458" t="s">
        <v>20</v>
      </c>
      <c r="N458" t="s">
        <v>165</v>
      </c>
      <c r="O458">
        <v>1.25</v>
      </c>
      <c r="P458">
        <v>2589</v>
      </c>
      <c r="Q458" t="str">
        <f>IF(Table2[[#This Row],[Price (Euro)]]&lt;=850,"Low",IF(Table2[[#This Row],[Price (Euro)]]&lt;=1900,"Mid","High"))</f>
        <v>High</v>
      </c>
    </row>
    <row r="459" spans="1:17" x14ac:dyDescent="0.35">
      <c r="A459" t="s">
        <v>26</v>
      </c>
      <c r="B459" t="s">
        <v>469</v>
      </c>
      <c r="C459" t="s">
        <v>28</v>
      </c>
      <c r="D459">
        <v>15.6</v>
      </c>
      <c r="E459" t="s">
        <v>42</v>
      </c>
      <c r="F459" t="s">
        <v>17</v>
      </c>
      <c r="G459" t="s">
        <v>30</v>
      </c>
      <c r="H459">
        <v>2.5</v>
      </c>
      <c r="I459">
        <v>8</v>
      </c>
      <c r="J459" t="s">
        <v>19</v>
      </c>
      <c r="K459" t="s">
        <v>17</v>
      </c>
      <c r="L459" t="str">
        <f>CONCATENATE(Table2[[#This Row],[CPU_Company]],"-",Table2[[#This Row],[GPU_Company]])</f>
        <v>Intel-Intel</v>
      </c>
      <c r="M459" t="s">
        <v>32</v>
      </c>
      <c r="N459" t="s">
        <v>46</v>
      </c>
      <c r="O459">
        <v>1.91</v>
      </c>
      <c r="P459">
        <v>589</v>
      </c>
      <c r="Q459" t="str">
        <f>IF(Table2[[#This Row],[Price (Euro)]]&lt;=850,"Low",IF(Table2[[#This Row],[Price (Euro)]]&lt;=1900,"Mid","High"))</f>
        <v>Low</v>
      </c>
    </row>
    <row r="460" spans="1:17" x14ac:dyDescent="0.35">
      <c r="A460" t="s">
        <v>62</v>
      </c>
      <c r="B460" t="s">
        <v>464</v>
      </c>
      <c r="C460" t="s">
        <v>285</v>
      </c>
      <c r="D460">
        <v>15.6</v>
      </c>
      <c r="E460" t="s">
        <v>56</v>
      </c>
      <c r="F460" t="s">
        <v>17</v>
      </c>
      <c r="G460" t="s">
        <v>418</v>
      </c>
      <c r="H460">
        <v>2.7</v>
      </c>
      <c r="I460">
        <v>16</v>
      </c>
      <c r="J460" t="s">
        <v>31</v>
      </c>
      <c r="K460" t="s">
        <v>53</v>
      </c>
      <c r="L460" t="str">
        <f>CONCATENATE(Table2[[#This Row],[CPU_Company]],"-",Table2[[#This Row],[GPU_Company]])</f>
        <v>Intel-Nvidia</v>
      </c>
      <c r="M460" t="s">
        <v>466</v>
      </c>
      <c r="N460" t="s">
        <v>46</v>
      </c>
      <c r="O460">
        <v>2.17</v>
      </c>
      <c r="P460">
        <v>1975</v>
      </c>
      <c r="Q460" t="str">
        <f>IF(Table2[[#This Row],[Price (Euro)]]&lt;=850,"Low",IF(Table2[[#This Row],[Price (Euro)]]&lt;=1900,"Mid","High"))</f>
        <v>High</v>
      </c>
    </row>
    <row r="461" spans="1:17" x14ac:dyDescent="0.35">
      <c r="A461" t="s">
        <v>26</v>
      </c>
      <c r="B461" t="s">
        <v>439</v>
      </c>
      <c r="C461" t="s">
        <v>285</v>
      </c>
      <c r="D461">
        <v>15.6</v>
      </c>
      <c r="E461" t="s">
        <v>56</v>
      </c>
      <c r="F461" t="s">
        <v>17</v>
      </c>
      <c r="G461" t="s">
        <v>349</v>
      </c>
      <c r="H461">
        <v>2.9</v>
      </c>
      <c r="I461">
        <v>8</v>
      </c>
      <c r="J461" t="s">
        <v>36</v>
      </c>
      <c r="K461" t="s">
        <v>17</v>
      </c>
      <c r="L461" t="str">
        <f>CONCATENATE(Table2[[#This Row],[CPU_Company]],"-",Table2[[#This Row],[GPU_Company]])</f>
        <v>Intel-Intel</v>
      </c>
      <c r="M461" t="s">
        <v>32</v>
      </c>
      <c r="N461" t="s">
        <v>46</v>
      </c>
      <c r="O461">
        <v>2.31</v>
      </c>
      <c r="P461">
        <v>1534</v>
      </c>
      <c r="Q461" t="str">
        <f>IF(Table2[[#This Row],[Price (Euro)]]&lt;=850,"Low",IF(Table2[[#This Row],[Price (Euro)]]&lt;=1900,"Mid","High"))</f>
        <v>Mid</v>
      </c>
    </row>
    <row r="462" spans="1:17" x14ac:dyDescent="0.35">
      <c r="A462" t="s">
        <v>71</v>
      </c>
      <c r="B462" t="s">
        <v>470</v>
      </c>
      <c r="C462" t="s">
        <v>28</v>
      </c>
      <c r="D462">
        <v>14</v>
      </c>
      <c r="E462" t="s">
        <v>29</v>
      </c>
      <c r="F462" t="s">
        <v>17</v>
      </c>
      <c r="G462" t="s">
        <v>30</v>
      </c>
      <c r="H462">
        <v>2.5</v>
      </c>
      <c r="I462">
        <v>8</v>
      </c>
      <c r="J462" t="s">
        <v>31</v>
      </c>
      <c r="K462" t="s">
        <v>17</v>
      </c>
      <c r="L462" t="str">
        <f>CONCATENATE(Table2[[#This Row],[CPU_Company]],"-",Table2[[#This Row],[GPU_Company]])</f>
        <v>Intel-Intel</v>
      </c>
      <c r="M462" t="s">
        <v>32</v>
      </c>
      <c r="N462" t="s">
        <v>46</v>
      </c>
      <c r="O462">
        <v>1.65</v>
      </c>
      <c r="P462">
        <v>1345</v>
      </c>
      <c r="Q462" t="str">
        <f>IF(Table2[[#This Row],[Price (Euro)]]&lt;=850,"Low",IF(Table2[[#This Row],[Price (Euro)]]&lt;=1900,"Mid","High"))</f>
        <v>Mid</v>
      </c>
    </row>
    <row r="463" spans="1:17" x14ac:dyDescent="0.35">
      <c r="A463" t="s">
        <v>62</v>
      </c>
      <c r="B463" t="s">
        <v>96</v>
      </c>
      <c r="C463" t="s">
        <v>28</v>
      </c>
      <c r="D463">
        <v>15.6</v>
      </c>
      <c r="E463" t="s">
        <v>29</v>
      </c>
      <c r="F463" t="s">
        <v>17</v>
      </c>
      <c r="G463" t="s">
        <v>52</v>
      </c>
      <c r="H463">
        <v>1.8</v>
      </c>
      <c r="I463">
        <v>8</v>
      </c>
      <c r="J463" t="s">
        <v>86</v>
      </c>
      <c r="K463" t="s">
        <v>37</v>
      </c>
      <c r="L463" t="str">
        <f>CONCATENATE(Table2[[#This Row],[CPU_Company]],"-",Table2[[#This Row],[GPU_Company]])</f>
        <v>Intel-AMD</v>
      </c>
      <c r="M463" t="s">
        <v>97</v>
      </c>
      <c r="N463" t="s">
        <v>46</v>
      </c>
      <c r="O463">
        <v>2.36</v>
      </c>
      <c r="P463">
        <v>979</v>
      </c>
      <c r="Q463" t="str">
        <f>IF(Table2[[#This Row],[Price (Euro)]]&lt;=850,"Low",IF(Table2[[#This Row],[Price (Euro)]]&lt;=1900,"Mid","High"))</f>
        <v>Mid</v>
      </c>
    </row>
    <row r="464" spans="1:17" x14ac:dyDescent="0.35">
      <c r="A464" t="s">
        <v>62</v>
      </c>
      <c r="B464" t="s">
        <v>471</v>
      </c>
      <c r="C464" t="s">
        <v>92</v>
      </c>
      <c r="D464">
        <v>11.6</v>
      </c>
      <c r="E464" t="s">
        <v>289</v>
      </c>
      <c r="F464" t="s">
        <v>17</v>
      </c>
      <c r="G464" t="s">
        <v>372</v>
      </c>
      <c r="H464">
        <v>1.6</v>
      </c>
      <c r="I464">
        <v>4</v>
      </c>
      <c r="J464" t="s">
        <v>44</v>
      </c>
      <c r="K464" t="s">
        <v>17</v>
      </c>
      <c r="L464" t="str">
        <f>CONCATENATE(Table2[[#This Row],[CPU_Company]],"-",Table2[[#This Row],[GPU_Company]])</f>
        <v>Intel-Intel</v>
      </c>
      <c r="M464" t="s">
        <v>373</v>
      </c>
      <c r="N464" t="s">
        <v>46</v>
      </c>
      <c r="O464">
        <v>1.47</v>
      </c>
      <c r="P464">
        <v>479</v>
      </c>
      <c r="Q464" t="str">
        <f>IF(Table2[[#This Row],[Price (Euro)]]&lt;=850,"Low",IF(Table2[[#This Row],[Price (Euro)]]&lt;=1900,"Mid","High"))</f>
        <v>Low</v>
      </c>
    </row>
    <row r="465" spans="1:17" x14ac:dyDescent="0.35">
      <c r="A465" t="s">
        <v>62</v>
      </c>
      <c r="B465" t="s">
        <v>297</v>
      </c>
      <c r="C465" t="s">
        <v>28</v>
      </c>
      <c r="D465">
        <v>17.3</v>
      </c>
      <c r="E465" t="s">
        <v>56</v>
      </c>
      <c r="F465" t="s">
        <v>17</v>
      </c>
      <c r="G465" t="s">
        <v>122</v>
      </c>
      <c r="H465">
        <v>2.7</v>
      </c>
      <c r="I465">
        <v>8</v>
      </c>
      <c r="J465" t="s">
        <v>74</v>
      </c>
      <c r="K465" t="s">
        <v>53</v>
      </c>
      <c r="L465" t="str">
        <f>CONCATENATE(Table2[[#This Row],[CPU_Company]],"-",Table2[[#This Row],[GPU_Company]])</f>
        <v>Intel-Nvidia</v>
      </c>
      <c r="M465" t="s">
        <v>124</v>
      </c>
      <c r="N465" t="s">
        <v>46</v>
      </c>
      <c r="O465">
        <v>4.42</v>
      </c>
      <c r="P465">
        <v>2046</v>
      </c>
      <c r="Q465" t="str">
        <f>IF(Table2[[#This Row],[Price (Euro)]]&lt;=850,"Low",IF(Table2[[#This Row],[Price (Euro)]]&lt;=1900,"Mid","High"))</f>
        <v>High</v>
      </c>
    </row>
    <row r="466" spans="1:17" x14ac:dyDescent="0.35">
      <c r="A466" t="s">
        <v>162</v>
      </c>
      <c r="B466" t="s">
        <v>163</v>
      </c>
      <c r="C466" t="s">
        <v>15</v>
      </c>
      <c r="D466">
        <v>13.5</v>
      </c>
      <c r="E466" t="s">
        <v>164</v>
      </c>
      <c r="F466" t="s">
        <v>17</v>
      </c>
      <c r="G466" t="s">
        <v>472</v>
      </c>
      <c r="H466">
        <v>2.2000000000000002</v>
      </c>
      <c r="I466">
        <v>4</v>
      </c>
      <c r="J466" t="s">
        <v>19</v>
      </c>
      <c r="K466" t="s">
        <v>17</v>
      </c>
      <c r="L466" t="str">
        <f>CONCATENATE(Table2[[#This Row],[CPU_Company]],"-",Table2[[#This Row],[GPU_Company]])</f>
        <v>Intel-Intel</v>
      </c>
      <c r="M466" t="s">
        <v>68</v>
      </c>
      <c r="N466" t="s">
        <v>165</v>
      </c>
      <c r="O466">
        <v>1.252</v>
      </c>
      <c r="P466">
        <v>989</v>
      </c>
      <c r="Q466" t="str">
        <f>IF(Table2[[#This Row],[Price (Euro)]]&lt;=850,"Low",IF(Table2[[#This Row],[Price (Euro)]]&lt;=1900,"Mid","High"))</f>
        <v>Mid</v>
      </c>
    </row>
    <row r="467" spans="1:17" x14ac:dyDescent="0.35">
      <c r="A467" t="s">
        <v>162</v>
      </c>
      <c r="B467" t="s">
        <v>163</v>
      </c>
      <c r="C467" t="s">
        <v>15</v>
      </c>
      <c r="D467">
        <v>13.5</v>
      </c>
      <c r="E467" t="s">
        <v>164</v>
      </c>
      <c r="F467" t="s">
        <v>17</v>
      </c>
      <c r="G467" t="s">
        <v>468</v>
      </c>
      <c r="H467">
        <v>2.5</v>
      </c>
      <c r="I467">
        <v>8</v>
      </c>
      <c r="J467" t="s">
        <v>31</v>
      </c>
      <c r="K467" t="s">
        <v>17</v>
      </c>
      <c r="L467" t="str">
        <f>CONCATENATE(Table2[[#This Row],[CPU_Company]],"-",Table2[[#This Row],[GPU_Company]])</f>
        <v>Intel-Intel</v>
      </c>
      <c r="M467" t="s">
        <v>20</v>
      </c>
      <c r="N467" t="s">
        <v>165</v>
      </c>
      <c r="O467">
        <v>1.25</v>
      </c>
      <c r="P467">
        <v>1799</v>
      </c>
      <c r="Q467" t="str">
        <f>IF(Table2[[#This Row],[Price (Euro)]]&lt;=850,"Low",IF(Table2[[#This Row],[Price (Euro)]]&lt;=1900,"Mid","High"))</f>
        <v>Mid</v>
      </c>
    </row>
    <row r="468" spans="1:17" x14ac:dyDescent="0.35">
      <c r="A468" t="s">
        <v>26</v>
      </c>
      <c r="B468" t="s">
        <v>473</v>
      </c>
      <c r="C468" t="s">
        <v>28</v>
      </c>
      <c r="D468">
        <v>17.3</v>
      </c>
      <c r="E468" t="s">
        <v>274</v>
      </c>
      <c r="F468" t="s">
        <v>17</v>
      </c>
      <c r="G468" t="s">
        <v>59</v>
      </c>
      <c r="H468">
        <v>2</v>
      </c>
      <c r="I468">
        <v>8</v>
      </c>
      <c r="J468" t="s">
        <v>31</v>
      </c>
      <c r="K468" t="s">
        <v>17</v>
      </c>
      <c r="L468" t="str">
        <f>CONCATENATE(Table2[[#This Row],[CPU_Company]],"-",Table2[[#This Row],[GPU_Company]])</f>
        <v>Intel-Intel</v>
      </c>
      <c r="M468" t="s">
        <v>60</v>
      </c>
      <c r="N468" t="s">
        <v>46</v>
      </c>
      <c r="O468">
        <v>2.5</v>
      </c>
      <c r="P468">
        <v>639.9</v>
      </c>
      <c r="Q468" t="str">
        <f>IF(Table2[[#This Row],[Price (Euro)]]&lt;=850,"Low",IF(Table2[[#This Row],[Price (Euro)]]&lt;=1900,"Mid","High"))</f>
        <v>Low</v>
      </c>
    </row>
    <row r="469" spans="1:17" x14ac:dyDescent="0.35">
      <c r="A469" t="s">
        <v>40</v>
      </c>
      <c r="B469" t="s">
        <v>282</v>
      </c>
      <c r="C469" t="s">
        <v>28</v>
      </c>
      <c r="D469">
        <v>15.6</v>
      </c>
      <c r="E469" t="s">
        <v>29</v>
      </c>
      <c r="F469" t="s">
        <v>17</v>
      </c>
      <c r="G469" t="s">
        <v>59</v>
      </c>
      <c r="H469">
        <v>2</v>
      </c>
      <c r="I469">
        <v>4</v>
      </c>
      <c r="J469" t="s">
        <v>74</v>
      </c>
      <c r="K469" t="s">
        <v>53</v>
      </c>
      <c r="L469" t="str">
        <f>CONCATENATE(Table2[[#This Row],[CPU_Company]],"-",Table2[[#This Row],[GPU_Company]])</f>
        <v>Intel-Nvidia</v>
      </c>
      <c r="M469" t="s">
        <v>75</v>
      </c>
      <c r="N469" t="s">
        <v>46</v>
      </c>
      <c r="O469">
        <v>2.23</v>
      </c>
      <c r="P469">
        <v>544</v>
      </c>
      <c r="Q469" t="str">
        <f>IF(Table2[[#This Row],[Price (Euro)]]&lt;=850,"Low",IF(Table2[[#This Row],[Price (Euro)]]&lt;=1900,"Mid","High"))</f>
        <v>Low</v>
      </c>
    </row>
    <row r="470" spans="1:17" x14ac:dyDescent="0.35">
      <c r="A470" t="s">
        <v>40</v>
      </c>
      <c r="B470" t="s">
        <v>371</v>
      </c>
      <c r="C470" t="s">
        <v>79</v>
      </c>
      <c r="D470">
        <v>11.6</v>
      </c>
      <c r="E470" t="s">
        <v>42</v>
      </c>
      <c r="F470" t="s">
        <v>17</v>
      </c>
      <c r="G470" t="s">
        <v>158</v>
      </c>
      <c r="H470">
        <v>1.6</v>
      </c>
      <c r="I470">
        <v>4</v>
      </c>
      <c r="J470" t="s">
        <v>19</v>
      </c>
      <c r="K470" t="s">
        <v>17</v>
      </c>
      <c r="L470" t="str">
        <f>CONCATENATE(Table2[[#This Row],[CPU_Company]],"-",Table2[[#This Row],[GPU_Company]])</f>
        <v>Intel-Intel</v>
      </c>
      <c r="M470" t="s">
        <v>82</v>
      </c>
      <c r="N470" t="s">
        <v>46</v>
      </c>
      <c r="O470">
        <v>1.4</v>
      </c>
      <c r="P470">
        <v>435</v>
      </c>
      <c r="Q470" t="str">
        <f>IF(Table2[[#This Row],[Price (Euro)]]&lt;=850,"Low",IF(Table2[[#This Row],[Price (Euro)]]&lt;=1900,"Mid","High"))</f>
        <v>Low</v>
      </c>
    </row>
    <row r="471" spans="1:17" x14ac:dyDescent="0.35">
      <c r="A471" t="s">
        <v>50</v>
      </c>
      <c r="B471" t="s">
        <v>474</v>
      </c>
      <c r="C471" t="s">
        <v>28</v>
      </c>
      <c r="D471">
        <v>15.6</v>
      </c>
      <c r="E471" t="s">
        <v>29</v>
      </c>
      <c r="F471" t="s">
        <v>17</v>
      </c>
      <c r="G471" t="s">
        <v>30</v>
      </c>
      <c r="H471">
        <v>2.5</v>
      </c>
      <c r="I471">
        <v>8</v>
      </c>
      <c r="J471" t="s">
        <v>74</v>
      </c>
      <c r="K471" t="s">
        <v>17</v>
      </c>
      <c r="L471" t="str">
        <f>CONCATENATE(Table2[[#This Row],[CPU_Company]],"-",Table2[[#This Row],[GPU_Company]])</f>
        <v>Intel-Intel</v>
      </c>
      <c r="M471" t="s">
        <v>32</v>
      </c>
      <c r="N471" t="s">
        <v>46</v>
      </c>
      <c r="O471">
        <v>2.37</v>
      </c>
      <c r="P471">
        <v>749</v>
      </c>
      <c r="Q471" t="str">
        <f>IF(Table2[[#This Row],[Price (Euro)]]&lt;=850,"Low",IF(Table2[[#This Row],[Price (Euro)]]&lt;=1900,"Mid","High"))</f>
        <v>Low</v>
      </c>
    </row>
    <row r="472" spans="1:17" x14ac:dyDescent="0.35">
      <c r="A472" t="s">
        <v>71</v>
      </c>
      <c r="B472" t="s">
        <v>475</v>
      </c>
      <c r="C472" t="s">
        <v>28</v>
      </c>
      <c r="D472">
        <v>14</v>
      </c>
      <c r="E472" t="s">
        <v>56</v>
      </c>
      <c r="F472" t="s">
        <v>17</v>
      </c>
      <c r="G472" t="s">
        <v>69</v>
      </c>
      <c r="H472">
        <v>2.7</v>
      </c>
      <c r="I472">
        <v>8</v>
      </c>
      <c r="J472" t="s">
        <v>36</v>
      </c>
      <c r="K472" t="s">
        <v>37</v>
      </c>
      <c r="L472" t="str">
        <f>CONCATENATE(Table2[[#This Row],[CPU_Company]],"-",Table2[[#This Row],[GPU_Company]])</f>
        <v>Intel-AMD</v>
      </c>
      <c r="M472" t="s">
        <v>476</v>
      </c>
      <c r="N472" t="s">
        <v>33</v>
      </c>
      <c r="O472">
        <v>1.5</v>
      </c>
      <c r="P472">
        <v>799</v>
      </c>
      <c r="Q472" t="str">
        <f>IF(Table2[[#This Row],[Price (Euro)]]&lt;=850,"Low",IF(Table2[[#This Row],[Price (Euro)]]&lt;=1900,"Mid","High"))</f>
        <v>Low</v>
      </c>
    </row>
    <row r="473" spans="1:17" x14ac:dyDescent="0.35">
      <c r="A473" t="s">
        <v>71</v>
      </c>
      <c r="B473" t="s">
        <v>449</v>
      </c>
      <c r="C473" t="s">
        <v>28</v>
      </c>
      <c r="D473">
        <v>15.6</v>
      </c>
      <c r="E473" t="s">
        <v>29</v>
      </c>
      <c r="F473" t="s">
        <v>17</v>
      </c>
      <c r="G473" t="s">
        <v>349</v>
      </c>
      <c r="H473">
        <v>2.9</v>
      </c>
      <c r="I473">
        <v>8</v>
      </c>
      <c r="J473" t="s">
        <v>31</v>
      </c>
      <c r="K473" t="s">
        <v>53</v>
      </c>
      <c r="L473" t="str">
        <f>CONCATENATE(Table2[[#This Row],[CPU_Company]],"-",Table2[[#This Row],[GPU_Company]])</f>
        <v>Intel-Nvidia</v>
      </c>
      <c r="M473" t="s">
        <v>450</v>
      </c>
      <c r="N473" t="s">
        <v>46</v>
      </c>
      <c r="O473">
        <v>2.67</v>
      </c>
      <c r="P473">
        <v>2090</v>
      </c>
      <c r="Q473" t="str">
        <f>IF(Table2[[#This Row],[Price (Euro)]]&lt;=850,"Low",IF(Table2[[#This Row],[Price (Euro)]]&lt;=1900,"Mid","High"))</f>
        <v>High</v>
      </c>
    </row>
    <row r="474" spans="1:17" x14ac:dyDescent="0.35">
      <c r="A474" t="s">
        <v>50</v>
      </c>
      <c r="B474" t="s">
        <v>477</v>
      </c>
      <c r="C474" t="s">
        <v>28</v>
      </c>
      <c r="D474">
        <v>15.6</v>
      </c>
      <c r="E474" t="s">
        <v>42</v>
      </c>
      <c r="F474" t="s">
        <v>17</v>
      </c>
      <c r="G474" t="s">
        <v>135</v>
      </c>
      <c r="H474">
        <v>1.1000000000000001</v>
      </c>
      <c r="I474">
        <v>4</v>
      </c>
      <c r="J474" t="s">
        <v>44</v>
      </c>
      <c r="K474" t="s">
        <v>17</v>
      </c>
      <c r="L474" t="str">
        <f>CONCATENATE(Table2[[#This Row],[CPU_Company]],"-",Table2[[#This Row],[GPU_Company]])</f>
        <v>Intel-Intel</v>
      </c>
      <c r="M474" t="s">
        <v>115</v>
      </c>
      <c r="N474" t="s">
        <v>46</v>
      </c>
      <c r="O474">
        <v>2</v>
      </c>
      <c r="P474">
        <v>304</v>
      </c>
      <c r="Q474" t="str">
        <f>IF(Table2[[#This Row],[Price (Euro)]]&lt;=850,"Low",IF(Table2[[#This Row],[Price (Euro)]]&lt;=1900,"Mid","High"))</f>
        <v>Low</v>
      </c>
    </row>
    <row r="475" spans="1:17" x14ac:dyDescent="0.35">
      <c r="A475" t="s">
        <v>40</v>
      </c>
      <c r="B475" t="s">
        <v>183</v>
      </c>
      <c r="C475" t="s">
        <v>28</v>
      </c>
      <c r="D475">
        <v>15.6</v>
      </c>
      <c r="E475" t="s">
        <v>42</v>
      </c>
      <c r="F475" t="s">
        <v>17</v>
      </c>
      <c r="G475" t="s">
        <v>59</v>
      </c>
      <c r="H475">
        <v>2</v>
      </c>
      <c r="I475">
        <v>4</v>
      </c>
      <c r="J475" t="s">
        <v>44</v>
      </c>
      <c r="K475" t="s">
        <v>53</v>
      </c>
      <c r="L475" t="str">
        <f>CONCATENATE(Table2[[#This Row],[CPU_Company]],"-",Table2[[#This Row],[GPU_Company]])</f>
        <v>Intel-Nvidia</v>
      </c>
      <c r="M475" t="s">
        <v>178</v>
      </c>
      <c r="N475" t="s">
        <v>46</v>
      </c>
      <c r="O475">
        <v>2.2000000000000002</v>
      </c>
      <c r="P475">
        <v>469</v>
      </c>
      <c r="Q475" t="str">
        <f>IF(Table2[[#This Row],[Price (Euro)]]&lt;=850,"Low",IF(Table2[[#This Row],[Price (Euro)]]&lt;=1900,"Mid","High"))</f>
        <v>Low</v>
      </c>
    </row>
    <row r="476" spans="1:17" x14ac:dyDescent="0.35">
      <c r="A476" t="s">
        <v>62</v>
      </c>
      <c r="B476" t="s">
        <v>96</v>
      </c>
      <c r="C476" t="s">
        <v>28</v>
      </c>
      <c r="D476">
        <v>15.6</v>
      </c>
      <c r="E476" t="s">
        <v>29</v>
      </c>
      <c r="F476" t="s">
        <v>17</v>
      </c>
      <c r="G476" t="s">
        <v>57</v>
      </c>
      <c r="H476">
        <v>1.6</v>
      </c>
      <c r="I476">
        <v>8</v>
      </c>
      <c r="J476" t="s">
        <v>171</v>
      </c>
      <c r="K476" t="s">
        <v>37</v>
      </c>
      <c r="L476" t="str">
        <f>CONCATENATE(Table2[[#This Row],[CPU_Company]],"-",Table2[[#This Row],[GPU_Company]])</f>
        <v>Intel-AMD</v>
      </c>
      <c r="M476" t="s">
        <v>97</v>
      </c>
      <c r="N476" t="s">
        <v>46</v>
      </c>
      <c r="O476">
        <v>2.02</v>
      </c>
      <c r="P476">
        <v>759</v>
      </c>
      <c r="Q476" t="str">
        <f>IF(Table2[[#This Row],[Price (Euro)]]&lt;=850,"Low",IF(Table2[[#This Row],[Price (Euro)]]&lt;=1900,"Mid","High"))</f>
        <v>Low</v>
      </c>
    </row>
    <row r="477" spans="1:17" x14ac:dyDescent="0.35">
      <c r="A477" t="s">
        <v>26</v>
      </c>
      <c r="B477" t="s">
        <v>478</v>
      </c>
      <c r="C477" t="s">
        <v>84</v>
      </c>
      <c r="D477">
        <v>17.3</v>
      </c>
      <c r="E477" t="s">
        <v>56</v>
      </c>
      <c r="F477" t="s">
        <v>17</v>
      </c>
      <c r="G477" t="s">
        <v>122</v>
      </c>
      <c r="H477">
        <v>2.8</v>
      </c>
      <c r="I477">
        <v>12</v>
      </c>
      <c r="J477" t="s">
        <v>74</v>
      </c>
      <c r="K477" t="s">
        <v>53</v>
      </c>
      <c r="L477" t="str">
        <f>CONCATENATE(Table2[[#This Row],[CPU_Company]],"-",Table2[[#This Row],[GPU_Company]])</f>
        <v>Intel-Nvidia</v>
      </c>
      <c r="M477" t="s">
        <v>124</v>
      </c>
      <c r="N477" t="s">
        <v>46</v>
      </c>
      <c r="O477">
        <v>3.78</v>
      </c>
      <c r="P477">
        <v>1699</v>
      </c>
      <c r="Q477" t="str">
        <f>IF(Table2[[#This Row],[Price (Euro)]]&lt;=850,"Low",IF(Table2[[#This Row],[Price (Euro)]]&lt;=1900,"Mid","High"))</f>
        <v>Mid</v>
      </c>
    </row>
    <row r="478" spans="1:17" x14ac:dyDescent="0.35">
      <c r="A478" t="s">
        <v>71</v>
      </c>
      <c r="B478" t="s">
        <v>479</v>
      </c>
      <c r="C478" t="s">
        <v>15</v>
      </c>
      <c r="D478">
        <v>14</v>
      </c>
      <c r="E478" t="s">
        <v>480</v>
      </c>
      <c r="F478" t="s">
        <v>17</v>
      </c>
      <c r="G478" t="s">
        <v>333</v>
      </c>
      <c r="H478">
        <v>2.6</v>
      </c>
      <c r="I478">
        <v>12</v>
      </c>
      <c r="J478" t="s">
        <v>31</v>
      </c>
      <c r="K478" t="s">
        <v>17</v>
      </c>
      <c r="L478" t="str">
        <f>CONCATENATE(Table2[[#This Row],[CPU_Company]],"-",Table2[[#This Row],[GPU_Company]])</f>
        <v>Intel-Intel</v>
      </c>
      <c r="M478" t="s">
        <v>60</v>
      </c>
      <c r="N478" t="s">
        <v>46</v>
      </c>
      <c r="O478">
        <v>1.4</v>
      </c>
      <c r="P478">
        <v>1858</v>
      </c>
      <c r="Q478" t="str">
        <f>IF(Table2[[#This Row],[Price (Euro)]]&lt;=850,"Low",IF(Table2[[#This Row],[Price (Euro)]]&lt;=1900,"Mid","High"))</f>
        <v>Mid</v>
      </c>
    </row>
    <row r="479" spans="1:17" x14ac:dyDescent="0.35">
      <c r="A479" t="s">
        <v>26</v>
      </c>
      <c r="B479" t="s">
        <v>204</v>
      </c>
      <c r="C479" t="s">
        <v>92</v>
      </c>
      <c r="D479">
        <v>13.3</v>
      </c>
      <c r="E479" t="s">
        <v>228</v>
      </c>
      <c r="F479" t="s">
        <v>17</v>
      </c>
      <c r="G479" t="s">
        <v>52</v>
      </c>
      <c r="H479">
        <v>1.8</v>
      </c>
      <c r="I479">
        <v>8</v>
      </c>
      <c r="J479" t="s">
        <v>36</v>
      </c>
      <c r="K479" t="s">
        <v>17</v>
      </c>
      <c r="L479" t="str">
        <f>CONCATENATE(Table2[[#This Row],[CPU_Company]],"-",Table2[[#This Row],[GPU_Company]])</f>
        <v>Intel-Intel</v>
      </c>
      <c r="M479" t="s">
        <v>58</v>
      </c>
      <c r="N479" t="s">
        <v>46</v>
      </c>
      <c r="O479">
        <v>1.29</v>
      </c>
      <c r="P479">
        <v>1999</v>
      </c>
      <c r="Q479" t="str">
        <f>IF(Table2[[#This Row],[Price (Euro)]]&lt;=850,"Low",IF(Table2[[#This Row],[Price (Euro)]]&lt;=1900,"Mid","High"))</f>
        <v>High</v>
      </c>
    </row>
    <row r="480" spans="1:17" x14ac:dyDescent="0.35">
      <c r="A480" t="s">
        <v>26</v>
      </c>
      <c r="B480" t="s">
        <v>302</v>
      </c>
      <c r="C480" t="s">
        <v>28</v>
      </c>
      <c r="D480">
        <v>15.6</v>
      </c>
      <c r="E480" t="s">
        <v>29</v>
      </c>
      <c r="F480" t="s">
        <v>17</v>
      </c>
      <c r="G480" t="s">
        <v>30</v>
      </c>
      <c r="H480">
        <v>2.5</v>
      </c>
      <c r="I480">
        <v>8</v>
      </c>
      <c r="J480" t="s">
        <v>44</v>
      </c>
      <c r="K480" t="s">
        <v>37</v>
      </c>
      <c r="L480" t="str">
        <f>CONCATENATE(Table2[[#This Row],[CPU_Company]],"-",Table2[[#This Row],[GPU_Company]])</f>
        <v>Intel-AMD</v>
      </c>
      <c r="M480" t="s">
        <v>303</v>
      </c>
      <c r="N480" t="s">
        <v>46</v>
      </c>
      <c r="O480">
        <v>1.9</v>
      </c>
      <c r="P480">
        <v>1154</v>
      </c>
      <c r="Q480" t="str">
        <f>IF(Table2[[#This Row],[Price (Euro)]]&lt;=850,"Low",IF(Table2[[#This Row],[Price (Euro)]]&lt;=1900,"Mid","High"))</f>
        <v>Mid</v>
      </c>
    </row>
    <row r="481" spans="1:17" x14ac:dyDescent="0.35">
      <c r="A481" t="s">
        <v>453</v>
      </c>
      <c r="B481" t="s">
        <v>454</v>
      </c>
      <c r="C481" t="s">
        <v>15</v>
      </c>
      <c r="D481">
        <v>12.3</v>
      </c>
      <c r="E481" t="s">
        <v>455</v>
      </c>
      <c r="F481" t="s">
        <v>17</v>
      </c>
      <c r="G481" t="s">
        <v>481</v>
      </c>
      <c r="H481">
        <v>1.2</v>
      </c>
      <c r="I481">
        <v>8</v>
      </c>
      <c r="J481" t="s">
        <v>19</v>
      </c>
      <c r="K481" t="s">
        <v>17</v>
      </c>
      <c r="L481" t="str">
        <f>CONCATENATE(Table2[[#This Row],[CPU_Company]],"-",Table2[[#This Row],[GPU_Company]])</f>
        <v>Intel-Intel</v>
      </c>
      <c r="M481" t="s">
        <v>68</v>
      </c>
      <c r="N481" t="s">
        <v>343</v>
      </c>
      <c r="O481">
        <v>1.1000000000000001</v>
      </c>
      <c r="P481">
        <v>1275</v>
      </c>
      <c r="Q481" t="str">
        <f>IF(Table2[[#This Row],[Price (Euro)]]&lt;=850,"Low",IF(Table2[[#This Row],[Price (Euro)]]&lt;=1900,"Mid","High"))</f>
        <v>Mid</v>
      </c>
    </row>
    <row r="482" spans="1:17" x14ac:dyDescent="0.35">
      <c r="A482" t="s">
        <v>62</v>
      </c>
      <c r="B482" t="s">
        <v>482</v>
      </c>
      <c r="C482" t="s">
        <v>15</v>
      </c>
      <c r="D482">
        <v>13.3</v>
      </c>
      <c r="E482" t="s">
        <v>93</v>
      </c>
      <c r="F482" t="s">
        <v>17</v>
      </c>
      <c r="G482" t="s">
        <v>57</v>
      </c>
      <c r="H482">
        <v>1.6</v>
      </c>
      <c r="I482">
        <v>8</v>
      </c>
      <c r="J482" t="s">
        <v>31</v>
      </c>
      <c r="K482" t="s">
        <v>17</v>
      </c>
      <c r="L482" t="str">
        <f>CONCATENATE(Table2[[#This Row],[CPU_Company]],"-",Table2[[#This Row],[GPU_Company]])</f>
        <v>Intel-Intel</v>
      </c>
      <c r="M482" t="s">
        <v>58</v>
      </c>
      <c r="N482" t="s">
        <v>46</v>
      </c>
      <c r="O482">
        <v>1.42</v>
      </c>
      <c r="P482">
        <v>1841.85</v>
      </c>
      <c r="Q482" t="str">
        <f>IF(Table2[[#This Row],[Price (Euro)]]&lt;=850,"Low",IF(Table2[[#This Row],[Price (Euro)]]&lt;=1900,"Mid","High"))</f>
        <v>Mid</v>
      </c>
    </row>
    <row r="483" spans="1:17" x14ac:dyDescent="0.35">
      <c r="A483" t="s">
        <v>50</v>
      </c>
      <c r="B483" t="s">
        <v>155</v>
      </c>
      <c r="C483" t="s">
        <v>28</v>
      </c>
      <c r="D483">
        <v>15.6</v>
      </c>
      <c r="E483" t="s">
        <v>280</v>
      </c>
      <c r="F483" t="s">
        <v>17</v>
      </c>
      <c r="G483" t="s">
        <v>483</v>
      </c>
      <c r="H483">
        <v>2.6</v>
      </c>
      <c r="I483">
        <v>12</v>
      </c>
      <c r="J483" t="s">
        <v>86</v>
      </c>
      <c r="K483" t="s">
        <v>17</v>
      </c>
      <c r="L483" t="str">
        <f>CONCATENATE(Table2[[#This Row],[CPU_Company]],"-",Table2[[#This Row],[GPU_Company]])</f>
        <v>Intel-Intel</v>
      </c>
      <c r="M483" t="s">
        <v>484</v>
      </c>
      <c r="N483" t="s">
        <v>46</v>
      </c>
      <c r="O483">
        <v>2.06</v>
      </c>
      <c r="P483">
        <v>1299</v>
      </c>
      <c r="Q483" t="str">
        <f>IF(Table2[[#This Row],[Price (Euro)]]&lt;=850,"Low",IF(Table2[[#This Row],[Price (Euro)]]&lt;=1900,"Mid","High"))</f>
        <v>Mid</v>
      </c>
    </row>
    <row r="484" spans="1:17" x14ac:dyDescent="0.35">
      <c r="A484" t="s">
        <v>62</v>
      </c>
      <c r="B484" t="s">
        <v>485</v>
      </c>
      <c r="C484" t="s">
        <v>28</v>
      </c>
      <c r="D484">
        <v>14</v>
      </c>
      <c r="E484" t="s">
        <v>42</v>
      </c>
      <c r="F484" t="s">
        <v>17</v>
      </c>
      <c r="G484" t="s">
        <v>486</v>
      </c>
      <c r="H484">
        <v>2.2999999999999998</v>
      </c>
      <c r="I484">
        <v>8</v>
      </c>
      <c r="J484" t="s">
        <v>19</v>
      </c>
      <c r="K484" t="s">
        <v>17</v>
      </c>
      <c r="L484" t="str">
        <f>CONCATENATE(Table2[[#This Row],[CPU_Company]],"-",Table2[[#This Row],[GPU_Company]])</f>
        <v>Intel-Intel</v>
      </c>
      <c r="M484" t="s">
        <v>60</v>
      </c>
      <c r="N484" t="s">
        <v>46</v>
      </c>
      <c r="O484">
        <v>1.79</v>
      </c>
      <c r="P484">
        <v>740</v>
      </c>
      <c r="Q484" t="str">
        <f>IF(Table2[[#This Row],[Price (Euro)]]&lt;=850,"Low",IF(Table2[[#This Row],[Price (Euro)]]&lt;=1900,"Mid","High"))</f>
        <v>Low</v>
      </c>
    </row>
    <row r="485" spans="1:17" x14ac:dyDescent="0.35">
      <c r="A485" t="s">
        <v>62</v>
      </c>
      <c r="B485" t="s">
        <v>425</v>
      </c>
      <c r="C485" t="s">
        <v>285</v>
      </c>
      <c r="D485">
        <v>15.6</v>
      </c>
      <c r="E485" t="s">
        <v>29</v>
      </c>
      <c r="F485" t="s">
        <v>17</v>
      </c>
      <c r="G485" t="s">
        <v>122</v>
      </c>
      <c r="H485">
        <v>2.8</v>
      </c>
      <c r="I485">
        <v>8</v>
      </c>
      <c r="J485" t="s">
        <v>31</v>
      </c>
      <c r="K485" t="s">
        <v>53</v>
      </c>
      <c r="L485" t="str">
        <f>CONCATENATE(Table2[[#This Row],[CPU_Company]],"-",Table2[[#This Row],[GPU_Company]])</f>
        <v>Intel-Nvidia</v>
      </c>
      <c r="M485" t="s">
        <v>288</v>
      </c>
      <c r="N485" t="s">
        <v>46</v>
      </c>
      <c r="O485">
        <v>1.78</v>
      </c>
      <c r="P485">
        <v>2408</v>
      </c>
      <c r="Q485" t="str">
        <f>IF(Table2[[#This Row],[Price (Euro)]]&lt;=850,"Low",IF(Table2[[#This Row],[Price (Euro)]]&lt;=1900,"Mid","High"))</f>
        <v>High</v>
      </c>
    </row>
    <row r="486" spans="1:17" x14ac:dyDescent="0.35">
      <c r="A486" t="s">
        <v>71</v>
      </c>
      <c r="B486" t="s">
        <v>197</v>
      </c>
      <c r="C486" t="s">
        <v>28</v>
      </c>
      <c r="D486">
        <v>14</v>
      </c>
      <c r="E486" t="s">
        <v>29</v>
      </c>
      <c r="F486" t="s">
        <v>17</v>
      </c>
      <c r="G486" t="s">
        <v>30</v>
      </c>
      <c r="H486">
        <v>2.5</v>
      </c>
      <c r="I486">
        <v>8</v>
      </c>
      <c r="J486" t="s">
        <v>487</v>
      </c>
      <c r="K486" t="s">
        <v>17</v>
      </c>
      <c r="L486" t="str">
        <f>CONCATENATE(Table2[[#This Row],[CPU_Company]],"-",Table2[[#This Row],[GPU_Company]])</f>
        <v>Intel-Intel</v>
      </c>
      <c r="M486" t="s">
        <v>32</v>
      </c>
      <c r="N486" t="s">
        <v>46</v>
      </c>
      <c r="O486">
        <v>1.7</v>
      </c>
      <c r="P486">
        <v>1364</v>
      </c>
      <c r="Q486" t="str">
        <f>IF(Table2[[#This Row],[Price (Euro)]]&lt;=850,"Low",IF(Table2[[#This Row],[Price (Euro)]]&lt;=1900,"Mid","High"))</f>
        <v>Mid</v>
      </c>
    </row>
    <row r="487" spans="1:17" x14ac:dyDescent="0.35">
      <c r="A487" t="s">
        <v>62</v>
      </c>
      <c r="B487" t="s">
        <v>143</v>
      </c>
      <c r="C487" t="s">
        <v>28</v>
      </c>
      <c r="D487">
        <v>15.6</v>
      </c>
      <c r="E487" t="s">
        <v>29</v>
      </c>
      <c r="F487" t="s">
        <v>17</v>
      </c>
      <c r="G487" t="s">
        <v>57</v>
      </c>
      <c r="H487">
        <v>1.6</v>
      </c>
      <c r="I487">
        <v>8</v>
      </c>
      <c r="J487" t="s">
        <v>74</v>
      </c>
      <c r="K487" t="s">
        <v>37</v>
      </c>
      <c r="L487" t="str">
        <f>CONCATENATE(Table2[[#This Row],[CPU_Company]],"-",Table2[[#This Row],[GPU_Company]])</f>
        <v>Intel-AMD</v>
      </c>
      <c r="M487" t="s">
        <v>144</v>
      </c>
      <c r="N487" t="s">
        <v>46</v>
      </c>
      <c r="O487">
        <v>2.2000000000000002</v>
      </c>
      <c r="P487">
        <v>675</v>
      </c>
      <c r="Q487" t="str">
        <f>IF(Table2[[#This Row],[Price (Euro)]]&lt;=850,"Low",IF(Table2[[#This Row],[Price (Euro)]]&lt;=1900,"Mid","High"))</f>
        <v>Low</v>
      </c>
    </row>
    <row r="488" spans="1:17" x14ac:dyDescent="0.35">
      <c r="A488" t="s">
        <v>223</v>
      </c>
      <c r="B488" t="s">
        <v>488</v>
      </c>
      <c r="C488" t="s">
        <v>28</v>
      </c>
      <c r="D488">
        <v>13.3</v>
      </c>
      <c r="E488" t="s">
        <v>56</v>
      </c>
      <c r="F488" t="s">
        <v>17</v>
      </c>
      <c r="G488" t="s">
        <v>30</v>
      </c>
      <c r="H488">
        <v>2.5</v>
      </c>
      <c r="I488">
        <v>8</v>
      </c>
      <c r="J488" t="s">
        <v>31</v>
      </c>
      <c r="K488" t="s">
        <v>17</v>
      </c>
      <c r="L488" t="str">
        <f>CONCATENATE(Table2[[#This Row],[CPU_Company]],"-",Table2[[#This Row],[GPU_Company]])</f>
        <v>Intel-Intel</v>
      </c>
      <c r="M488" t="s">
        <v>32</v>
      </c>
      <c r="N488" t="s">
        <v>46</v>
      </c>
      <c r="O488">
        <v>1.05</v>
      </c>
      <c r="P488">
        <v>1672</v>
      </c>
      <c r="Q488" t="str">
        <f>IF(Table2[[#This Row],[Price (Euro)]]&lt;=850,"Low",IF(Table2[[#This Row],[Price (Euro)]]&lt;=1900,"Mid","High"))</f>
        <v>Mid</v>
      </c>
    </row>
    <row r="489" spans="1:17" x14ac:dyDescent="0.35">
      <c r="A489" t="s">
        <v>62</v>
      </c>
      <c r="B489" t="s">
        <v>205</v>
      </c>
      <c r="C489" t="s">
        <v>28</v>
      </c>
      <c r="D489">
        <v>15.6</v>
      </c>
      <c r="E489" t="s">
        <v>56</v>
      </c>
      <c r="F489" t="s">
        <v>17</v>
      </c>
      <c r="G489" t="s">
        <v>52</v>
      </c>
      <c r="H489">
        <v>1.8</v>
      </c>
      <c r="I489">
        <v>8</v>
      </c>
      <c r="J489" t="s">
        <v>36</v>
      </c>
      <c r="K489" t="s">
        <v>53</v>
      </c>
      <c r="L489" t="str">
        <f>CONCATENATE(Table2[[#This Row],[CPU_Company]],"-",Table2[[#This Row],[GPU_Company]])</f>
        <v>Intel-Nvidia</v>
      </c>
      <c r="M489" t="s">
        <v>75</v>
      </c>
      <c r="N489" t="s">
        <v>46</v>
      </c>
      <c r="O489">
        <v>2.16</v>
      </c>
      <c r="P489">
        <v>1262</v>
      </c>
      <c r="Q489" t="str">
        <f>IF(Table2[[#This Row],[Price (Euro)]]&lt;=850,"Low",IF(Table2[[#This Row],[Price (Euro)]]&lt;=1900,"Mid","High"))</f>
        <v>Mid</v>
      </c>
    </row>
    <row r="490" spans="1:17" x14ac:dyDescent="0.35">
      <c r="A490" t="s">
        <v>62</v>
      </c>
      <c r="B490" t="s">
        <v>328</v>
      </c>
      <c r="C490" t="s">
        <v>28</v>
      </c>
      <c r="D490">
        <v>15.6</v>
      </c>
      <c r="E490" t="s">
        <v>42</v>
      </c>
      <c r="F490" t="s">
        <v>17</v>
      </c>
      <c r="G490" t="s">
        <v>73</v>
      </c>
      <c r="H490">
        <v>2.4</v>
      </c>
      <c r="I490">
        <v>4</v>
      </c>
      <c r="J490" t="s">
        <v>74</v>
      </c>
      <c r="K490" t="s">
        <v>17</v>
      </c>
      <c r="L490" t="str">
        <f>CONCATENATE(Table2[[#This Row],[CPU_Company]],"-",Table2[[#This Row],[GPU_Company]])</f>
        <v>Intel-Intel</v>
      </c>
      <c r="M490" t="s">
        <v>32</v>
      </c>
      <c r="N490" t="s">
        <v>46</v>
      </c>
      <c r="O490">
        <v>2.1800000000000002</v>
      </c>
      <c r="P490">
        <v>586.6</v>
      </c>
      <c r="Q490" t="str">
        <f>IF(Table2[[#This Row],[Price (Euro)]]&lt;=850,"Low",IF(Table2[[#This Row],[Price (Euro)]]&lt;=1900,"Mid","High"))</f>
        <v>Low</v>
      </c>
    </row>
    <row r="491" spans="1:17" x14ac:dyDescent="0.35">
      <c r="A491" t="s">
        <v>26</v>
      </c>
      <c r="B491" t="s">
        <v>142</v>
      </c>
      <c r="C491" t="s">
        <v>28</v>
      </c>
      <c r="D491">
        <v>13.3</v>
      </c>
      <c r="E491" t="s">
        <v>56</v>
      </c>
      <c r="F491" t="s">
        <v>17</v>
      </c>
      <c r="G491" t="s">
        <v>57</v>
      </c>
      <c r="H491">
        <v>1.6</v>
      </c>
      <c r="I491">
        <v>4</v>
      </c>
      <c r="J491" t="s">
        <v>19</v>
      </c>
      <c r="K491" t="s">
        <v>17</v>
      </c>
      <c r="L491" t="str">
        <f>CONCATENATE(Table2[[#This Row],[CPU_Company]],"-",Table2[[#This Row],[GPU_Company]])</f>
        <v>Intel-Intel</v>
      </c>
      <c r="M491" t="s">
        <v>58</v>
      </c>
      <c r="N491" t="s">
        <v>46</v>
      </c>
      <c r="O491">
        <v>1.49</v>
      </c>
      <c r="P491">
        <v>726</v>
      </c>
      <c r="Q491" t="str">
        <f>IF(Table2[[#This Row],[Price (Euro)]]&lt;=850,"Low",IF(Table2[[#This Row],[Price (Euro)]]&lt;=1900,"Mid","High"))</f>
        <v>Low</v>
      </c>
    </row>
    <row r="492" spans="1:17" x14ac:dyDescent="0.35">
      <c r="A492" t="s">
        <v>103</v>
      </c>
      <c r="B492" t="s">
        <v>489</v>
      </c>
      <c r="C492" t="s">
        <v>28</v>
      </c>
      <c r="D492">
        <v>15.6</v>
      </c>
      <c r="E492" t="s">
        <v>29</v>
      </c>
      <c r="F492" t="s">
        <v>17</v>
      </c>
      <c r="G492" t="s">
        <v>80</v>
      </c>
      <c r="H492">
        <v>1.44</v>
      </c>
      <c r="I492">
        <v>4</v>
      </c>
      <c r="J492" t="s">
        <v>106</v>
      </c>
      <c r="K492" t="s">
        <v>17</v>
      </c>
      <c r="L492" t="str">
        <f>CONCATENATE(Table2[[#This Row],[CPU_Company]],"-",Table2[[#This Row],[GPU_Company]])</f>
        <v>Intel-Intel</v>
      </c>
      <c r="M492" t="s">
        <v>107</v>
      </c>
      <c r="N492" t="s">
        <v>46</v>
      </c>
      <c r="O492">
        <v>1.89</v>
      </c>
      <c r="P492">
        <v>248.9</v>
      </c>
      <c r="Q492" t="str">
        <f>IF(Table2[[#This Row],[Price (Euro)]]&lt;=850,"Low",IF(Table2[[#This Row],[Price (Euro)]]&lt;=1900,"Mid","High"))</f>
        <v>Low</v>
      </c>
    </row>
    <row r="493" spans="1:17" x14ac:dyDescent="0.35">
      <c r="A493" t="s">
        <v>71</v>
      </c>
      <c r="B493" t="s">
        <v>490</v>
      </c>
      <c r="C493" t="s">
        <v>28</v>
      </c>
      <c r="D493">
        <v>15.6</v>
      </c>
      <c r="E493" t="s">
        <v>42</v>
      </c>
      <c r="F493" t="s">
        <v>17</v>
      </c>
      <c r="G493" t="s">
        <v>59</v>
      </c>
      <c r="H493">
        <v>2</v>
      </c>
      <c r="I493">
        <v>4</v>
      </c>
      <c r="J493" t="s">
        <v>19</v>
      </c>
      <c r="K493" t="s">
        <v>17</v>
      </c>
      <c r="L493" t="str">
        <f>CONCATENATE(Table2[[#This Row],[CPU_Company]],"-",Table2[[#This Row],[GPU_Company]])</f>
        <v>Intel-Intel</v>
      </c>
      <c r="M493" t="s">
        <v>60</v>
      </c>
      <c r="N493" t="s">
        <v>46</v>
      </c>
      <c r="O493">
        <v>2.2999999999999998</v>
      </c>
      <c r="P493">
        <v>565</v>
      </c>
      <c r="Q493" t="str">
        <f>IF(Table2[[#This Row],[Price (Euro)]]&lt;=850,"Low",IF(Table2[[#This Row],[Price (Euro)]]&lt;=1900,"Mid","High"))</f>
        <v>Low</v>
      </c>
    </row>
    <row r="494" spans="1:17" x14ac:dyDescent="0.35">
      <c r="A494" t="s">
        <v>71</v>
      </c>
      <c r="B494" t="s">
        <v>220</v>
      </c>
      <c r="C494" t="s">
        <v>28</v>
      </c>
      <c r="D494">
        <v>14</v>
      </c>
      <c r="E494" t="s">
        <v>56</v>
      </c>
      <c r="F494" t="s">
        <v>17</v>
      </c>
      <c r="G494" t="s">
        <v>57</v>
      </c>
      <c r="H494">
        <v>1.6</v>
      </c>
      <c r="I494">
        <v>8</v>
      </c>
      <c r="J494" t="s">
        <v>31</v>
      </c>
      <c r="K494" t="s">
        <v>17</v>
      </c>
      <c r="L494" t="str">
        <f>CONCATENATE(Table2[[#This Row],[CPU_Company]],"-",Table2[[#This Row],[GPU_Company]])</f>
        <v>Intel-Intel</v>
      </c>
      <c r="M494" t="s">
        <v>58</v>
      </c>
      <c r="N494" t="s">
        <v>46</v>
      </c>
      <c r="O494">
        <v>1.75</v>
      </c>
      <c r="P494">
        <v>1049</v>
      </c>
      <c r="Q494" t="str">
        <f>IF(Table2[[#This Row],[Price (Euro)]]&lt;=850,"Low",IF(Table2[[#This Row],[Price (Euro)]]&lt;=1900,"Mid","High"))</f>
        <v>Mid</v>
      </c>
    </row>
    <row r="495" spans="1:17" x14ac:dyDescent="0.35">
      <c r="A495" t="s">
        <v>62</v>
      </c>
      <c r="B495" t="s">
        <v>464</v>
      </c>
      <c r="C495" t="s">
        <v>285</v>
      </c>
      <c r="D495">
        <v>15.6</v>
      </c>
      <c r="E495" t="s">
        <v>56</v>
      </c>
      <c r="F495" t="s">
        <v>17</v>
      </c>
      <c r="G495" t="s">
        <v>418</v>
      </c>
      <c r="H495">
        <v>2.7</v>
      </c>
      <c r="I495">
        <v>16</v>
      </c>
      <c r="J495" t="s">
        <v>36</v>
      </c>
      <c r="K495" t="s">
        <v>53</v>
      </c>
      <c r="L495" t="str">
        <f>CONCATENATE(Table2[[#This Row],[CPU_Company]],"-",Table2[[#This Row],[GPU_Company]])</f>
        <v>Intel-Nvidia</v>
      </c>
      <c r="M495" t="s">
        <v>466</v>
      </c>
      <c r="N495" t="s">
        <v>46</v>
      </c>
      <c r="O495">
        <v>2.17</v>
      </c>
      <c r="P495">
        <v>2338</v>
      </c>
      <c r="Q495" t="str">
        <f>IF(Table2[[#This Row],[Price (Euro)]]&lt;=850,"Low",IF(Table2[[#This Row],[Price (Euro)]]&lt;=1900,"Mid","High"))</f>
        <v>High</v>
      </c>
    </row>
    <row r="496" spans="1:17" x14ac:dyDescent="0.35">
      <c r="A496" t="s">
        <v>62</v>
      </c>
      <c r="B496" t="s">
        <v>264</v>
      </c>
      <c r="C496" t="s">
        <v>28</v>
      </c>
      <c r="D496">
        <v>15.6</v>
      </c>
      <c r="E496" t="s">
        <v>29</v>
      </c>
      <c r="F496" t="s">
        <v>17</v>
      </c>
      <c r="G496" t="s">
        <v>122</v>
      </c>
      <c r="H496">
        <v>2.8</v>
      </c>
      <c r="I496">
        <v>16</v>
      </c>
      <c r="J496" t="s">
        <v>36</v>
      </c>
      <c r="K496" t="s">
        <v>53</v>
      </c>
      <c r="L496" t="str">
        <f>CONCATENATE(Table2[[#This Row],[CPU_Company]],"-",Table2[[#This Row],[GPU_Company]])</f>
        <v>Intel-Nvidia</v>
      </c>
      <c r="M496" t="s">
        <v>87</v>
      </c>
      <c r="N496" t="s">
        <v>46</v>
      </c>
      <c r="O496">
        <v>2.06</v>
      </c>
      <c r="P496">
        <v>1899</v>
      </c>
      <c r="Q496" t="str">
        <f>IF(Table2[[#This Row],[Price (Euro)]]&lt;=850,"Low",IF(Table2[[#This Row],[Price (Euro)]]&lt;=1900,"Mid","High"))</f>
        <v>Mid</v>
      </c>
    </row>
    <row r="497" spans="1:17" x14ac:dyDescent="0.35">
      <c r="A497" t="s">
        <v>71</v>
      </c>
      <c r="B497" t="s">
        <v>491</v>
      </c>
      <c r="C497" t="s">
        <v>15</v>
      </c>
      <c r="D497">
        <v>12.5</v>
      </c>
      <c r="E497" t="s">
        <v>56</v>
      </c>
      <c r="F497" t="s">
        <v>17</v>
      </c>
      <c r="G497" t="s">
        <v>69</v>
      </c>
      <c r="H497">
        <v>2.7</v>
      </c>
      <c r="I497">
        <v>16</v>
      </c>
      <c r="J497" t="s">
        <v>36</v>
      </c>
      <c r="K497" t="s">
        <v>17</v>
      </c>
      <c r="L497" t="str">
        <f>CONCATENATE(Table2[[#This Row],[CPU_Company]],"-",Table2[[#This Row],[GPU_Company]])</f>
        <v>Intel-Intel</v>
      </c>
      <c r="M497" t="s">
        <v>32</v>
      </c>
      <c r="N497" t="s">
        <v>46</v>
      </c>
      <c r="O497">
        <v>1.36</v>
      </c>
      <c r="P497">
        <v>1798</v>
      </c>
      <c r="Q497" t="str">
        <f>IF(Table2[[#This Row],[Price (Euro)]]&lt;=850,"Low",IF(Table2[[#This Row],[Price (Euro)]]&lt;=1900,"Mid","High"))</f>
        <v>Mid</v>
      </c>
    </row>
    <row r="498" spans="1:17" x14ac:dyDescent="0.35">
      <c r="A498" t="s">
        <v>50</v>
      </c>
      <c r="B498" t="s">
        <v>492</v>
      </c>
      <c r="C498" t="s">
        <v>15</v>
      </c>
      <c r="D498">
        <v>12.5</v>
      </c>
      <c r="E498" t="s">
        <v>29</v>
      </c>
      <c r="F498" t="s">
        <v>17</v>
      </c>
      <c r="G498" t="s">
        <v>69</v>
      </c>
      <c r="H498">
        <v>2.7</v>
      </c>
      <c r="I498">
        <v>16</v>
      </c>
      <c r="J498" t="s">
        <v>36</v>
      </c>
      <c r="K498" t="s">
        <v>17</v>
      </c>
      <c r="L498" t="str">
        <f>CONCATENATE(Table2[[#This Row],[CPU_Company]],"-",Table2[[#This Row],[GPU_Company]])</f>
        <v>Intel-Intel</v>
      </c>
      <c r="M498" t="s">
        <v>32</v>
      </c>
      <c r="N498" t="s">
        <v>46</v>
      </c>
      <c r="O498">
        <v>0.91</v>
      </c>
      <c r="P498">
        <v>1950</v>
      </c>
      <c r="Q498" t="str">
        <f>IF(Table2[[#This Row],[Price (Euro)]]&lt;=850,"Low",IF(Table2[[#This Row],[Price (Euro)]]&lt;=1900,"Mid","High"))</f>
        <v>High</v>
      </c>
    </row>
    <row r="499" spans="1:17" x14ac:dyDescent="0.35">
      <c r="A499" t="s">
        <v>71</v>
      </c>
      <c r="B499" t="s">
        <v>493</v>
      </c>
      <c r="C499" t="s">
        <v>28</v>
      </c>
      <c r="D499">
        <v>15.6</v>
      </c>
      <c r="E499" t="s">
        <v>56</v>
      </c>
      <c r="F499" t="s">
        <v>17</v>
      </c>
      <c r="G499" t="s">
        <v>30</v>
      </c>
      <c r="H499">
        <v>2.5</v>
      </c>
      <c r="I499">
        <v>8</v>
      </c>
      <c r="J499" t="s">
        <v>31</v>
      </c>
      <c r="K499" t="s">
        <v>53</v>
      </c>
      <c r="L499" t="str">
        <f>CONCATENATE(Table2[[#This Row],[CPU_Company]],"-",Table2[[#This Row],[GPU_Company]])</f>
        <v>Intel-Nvidia</v>
      </c>
      <c r="M499" t="s">
        <v>75</v>
      </c>
      <c r="N499" t="s">
        <v>46</v>
      </c>
      <c r="O499">
        <v>2.2999999999999998</v>
      </c>
      <c r="P499">
        <v>1011.99</v>
      </c>
      <c r="Q499" t="str">
        <f>IF(Table2[[#This Row],[Price (Euro)]]&lt;=850,"Low",IF(Table2[[#This Row],[Price (Euro)]]&lt;=1900,"Mid","High"))</f>
        <v>Mid</v>
      </c>
    </row>
    <row r="500" spans="1:17" x14ac:dyDescent="0.35">
      <c r="A500" t="s">
        <v>223</v>
      </c>
      <c r="B500" t="s">
        <v>494</v>
      </c>
      <c r="C500" t="s">
        <v>15</v>
      </c>
      <c r="D500">
        <v>13.3</v>
      </c>
      <c r="E500" t="s">
        <v>93</v>
      </c>
      <c r="F500" t="s">
        <v>17</v>
      </c>
      <c r="G500" t="s">
        <v>69</v>
      </c>
      <c r="H500">
        <v>2.7</v>
      </c>
      <c r="I500">
        <v>32</v>
      </c>
      <c r="J500" t="s">
        <v>36</v>
      </c>
      <c r="K500" t="s">
        <v>17</v>
      </c>
      <c r="L500" t="str">
        <f>CONCATENATE(Table2[[#This Row],[CPU_Company]],"-",Table2[[#This Row],[GPU_Company]])</f>
        <v>Intel-Intel</v>
      </c>
      <c r="M500" t="s">
        <v>32</v>
      </c>
      <c r="N500" t="s">
        <v>46</v>
      </c>
      <c r="O500">
        <v>1.05</v>
      </c>
      <c r="P500">
        <v>2799</v>
      </c>
      <c r="Q500" t="str">
        <f>IF(Table2[[#This Row],[Price (Euro)]]&lt;=850,"Low",IF(Table2[[#This Row],[Price (Euro)]]&lt;=1900,"Mid","High"))</f>
        <v>High</v>
      </c>
    </row>
    <row r="501" spans="1:17" x14ac:dyDescent="0.35">
      <c r="A501" t="s">
        <v>50</v>
      </c>
      <c r="B501" t="s">
        <v>313</v>
      </c>
      <c r="C501" t="s">
        <v>84</v>
      </c>
      <c r="D501">
        <v>15.6</v>
      </c>
      <c r="E501" t="s">
        <v>29</v>
      </c>
      <c r="F501" t="s">
        <v>17</v>
      </c>
      <c r="G501" t="s">
        <v>122</v>
      </c>
      <c r="H501">
        <v>2.8</v>
      </c>
      <c r="I501">
        <v>8</v>
      </c>
      <c r="J501" t="s">
        <v>86</v>
      </c>
      <c r="K501" t="s">
        <v>53</v>
      </c>
      <c r="L501" t="str">
        <f>CONCATENATE(Table2[[#This Row],[CPU_Company]],"-",Table2[[#This Row],[GPU_Company]])</f>
        <v>Intel-Nvidia</v>
      </c>
      <c r="M501" t="s">
        <v>87</v>
      </c>
      <c r="N501" t="s">
        <v>46</v>
      </c>
      <c r="O501">
        <v>1.99</v>
      </c>
      <c r="P501">
        <v>1350</v>
      </c>
      <c r="Q501" t="str">
        <f>IF(Table2[[#This Row],[Price (Euro)]]&lt;=850,"Low",IF(Table2[[#This Row],[Price (Euro)]]&lt;=1900,"Mid","High"))</f>
        <v>Mid</v>
      </c>
    </row>
    <row r="502" spans="1:17" x14ac:dyDescent="0.35">
      <c r="A502" t="s">
        <v>40</v>
      </c>
      <c r="B502" t="s">
        <v>183</v>
      </c>
      <c r="C502" t="s">
        <v>28</v>
      </c>
      <c r="D502">
        <v>15.6</v>
      </c>
      <c r="E502" t="s">
        <v>42</v>
      </c>
      <c r="F502" t="s">
        <v>37</v>
      </c>
      <c r="G502" t="s">
        <v>495</v>
      </c>
      <c r="H502">
        <v>2.5</v>
      </c>
      <c r="I502">
        <v>8</v>
      </c>
      <c r="J502" t="s">
        <v>74</v>
      </c>
      <c r="K502" t="s">
        <v>37</v>
      </c>
      <c r="L502" t="str">
        <f>CONCATENATE(Table2[[#This Row],[CPU_Company]],"-",Table2[[#This Row],[GPU_Company]])</f>
        <v>AMD-AMD</v>
      </c>
      <c r="M502" t="s">
        <v>378</v>
      </c>
      <c r="N502" t="s">
        <v>46</v>
      </c>
      <c r="O502">
        <v>2.2000000000000002</v>
      </c>
      <c r="P502">
        <v>579</v>
      </c>
      <c r="Q502" t="str">
        <f>IF(Table2[[#This Row],[Price (Euro)]]&lt;=850,"Low",IF(Table2[[#This Row],[Price (Euro)]]&lt;=1900,"Mid","High"))</f>
        <v>Low</v>
      </c>
    </row>
    <row r="503" spans="1:17" x14ac:dyDescent="0.35">
      <c r="A503" t="s">
        <v>50</v>
      </c>
      <c r="B503" t="s">
        <v>496</v>
      </c>
      <c r="C503" t="s">
        <v>84</v>
      </c>
      <c r="D503">
        <v>17.3</v>
      </c>
      <c r="E503" t="s">
        <v>77</v>
      </c>
      <c r="F503" t="s">
        <v>17</v>
      </c>
      <c r="G503" t="s">
        <v>483</v>
      </c>
      <c r="H503">
        <v>2.6</v>
      </c>
      <c r="I503">
        <v>24</v>
      </c>
      <c r="J503" t="s">
        <v>123</v>
      </c>
      <c r="K503" t="s">
        <v>53</v>
      </c>
      <c r="L503" t="str">
        <f>CONCATENATE(Table2[[#This Row],[CPU_Company]],"-",Table2[[#This Row],[GPU_Company]])</f>
        <v>Intel-Nvidia</v>
      </c>
      <c r="M503" t="s">
        <v>497</v>
      </c>
      <c r="N503" t="s">
        <v>46</v>
      </c>
      <c r="O503">
        <v>4.33</v>
      </c>
      <c r="P503">
        <v>1269</v>
      </c>
      <c r="Q503" t="str">
        <f>IF(Table2[[#This Row],[Price (Euro)]]&lt;=850,"Low",IF(Table2[[#This Row],[Price (Euro)]]&lt;=1900,"Mid","High"))</f>
        <v>Mid</v>
      </c>
    </row>
    <row r="504" spans="1:17" x14ac:dyDescent="0.35">
      <c r="A504" t="s">
        <v>71</v>
      </c>
      <c r="B504" t="s">
        <v>498</v>
      </c>
      <c r="C504" t="s">
        <v>15</v>
      </c>
      <c r="D504">
        <v>12.5</v>
      </c>
      <c r="E504" t="s">
        <v>203</v>
      </c>
      <c r="F504" t="s">
        <v>17</v>
      </c>
      <c r="G504" t="s">
        <v>225</v>
      </c>
      <c r="H504">
        <v>2.2999999999999998</v>
      </c>
      <c r="I504">
        <v>8</v>
      </c>
      <c r="J504" t="s">
        <v>487</v>
      </c>
      <c r="K504" t="s">
        <v>17</v>
      </c>
      <c r="L504" t="str">
        <f>CONCATENATE(Table2[[#This Row],[CPU_Company]],"-",Table2[[#This Row],[GPU_Company]])</f>
        <v>Intel-Intel</v>
      </c>
      <c r="M504" t="s">
        <v>60</v>
      </c>
      <c r="N504" t="s">
        <v>46</v>
      </c>
      <c r="O504">
        <v>1.3</v>
      </c>
      <c r="P504">
        <v>1099</v>
      </c>
      <c r="Q504" t="str">
        <f>IF(Table2[[#This Row],[Price (Euro)]]&lt;=850,"Low",IF(Table2[[#This Row],[Price (Euro)]]&lt;=1900,"Mid","High"))</f>
        <v>Mid</v>
      </c>
    </row>
    <row r="505" spans="1:17" x14ac:dyDescent="0.35">
      <c r="A505" t="s">
        <v>71</v>
      </c>
      <c r="B505" t="s">
        <v>499</v>
      </c>
      <c r="C505" t="s">
        <v>28</v>
      </c>
      <c r="D505">
        <v>15.6</v>
      </c>
      <c r="E505" t="s">
        <v>29</v>
      </c>
      <c r="F505" t="s">
        <v>17</v>
      </c>
      <c r="G505" t="s">
        <v>52</v>
      </c>
      <c r="H505">
        <v>1.8</v>
      </c>
      <c r="I505">
        <v>8</v>
      </c>
      <c r="J505" t="s">
        <v>31</v>
      </c>
      <c r="K505" t="s">
        <v>17</v>
      </c>
      <c r="L505" t="str">
        <f>CONCATENATE(Table2[[#This Row],[CPU_Company]],"-",Table2[[#This Row],[GPU_Company]])</f>
        <v>Intel-Intel</v>
      </c>
      <c r="M505" t="s">
        <v>58</v>
      </c>
      <c r="N505" t="s">
        <v>46</v>
      </c>
      <c r="O505">
        <v>2.17</v>
      </c>
      <c r="P505">
        <v>898.9</v>
      </c>
      <c r="Q505" t="str">
        <f>IF(Table2[[#This Row],[Price (Euro)]]&lt;=850,"Low",IF(Table2[[#This Row],[Price (Euro)]]&lt;=1900,"Mid","High"))</f>
        <v>Mid</v>
      </c>
    </row>
    <row r="506" spans="1:17" x14ac:dyDescent="0.35">
      <c r="A506" t="s">
        <v>26</v>
      </c>
      <c r="B506" t="s">
        <v>239</v>
      </c>
      <c r="C506" t="s">
        <v>28</v>
      </c>
      <c r="D506">
        <v>14</v>
      </c>
      <c r="E506" t="s">
        <v>29</v>
      </c>
      <c r="F506" t="s">
        <v>17</v>
      </c>
      <c r="G506" t="s">
        <v>360</v>
      </c>
      <c r="H506">
        <v>2.8</v>
      </c>
      <c r="I506">
        <v>8</v>
      </c>
      <c r="J506" t="s">
        <v>270</v>
      </c>
      <c r="K506" t="s">
        <v>17</v>
      </c>
      <c r="L506" t="str">
        <f>CONCATENATE(Table2[[#This Row],[CPU_Company]],"-",Table2[[#This Row],[GPU_Company]])</f>
        <v>Intel-Intel</v>
      </c>
      <c r="M506" t="s">
        <v>32</v>
      </c>
      <c r="N506" t="s">
        <v>46</v>
      </c>
      <c r="O506">
        <v>1.48</v>
      </c>
      <c r="P506">
        <v>1749</v>
      </c>
      <c r="Q506" t="str">
        <f>IF(Table2[[#This Row],[Price (Euro)]]&lt;=850,"Low",IF(Table2[[#This Row],[Price (Euro)]]&lt;=1900,"Mid","High"))</f>
        <v>Mid</v>
      </c>
    </row>
    <row r="507" spans="1:17" x14ac:dyDescent="0.35">
      <c r="A507" t="s">
        <v>71</v>
      </c>
      <c r="B507" t="s">
        <v>366</v>
      </c>
      <c r="C507" t="s">
        <v>28</v>
      </c>
      <c r="D507">
        <v>13.3</v>
      </c>
      <c r="E507" t="s">
        <v>56</v>
      </c>
      <c r="F507" t="s">
        <v>17</v>
      </c>
      <c r="G507" t="s">
        <v>73</v>
      </c>
      <c r="H507">
        <v>2.4</v>
      </c>
      <c r="I507">
        <v>8</v>
      </c>
      <c r="J507" t="s">
        <v>31</v>
      </c>
      <c r="K507" t="s">
        <v>17</v>
      </c>
      <c r="L507" t="str">
        <f>CONCATENATE(Table2[[#This Row],[CPU_Company]],"-",Table2[[#This Row],[GPU_Company]])</f>
        <v>Intel-Intel</v>
      </c>
      <c r="M507" t="s">
        <v>32</v>
      </c>
      <c r="N507" t="s">
        <v>46</v>
      </c>
      <c r="O507">
        <v>1.4</v>
      </c>
      <c r="P507">
        <v>949</v>
      </c>
      <c r="Q507" t="str">
        <f>IF(Table2[[#This Row],[Price (Euro)]]&lt;=850,"Low",IF(Table2[[#This Row],[Price (Euro)]]&lt;=1900,"Mid","High"))</f>
        <v>Mid</v>
      </c>
    </row>
    <row r="508" spans="1:17" x14ac:dyDescent="0.35">
      <c r="A508" t="s">
        <v>71</v>
      </c>
      <c r="B508" t="s">
        <v>500</v>
      </c>
      <c r="C508" t="s">
        <v>28</v>
      </c>
      <c r="D508">
        <v>15.6</v>
      </c>
      <c r="E508" t="s">
        <v>56</v>
      </c>
      <c r="F508" t="s">
        <v>17</v>
      </c>
      <c r="G508" t="s">
        <v>30</v>
      </c>
      <c r="H508">
        <v>2.5</v>
      </c>
      <c r="I508">
        <v>8</v>
      </c>
      <c r="J508" t="s">
        <v>31</v>
      </c>
      <c r="K508" t="s">
        <v>17</v>
      </c>
      <c r="L508" t="str">
        <f>CONCATENATE(Table2[[#This Row],[CPU_Company]],"-",Table2[[#This Row],[GPU_Company]])</f>
        <v>Intel-Intel</v>
      </c>
      <c r="M508" t="s">
        <v>32</v>
      </c>
      <c r="N508" t="s">
        <v>46</v>
      </c>
      <c r="O508">
        <v>2.2999999999999998</v>
      </c>
      <c r="P508">
        <v>911</v>
      </c>
      <c r="Q508" t="str">
        <f>IF(Table2[[#This Row],[Price (Euro)]]&lt;=850,"Low",IF(Table2[[#This Row],[Price (Euro)]]&lt;=1900,"Mid","High"))</f>
        <v>Mid</v>
      </c>
    </row>
    <row r="509" spans="1:17" x14ac:dyDescent="0.35">
      <c r="A509" t="s">
        <v>50</v>
      </c>
      <c r="B509" t="s">
        <v>501</v>
      </c>
      <c r="C509" t="s">
        <v>79</v>
      </c>
      <c r="D509">
        <v>11.6</v>
      </c>
      <c r="E509" t="s">
        <v>42</v>
      </c>
      <c r="F509" t="s">
        <v>17</v>
      </c>
      <c r="G509" t="s">
        <v>114</v>
      </c>
      <c r="H509">
        <v>1.1000000000000001</v>
      </c>
      <c r="I509">
        <v>4</v>
      </c>
      <c r="J509" t="s">
        <v>106</v>
      </c>
      <c r="K509" t="s">
        <v>17</v>
      </c>
      <c r="L509" t="str">
        <f>CONCATENATE(Table2[[#This Row],[CPU_Company]],"-",Table2[[#This Row],[GPU_Company]])</f>
        <v>Intel-Intel</v>
      </c>
      <c r="M509" t="s">
        <v>115</v>
      </c>
      <c r="N509" t="s">
        <v>165</v>
      </c>
      <c r="O509">
        <v>1.2</v>
      </c>
      <c r="P509">
        <v>340</v>
      </c>
      <c r="Q509" t="str">
        <f>IF(Table2[[#This Row],[Price (Euro)]]&lt;=850,"Low",IF(Table2[[#This Row],[Price (Euro)]]&lt;=1900,"Mid","High"))</f>
        <v>Low</v>
      </c>
    </row>
    <row r="510" spans="1:17" x14ac:dyDescent="0.35">
      <c r="A510" t="s">
        <v>26</v>
      </c>
      <c r="B510" t="s">
        <v>502</v>
      </c>
      <c r="C510" t="s">
        <v>28</v>
      </c>
      <c r="D510">
        <v>15.6</v>
      </c>
      <c r="E510" t="s">
        <v>42</v>
      </c>
      <c r="F510" t="s">
        <v>17</v>
      </c>
      <c r="G510" t="s">
        <v>30</v>
      </c>
      <c r="H510">
        <v>2.5</v>
      </c>
      <c r="I510">
        <v>8</v>
      </c>
      <c r="J510" t="s">
        <v>31</v>
      </c>
      <c r="K510" t="s">
        <v>37</v>
      </c>
      <c r="L510" t="str">
        <f>CONCATENATE(Table2[[#This Row],[CPU_Company]],"-",Table2[[#This Row],[GPU_Company]])</f>
        <v>Intel-AMD</v>
      </c>
      <c r="M510" t="s">
        <v>144</v>
      </c>
      <c r="N510" t="s">
        <v>46</v>
      </c>
      <c r="O510">
        <v>1.91</v>
      </c>
      <c r="P510">
        <v>618.99</v>
      </c>
      <c r="Q510" t="str">
        <f>IF(Table2[[#This Row],[Price (Euro)]]&lt;=850,"Low",IF(Table2[[#This Row],[Price (Euro)]]&lt;=1900,"Mid","High"))</f>
        <v>Low</v>
      </c>
    </row>
    <row r="511" spans="1:17" x14ac:dyDescent="0.35">
      <c r="A511" t="s">
        <v>71</v>
      </c>
      <c r="B511" t="s">
        <v>261</v>
      </c>
      <c r="C511" t="s">
        <v>92</v>
      </c>
      <c r="D511">
        <v>13.9</v>
      </c>
      <c r="E511" t="s">
        <v>77</v>
      </c>
      <c r="F511" t="s">
        <v>17</v>
      </c>
      <c r="G511" t="s">
        <v>57</v>
      </c>
      <c r="H511">
        <v>1.6</v>
      </c>
      <c r="I511">
        <v>8</v>
      </c>
      <c r="J511" t="s">
        <v>31</v>
      </c>
      <c r="K511" t="s">
        <v>17</v>
      </c>
      <c r="L511" t="str">
        <f>CONCATENATE(Table2[[#This Row],[CPU_Company]],"-",Table2[[#This Row],[GPU_Company]])</f>
        <v>Intel-Intel</v>
      </c>
      <c r="M511" t="s">
        <v>58</v>
      </c>
      <c r="N511" t="s">
        <v>46</v>
      </c>
      <c r="O511">
        <v>1.4</v>
      </c>
      <c r="P511">
        <v>1599</v>
      </c>
      <c r="Q511" t="str">
        <f>IF(Table2[[#This Row],[Price (Euro)]]&lt;=850,"Low",IF(Table2[[#This Row],[Price (Euro)]]&lt;=1900,"Mid","High"))</f>
        <v>Mid</v>
      </c>
    </row>
    <row r="512" spans="1:17" x14ac:dyDescent="0.35">
      <c r="A512" t="s">
        <v>71</v>
      </c>
      <c r="B512" t="s">
        <v>503</v>
      </c>
      <c r="C512" t="s">
        <v>28</v>
      </c>
      <c r="D512">
        <v>14</v>
      </c>
      <c r="E512" t="s">
        <v>42</v>
      </c>
      <c r="F512" t="s">
        <v>17</v>
      </c>
      <c r="G512" t="s">
        <v>114</v>
      </c>
      <c r="H512">
        <v>1.1000000000000001</v>
      </c>
      <c r="I512">
        <v>4</v>
      </c>
      <c r="J512" t="s">
        <v>44</v>
      </c>
      <c r="K512" t="s">
        <v>17</v>
      </c>
      <c r="L512" t="str">
        <f>CONCATENATE(Table2[[#This Row],[CPU_Company]],"-",Table2[[#This Row],[GPU_Company]])</f>
        <v>Intel-Intel</v>
      </c>
      <c r="M512" t="s">
        <v>115</v>
      </c>
      <c r="N512" t="s">
        <v>46</v>
      </c>
      <c r="O512">
        <v>2.1</v>
      </c>
      <c r="P512">
        <v>299</v>
      </c>
      <c r="Q512" t="str">
        <f>IF(Table2[[#This Row],[Price (Euro)]]&lt;=850,"Low",IF(Table2[[#This Row],[Price (Euro)]]&lt;=1900,"Mid","High"))</f>
        <v>Low</v>
      </c>
    </row>
    <row r="513" spans="1:17" x14ac:dyDescent="0.35">
      <c r="A513" t="s">
        <v>71</v>
      </c>
      <c r="B513" t="s">
        <v>504</v>
      </c>
      <c r="C513" t="s">
        <v>79</v>
      </c>
      <c r="D513">
        <v>11.6</v>
      </c>
      <c r="E513" t="s">
        <v>42</v>
      </c>
      <c r="F513" t="s">
        <v>17</v>
      </c>
      <c r="G513" t="s">
        <v>158</v>
      </c>
      <c r="H513">
        <v>1.6</v>
      </c>
      <c r="I513">
        <v>4</v>
      </c>
      <c r="J513" t="s">
        <v>342</v>
      </c>
      <c r="K513" t="s">
        <v>17</v>
      </c>
      <c r="L513" t="str">
        <f>CONCATENATE(Table2[[#This Row],[CPU_Company]],"-",Table2[[#This Row],[GPU_Company]])</f>
        <v>Intel-Intel</v>
      </c>
      <c r="M513" t="s">
        <v>82</v>
      </c>
      <c r="N513" t="s">
        <v>343</v>
      </c>
      <c r="O513">
        <v>1.25</v>
      </c>
      <c r="P513">
        <v>265</v>
      </c>
      <c r="Q513" t="str">
        <f>IF(Table2[[#This Row],[Price (Euro)]]&lt;=850,"Low",IF(Table2[[#This Row],[Price (Euro)]]&lt;=1900,"Mid","High"))</f>
        <v>Low</v>
      </c>
    </row>
    <row r="514" spans="1:17" x14ac:dyDescent="0.35">
      <c r="A514" t="s">
        <v>71</v>
      </c>
      <c r="B514" t="s">
        <v>366</v>
      </c>
      <c r="C514" t="s">
        <v>28</v>
      </c>
      <c r="D514">
        <v>13.3</v>
      </c>
      <c r="E514" t="s">
        <v>29</v>
      </c>
      <c r="F514" t="s">
        <v>17</v>
      </c>
      <c r="G514" t="s">
        <v>30</v>
      </c>
      <c r="H514">
        <v>2.5</v>
      </c>
      <c r="I514">
        <v>8</v>
      </c>
      <c r="J514" t="s">
        <v>31</v>
      </c>
      <c r="K514" t="s">
        <v>17</v>
      </c>
      <c r="L514" t="str">
        <f>CONCATENATE(Table2[[#This Row],[CPU_Company]],"-",Table2[[#This Row],[GPU_Company]])</f>
        <v>Intel-Intel</v>
      </c>
      <c r="M514" t="s">
        <v>32</v>
      </c>
      <c r="N514" t="s">
        <v>46</v>
      </c>
      <c r="O514">
        <v>1.44</v>
      </c>
      <c r="P514">
        <v>949</v>
      </c>
      <c r="Q514" t="str">
        <f>IF(Table2[[#This Row],[Price (Euro)]]&lt;=850,"Low",IF(Table2[[#This Row],[Price (Euro)]]&lt;=1900,"Mid","High"))</f>
        <v>Mid</v>
      </c>
    </row>
    <row r="515" spans="1:17" x14ac:dyDescent="0.35">
      <c r="A515" t="s">
        <v>50</v>
      </c>
      <c r="B515" t="s">
        <v>505</v>
      </c>
      <c r="C515" t="s">
        <v>28</v>
      </c>
      <c r="D515">
        <v>15.6</v>
      </c>
      <c r="E515" t="s">
        <v>29</v>
      </c>
      <c r="F515" t="s">
        <v>17</v>
      </c>
      <c r="G515" t="s">
        <v>69</v>
      </c>
      <c r="H515">
        <v>2.7</v>
      </c>
      <c r="I515">
        <v>8</v>
      </c>
      <c r="J515" t="s">
        <v>123</v>
      </c>
      <c r="K515" t="s">
        <v>17</v>
      </c>
      <c r="L515" t="str">
        <f>CONCATENATE(Table2[[#This Row],[CPU_Company]],"-",Table2[[#This Row],[GPU_Company]])</f>
        <v>Intel-Intel</v>
      </c>
      <c r="M515" t="s">
        <v>32</v>
      </c>
      <c r="N515" t="s">
        <v>46</v>
      </c>
      <c r="O515">
        <v>2</v>
      </c>
      <c r="P515">
        <v>1224</v>
      </c>
      <c r="Q515" t="str">
        <f>IF(Table2[[#This Row],[Price (Euro)]]&lt;=850,"Low",IF(Table2[[#This Row],[Price (Euro)]]&lt;=1900,"Mid","High"))</f>
        <v>Mid</v>
      </c>
    </row>
    <row r="516" spans="1:17" x14ac:dyDescent="0.35">
      <c r="A516" t="s">
        <v>40</v>
      </c>
      <c r="B516" t="s">
        <v>506</v>
      </c>
      <c r="C516" t="s">
        <v>28</v>
      </c>
      <c r="D516">
        <v>15.6</v>
      </c>
      <c r="E516" t="s">
        <v>56</v>
      </c>
      <c r="F516" t="s">
        <v>17</v>
      </c>
      <c r="G516" t="s">
        <v>57</v>
      </c>
      <c r="H516">
        <v>1.6</v>
      </c>
      <c r="I516">
        <v>4</v>
      </c>
      <c r="J516" t="s">
        <v>74</v>
      </c>
      <c r="K516" t="s">
        <v>53</v>
      </c>
      <c r="L516" t="str">
        <f>CONCATENATE(Table2[[#This Row],[CPU_Company]],"-",Table2[[#This Row],[GPU_Company]])</f>
        <v>Intel-Nvidia</v>
      </c>
      <c r="M516" t="s">
        <v>54</v>
      </c>
      <c r="N516" t="s">
        <v>46</v>
      </c>
      <c r="O516">
        <v>2.2000000000000002</v>
      </c>
      <c r="P516">
        <v>613</v>
      </c>
      <c r="Q516" t="str">
        <f>IF(Table2[[#This Row],[Price (Euro)]]&lt;=850,"Low",IF(Table2[[#This Row],[Price (Euro)]]&lt;=1900,"Mid","High"))</f>
        <v>Low</v>
      </c>
    </row>
    <row r="517" spans="1:17" x14ac:dyDescent="0.35">
      <c r="A517" t="s">
        <v>26</v>
      </c>
      <c r="B517" t="s">
        <v>507</v>
      </c>
      <c r="C517" t="s">
        <v>15</v>
      </c>
      <c r="D517">
        <v>13.3</v>
      </c>
      <c r="E517" t="s">
        <v>56</v>
      </c>
      <c r="F517" t="s">
        <v>17</v>
      </c>
      <c r="G517" t="s">
        <v>69</v>
      </c>
      <c r="H517">
        <v>2.7</v>
      </c>
      <c r="I517">
        <v>8</v>
      </c>
      <c r="J517" t="s">
        <v>36</v>
      </c>
      <c r="K517" t="s">
        <v>17</v>
      </c>
      <c r="L517" t="str">
        <f>CONCATENATE(Table2[[#This Row],[CPU_Company]],"-",Table2[[#This Row],[GPU_Company]])</f>
        <v>Intel-Intel</v>
      </c>
      <c r="M517" t="s">
        <v>32</v>
      </c>
      <c r="N517" t="s">
        <v>46</v>
      </c>
      <c r="O517">
        <v>1.34</v>
      </c>
      <c r="P517">
        <v>1323</v>
      </c>
      <c r="Q517" t="str">
        <f>IF(Table2[[#This Row],[Price (Euro)]]&lt;=850,"Low",IF(Table2[[#This Row],[Price (Euro)]]&lt;=1900,"Mid","High"))</f>
        <v>Mid</v>
      </c>
    </row>
    <row r="518" spans="1:17" x14ac:dyDescent="0.35">
      <c r="A518" t="s">
        <v>71</v>
      </c>
      <c r="B518" t="s">
        <v>83</v>
      </c>
      <c r="C518" t="s">
        <v>84</v>
      </c>
      <c r="D518">
        <v>15.6</v>
      </c>
      <c r="E518" t="s">
        <v>56</v>
      </c>
      <c r="F518" t="s">
        <v>17</v>
      </c>
      <c r="G518" t="s">
        <v>122</v>
      </c>
      <c r="H518">
        <v>2.8</v>
      </c>
      <c r="I518">
        <v>8</v>
      </c>
      <c r="J518" t="s">
        <v>123</v>
      </c>
      <c r="K518" t="s">
        <v>53</v>
      </c>
      <c r="L518" t="str">
        <f>CONCATENATE(Table2[[#This Row],[CPU_Company]],"-",Table2[[#This Row],[GPU_Company]])</f>
        <v>Intel-Nvidia</v>
      </c>
      <c r="M518" t="s">
        <v>124</v>
      </c>
      <c r="N518" t="s">
        <v>33</v>
      </c>
      <c r="O518">
        <v>2.4</v>
      </c>
      <c r="P518">
        <v>1149</v>
      </c>
      <c r="Q518" t="str">
        <f>IF(Table2[[#This Row],[Price (Euro)]]&lt;=850,"Low",IF(Table2[[#This Row],[Price (Euro)]]&lt;=1900,"Mid","High"))</f>
        <v>Mid</v>
      </c>
    </row>
    <row r="519" spans="1:17" x14ac:dyDescent="0.35">
      <c r="A519" t="s">
        <v>62</v>
      </c>
      <c r="B519" t="s">
        <v>76</v>
      </c>
      <c r="C519" t="s">
        <v>15</v>
      </c>
      <c r="D519">
        <v>13.3</v>
      </c>
      <c r="E519" t="s">
        <v>77</v>
      </c>
      <c r="F519" t="s">
        <v>17</v>
      </c>
      <c r="G519" t="s">
        <v>30</v>
      </c>
      <c r="H519">
        <v>2.5</v>
      </c>
      <c r="I519">
        <v>8</v>
      </c>
      <c r="J519" t="s">
        <v>19</v>
      </c>
      <c r="K519" t="s">
        <v>17</v>
      </c>
      <c r="L519" t="str">
        <f>CONCATENATE(Table2[[#This Row],[CPU_Company]],"-",Table2[[#This Row],[GPU_Company]])</f>
        <v>Intel-Intel</v>
      </c>
      <c r="M519" t="s">
        <v>32</v>
      </c>
      <c r="N519" t="s">
        <v>46</v>
      </c>
      <c r="O519">
        <v>1.29</v>
      </c>
      <c r="P519">
        <v>899</v>
      </c>
      <c r="Q519" t="str">
        <f>IF(Table2[[#This Row],[Price (Euro)]]&lt;=850,"Low",IF(Table2[[#This Row],[Price (Euro)]]&lt;=1900,"Mid","High"))</f>
        <v>Mid</v>
      </c>
    </row>
    <row r="520" spans="1:17" x14ac:dyDescent="0.35">
      <c r="A520" t="s">
        <v>40</v>
      </c>
      <c r="B520" t="s">
        <v>126</v>
      </c>
      <c r="C520" t="s">
        <v>28</v>
      </c>
      <c r="D520">
        <v>15.6</v>
      </c>
      <c r="E520" t="s">
        <v>29</v>
      </c>
      <c r="F520" t="s">
        <v>17</v>
      </c>
      <c r="G520" t="s">
        <v>69</v>
      </c>
      <c r="H520">
        <v>2.7</v>
      </c>
      <c r="I520">
        <v>4</v>
      </c>
      <c r="J520" t="s">
        <v>44</v>
      </c>
      <c r="K520" t="s">
        <v>53</v>
      </c>
      <c r="L520" t="str">
        <f>CONCATENATE(Table2[[#This Row],[CPU_Company]],"-",Table2[[#This Row],[GPU_Company]])</f>
        <v>Intel-Nvidia</v>
      </c>
      <c r="M520" t="s">
        <v>75</v>
      </c>
      <c r="N520" t="s">
        <v>46</v>
      </c>
      <c r="O520">
        <v>2.2000000000000002</v>
      </c>
      <c r="P520">
        <v>639</v>
      </c>
      <c r="Q520" t="str">
        <f>IF(Table2[[#This Row],[Price (Euro)]]&lt;=850,"Low",IF(Table2[[#This Row],[Price (Euro)]]&lt;=1900,"Mid","High"))</f>
        <v>Low</v>
      </c>
    </row>
    <row r="521" spans="1:17" x14ac:dyDescent="0.35">
      <c r="A521" t="s">
        <v>62</v>
      </c>
      <c r="B521" t="s">
        <v>508</v>
      </c>
      <c r="C521" t="s">
        <v>28</v>
      </c>
      <c r="D521">
        <v>15.6</v>
      </c>
      <c r="E521" t="s">
        <v>29</v>
      </c>
      <c r="F521" t="s">
        <v>17</v>
      </c>
      <c r="G521" t="s">
        <v>30</v>
      </c>
      <c r="H521">
        <v>2.5</v>
      </c>
      <c r="I521">
        <v>8</v>
      </c>
      <c r="J521" t="s">
        <v>74</v>
      </c>
      <c r="K521" t="s">
        <v>17</v>
      </c>
      <c r="L521" t="str">
        <f>CONCATENATE(Table2[[#This Row],[CPU_Company]],"-",Table2[[#This Row],[GPU_Company]])</f>
        <v>Intel-Intel</v>
      </c>
      <c r="M521" t="s">
        <v>32</v>
      </c>
      <c r="N521" t="s">
        <v>46</v>
      </c>
      <c r="O521">
        <v>2.1800000000000002</v>
      </c>
      <c r="P521">
        <v>836</v>
      </c>
      <c r="Q521" t="str">
        <f>IF(Table2[[#This Row],[Price (Euro)]]&lt;=850,"Low",IF(Table2[[#This Row],[Price (Euro)]]&lt;=1900,"Mid","High"))</f>
        <v>Low</v>
      </c>
    </row>
    <row r="522" spans="1:17" x14ac:dyDescent="0.35">
      <c r="A522" t="s">
        <v>62</v>
      </c>
      <c r="B522" t="s">
        <v>96</v>
      </c>
      <c r="C522" t="s">
        <v>28</v>
      </c>
      <c r="D522">
        <v>15.6</v>
      </c>
      <c r="E522" t="s">
        <v>29</v>
      </c>
      <c r="F522" t="s">
        <v>17</v>
      </c>
      <c r="G522" t="s">
        <v>52</v>
      </c>
      <c r="H522">
        <v>1.8</v>
      </c>
      <c r="I522">
        <v>16</v>
      </c>
      <c r="J522" t="s">
        <v>149</v>
      </c>
      <c r="K522" t="s">
        <v>37</v>
      </c>
      <c r="L522" t="str">
        <f>CONCATENATE(Table2[[#This Row],[CPU_Company]],"-",Table2[[#This Row],[GPU_Company]])</f>
        <v>Intel-AMD</v>
      </c>
      <c r="M522" t="s">
        <v>97</v>
      </c>
      <c r="N522" t="s">
        <v>46</v>
      </c>
      <c r="O522">
        <v>2.2000000000000002</v>
      </c>
      <c r="P522">
        <v>1219.24</v>
      </c>
      <c r="Q522" t="str">
        <f>IF(Table2[[#This Row],[Price (Euro)]]&lt;=850,"Low",IF(Table2[[#This Row],[Price (Euro)]]&lt;=1900,"Mid","High"))</f>
        <v>Mid</v>
      </c>
    </row>
    <row r="523" spans="1:17" x14ac:dyDescent="0.35">
      <c r="A523" t="s">
        <v>262</v>
      </c>
      <c r="B523" t="s">
        <v>263</v>
      </c>
      <c r="C523" t="s">
        <v>28</v>
      </c>
      <c r="D523">
        <v>15.6</v>
      </c>
      <c r="E523" t="s">
        <v>56</v>
      </c>
      <c r="F523" t="s">
        <v>17</v>
      </c>
      <c r="G523" t="s">
        <v>52</v>
      </c>
      <c r="H523">
        <v>1.8</v>
      </c>
      <c r="I523">
        <v>16</v>
      </c>
      <c r="J523" t="s">
        <v>31</v>
      </c>
      <c r="K523" t="s">
        <v>53</v>
      </c>
      <c r="L523" t="str">
        <f>CONCATENATE(Table2[[#This Row],[CPU_Company]],"-",Table2[[#This Row],[GPU_Company]])</f>
        <v>Intel-Nvidia</v>
      </c>
      <c r="M523" t="s">
        <v>54</v>
      </c>
      <c r="N523" t="s">
        <v>33</v>
      </c>
      <c r="O523">
        <v>1.95</v>
      </c>
      <c r="P523">
        <v>1399.95</v>
      </c>
      <c r="Q523" t="str">
        <f>IF(Table2[[#This Row],[Price (Euro)]]&lt;=850,"Low",IF(Table2[[#This Row],[Price (Euro)]]&lt;=1900,"Mid","High"))</f>
        <v>Mid</v>
      </c>
    </row>
    <row r="524" spans="1:17" x14ac:dyDescent="0.35">
      <c r="A524" t="s">
        <v>50</v>
      </c>
      <c r="B524" t="s">
        <v>509</v>
      </c>
      <c r="C524" t="s">
        <v>79</v>
      </c>
      <c r="D524">
        <v>11.6</v>
      </c>
      <c r="E524" t="s">
        <v>42</v>
      </c>
      <c r="F524" t="s">
        <v>17</v>
      </c>
      <c r="G524" t="s">
        <v>114</v>
      </c>
      <c r="H524">
        <v>1.1000000000000001</v>
      </c>
      <c r="I524">
        <v>2</v>
      </c>
      <c r="J524" t="s">
        <v>81</v>
      </c>
      <c r="K524" t="s">
        <v>17</v>
      </c>
      <c r="L524" t="str">
        <f>CONCATENATE(Table2[[#This Row],[CPU_Company]],"-",Table2[[#This Row],[GPU_Company]])</f>
        <v>Intel-Intel</v>
      </c>
      <c r="M524" t="s">
        <v>115</v>
      </c>
      <c r="N524" t="s">
        <v>46</v>
      </c>
      <c r="O524">
        <v>1.1000000000000001</v>
      </c>
      <c r="P524">
        <v>245</v>
      </c>
      <c r="Q524" t="str">
        <f>IF(Table2[[#This Row],[Price (Euro)]]&lt;=850,"Low",IF(Table2[[#This Row],[Price (Euro)]]&lt;=1900,"Mid","High"))</f>
        <v>Low</v>
      </c>
    </row>
    <row r="525" spans="1:17" x14ac:dyDescent="0.35">
      <c r="A525" t="s">
        <v>26</v>
      </c>
      <c r="B525" t="s">
        <v>510</v>
      </c>
      <c r="C525" t="s">
        <v>28</v>
      </c>
      <c r="D525">
        <v>15.6</v>
      </c>
      <c r="E525" t="s">
        <v>289</v>
      </c>
      <c r="F525" t="s">
        <v>17</v>
      </c>
      <c r="G525" t="s">
        <v>57</v>
      </c>
      <c r="H525">
        <v>1.6</v>
      </c>
      <c r="I525">
        <v>4</v>
      </c>
      <c r="J525" t="s">
        <v>74</v>
      </c>
      <c r="K525" t="s">
        <v>17</v>
      </c>
      <c r="L525" t="str">
        <f>CONCATENATE(Table2[[#This Row],[CPU_Company]],"-",Table2[[#This Row],[GPU_Company]])</f>
        <v>Intel-Intel</v>
      </c>
      <c r="M525" t="s">
        <v>58</v>
      </c>
      <c r="N525" t="s">
        <v>46</v>
      </c>
      <c r="O525">
        <v>2.04</v>
      </c>
      <c r="P525">
        <v>521.47</v>
      </c>
      <c r="Q525" t="str">
        <f>IF(Table2[[#This Row],[Price (Euro)]]&lt;=850,"Low",IF(Table2[[#This Row],[Price (Euro)]]&lt;=1900,"Mid","High"))</f>
        <v>Low</v>
      </c>
    </row>
    <row r="526" spans="1:17" x14ac:dyDescent="0.35">
      <c r="A526" t="s">
        <v>50</v>
      </c>
      <c r="B526" t="s">
        <v>511</v>
      </c>
      <c r="C526" t="s">
        <v>84</v>
      </c>
      <c r="D526">
        <v>15.6</v>
      </c>
      <c r="E526" t="s">
        <v>29</v>
      </c>
      <c r="F526" t="s">
        <v>17</v>
      </c>
      <c r="G526" t="s">
        <v>122</v>
      </c>
      <c r="H526">
        <v>2.8</v>
      </c>
      <c r="I526">
        <v>24</v>
      </c>
      <c r="J526" t="s">
        <v>36</v>
      </c>
      <c r="K526" t="s">
        <v>53</v>
      </c>
      <c r="L526" t="str">
        <f>CONCATENATE(Table2[[#This Row],[CPU_Company]],"-",Table2[[#This Row],[GPU_Company]])</f>
        <v>Intel-Nvidia</v>
      </c>
      <c r="M526" t="s">
        <v>512</v>
      </c>
      <c r="N526" t="s">
        <v>46</v>
      </c>
      <c r="O526">
        <v>2.2400000000000002</v>
      </c>
      <c r="P526">
        <v>2968</v>
      </c>
      <c r="Q526" t="str">
        <f>IF(Table2[[#This Row],[Price (Euro)]]&lt;=850,"Low",IF(Table2[[#This Row],[Price (Euro)]]&lt;=1900,"Mid","High"))</f>
        <v>High</v>
      </c>
    </row>
    <row r="527" spans="1:17" x14ac:dyDescent="0.35">
      <c r="A527" t="s">
        <v>26</v>
      </c>
      <c r="B527" t="s">
        <v>513</v>
      </c>
      <c r="C527" t="s">
        <v>28</v>
      </c>
      <c r="D527">
        <v>15.6</v>
      </c>
      <c r="E527" t="s">
        <v>29</v>
      </c>
      <c r="F527" t="s">
        <v>17</v>
      </c>
      <c r="G527" t="s">
        <v>30</v>
      </c>
      <c r="H527">
        <v>2.5</v>
      </c>
      <c r="I527">
        <v>8</v>
      </c>
      <c r="J527" t="s">
        <v>31</v>
      </c>
      <c r="K527" t="s">
        <v>53</v>
      </c>
      <c r="L527" t="str">
        <f>CONCATENATE(Table2[[#This Row],[CPU_Company]],"-",Table2[[#This Row],[GPU_Company]])</f>
        <v>Intel-Nvidia</v>
      </c>
      <c r="M527" t="s">
        <v>102</v>
      </c>
      <c r="N527" t="s">
        <v>46</v>
      </c>
      <c r="O527">
        <v>2.04</v>
      </c>
      <c r="P527">
        <v>889</v>
      </c>
      <c r="Q527" t="str">
        <f>IF(Table2[[#This Row],[Price (Euro)]]&lt;=850,"Low",IF(Table2[[#This Row],[Price (Euro)]]&lt;=1900,"Mid","High"))</f>
        <v>Mid</v>
      </c>
    </row>
    <row r="528" spans="1:17" x14ac:dyDescent="0.35">
      <c r="A528" t="s">
        <v>50</v>
      </c>
      <c r="B528" t="s">
        <v>514</v>
      </c>
      <c r="C528" t="s">
        <v>84</v>
      </c>
      <c r="D528">
        <v>17.3</v>
      </c>
      <c r="E528" t="s">
        <v>29</v>
      </c>
      <c r="F528" t="s">
        <v>17</v>
      </c>
      <c r="G528" t="s">
        <v>122</v>
      </c>
      <c r="H528">
        <v>2.8</v>
      </c>
      <c r="I528">
        <v>16</v>
      </c>
      <c r="J528" t="s">
        <v>123</v>
      </c>
      <c r="K528" t="s">
        <v>53</v>
      </c>
      <c r="L528" t="str">
        <f>CONCATENATE(Table2[[#This Row],[CPU_Company]],"-",Table2[[#This Row],[GPU_Company]])</f>
        <v>Intel-Nvidia</v>
      </c>
      <c r="M528" t="s">
        <v>515</v>
      </c>
      <c r="N528" t="s">
        <v>46</v>
      </c>
      <c r="O528">
        <v>3</v>
      </c>
      <c r="P528">
        <v>1504</v>
      </c>
      <c r="Q528" t="str">
        <f>IF(Table2[[#This Row],[Price (Euro)]]&lt;=850,"Low",IF(Table2[[#This Row],[Price (Euro)]]&lt;=1900,"Mid","High"))</f>
        <v>Mid</v>
      </c>
    </row>
    <row r="529" spans="1:17" x14ac:dyDescent="0.35">
      <c r="A529" t="s">
        <v>71</v>
      </c>
      <c r="B529" t="s">
        <v>283</v>
      </c>
      <c r="C529" t="s">
        <v>84</v>
      </c>
      <c r="D529">
        <v>15.6</v>
      </c>
      <c r="E529" t="s">
        <v>56</v>
      </c>
      <c r="F529" t="s">
        <v>17</v>
      </c>
      <c r="G529" t="s">
        <v>122</v>
      </c>
      <c r="H529">
        <v>2.8</v>
      </c>
      <c r="I529">
        <v>8</v>
      </c>
      <c r="J529" t="s">
        <v>123</v>
      </c>
      <c r="K529" t="s">
        <v>53</v>
      </c>
      <c r="L529" t="str">
        <f>CONCATENATE(Table2[[#This Row],[CPU_Company]],"-",Table2[[#This Row],[GPU_Company]])</f>
        <v>Intel-Nvidia</v>
      </c>
      <c r="M529" t="s">
        <v>124</v>
      </c>
      <c r="N529" t="s">
        <v>46</v>
      </c>
      <c r="O529">
        <v>3.2</v>
      </c>
      <c r="P529">
        <v>1399</v>
      </c>
      <c r="Q529" t="str">
        <f>IF(Table2[[#This Row],[Price (Euro)]]&lt;=850,"Low",IF(Table2[[#This Row],[Price (Euro)]]&lt;=1900,"Mid","High"))</f>
        <v>Mid</v>
      </c>
    </row>
    <row r="530" spans="1:17" x14ac:dyDescent="0.35">
      <c r="A530" t="s">
        <v>26</v>
      </c>
      <c r="B530" t="s">
        <v>516</v>
      </c>
      <c r="C530" t="s">
        <v>15</v>
      </c>
      <c r="D530">
        <v>13.3</v>
      </c>
      <c r="E530" t="s">
        <v>56</v>
      </c>
      <c r="F530" t="s">
        <v>17</v>
      </c>
      <c r="G530" t="s">
        <v>69</v>
      </c>
      <c r="H530">
        <v>2.7</v>
      </c>
      <c r="I530">
        <v>8</v>
      </c>
      <c r="J530" t="s">
        <v>31</v>
      </c>
      <c r="K530" t="s">
        <v>17</v>
      </c>
      <c r="L530" t="str">
        <f>CONCATENATE(Table2[[#This Row],[CPU_Company]],"-",Table2[[#This Row],[GPU_Company]])</f>
        <v>Intel-Intel</v>
      </c>
      <c r="M530" t="s">
        <v>32</v>
      </c>
      <c r="N530" t="s">
        <v>46</v>
      </c>
      <c r="O530">
        <v>1.32</v>
      </c>
      <c r="P530">
        <v>1399</v>
      </c>
      <c r="Q530" t="str">
        <f>IF(Table2[[#This Row],[Price (Euro)]]&lt;=850,"Low",IF(Table2[[#This Row],[Price (Euro)]]&lt;=1900,"Mid","High"))</f>
        <v>Mid</v>
      </c>
    </row>
    <row r="531" spans="1:17" x14ac:dyDescent="0.35">
      <c r="A531" t="s">
        <v>62</v>
      </c>
      <c r="B531" t="s">
        <v>441</v>
      </c>
      <c r="C531" t="s">
        <v>28</v>
      </c>
      <c r="D531">
        <v>14</v>
      </c>
      <c r="E531" t="s">
        <v>29</v>
      </c>
      <c r="F531" t="s">
        <v>17</v>
      </c>
      <c r="G531" t="s">
        <v>385</v>
      </c>
      <c r="H531">
        <v>2.6</v>
      </c>
      <c r="I531">
        <v>8</v>
      </c>
      <c r="J531" t="s">
        <v>31</v>
      </c>
      <c r="K531" t="s">
        <v>17</v>
      </c>
      <c r="L531" t="str">
        <f>CONCATENATE(Table2[[#This Row],[CPU_Company]],"-",Table2[[#This Row],[GPU_Company]])</f>
        <v>Intel-Intel</v>
      </c>
      <c r="M531" t="s">
        <v>32</v>
      </c>
      <c r="N531" t="s">
        <v>46</v>
      </c>
      <c r="O531">
        <v>1.64</v>
      </c>
      <c r="P531">
        <v>1279.73</v>
      </c>
      <c r="Q531" t="str">
        <f>IF(Table2[[#This Row],[Price (Euro)]]&lt;=850,"Low",IF(Table2[[#This Row],[Price (Euro)]]&lt;=1900,"Mid","High"))</f>
        <v>Mid</v>
      </c>
    </row>
    <row r="532" spans="1:17" x14ac:dyDescent="0.35">
      <c r="A532" t="s">
        <v>26</v>
      </c>
      <c r="B532" t="s">
        <v>174</v>
      </c>
      <c r="C532" t="s">
        <v>28</v>
      </c>
      <c r="D532">
        <v>15.6</v>
      </c>
      <c r="E532" t="s">
        <v>42</v>
      </c>
      <c r="F532" t="s">
        <v>17</v>
      </c>
      <c r="G532" t="s">
        <v>59</v>
      </c>
      <c r="H532">
        <v>2</v>
      </c>
      <c r="I532">
        <v>4</v>
      </c>
      <c r="J532" t="s">
        <v>19</v>
      </c>
      <c r="K532" t="s">
        <v>17</v>
      </c>
      <c r="L532" t="str">
        <f>CONCATENATE(Table2[[#This Row],[CPU_Company]],"-",Table2[[#This Row],[GPU_Company]])</f>
        <v>Intel-Intel</v>
      </c>
      <c r="M532" t="s">
        <v>60</v>
      </c>
      <c r="N532" t="s">
        <v>46</v>
      </c>
      <c r="O532">
        <v>1.63</v>
      </c>
      <c r="P532">
        <v>689</v>
      </c>
      <c r="Q532" t="str">
        <f>IF(Table2[[#This Row],[Price (Euro)]]&lt;=850,"Low",IF(Table2[[#This Row],[Price (Euro)]]&lt;=1900,"Mid","High"))</f>
        <v>Low</v>
      </c>
    </row>
    <row r="533" spans="1:17" x14ac:dyDescent="0.35">
      <c r="A533" t="s">
        <v>62</v>
      </c>
      <c r="B533" t="s">
        <v>118</v>
      </c>
      <c r="C533" t="s">
        <v>28</v>
      </c>
      <c r="D533">
        <v>17.3</v>
      </c>
      <c r="E533" t="s">
        <v>56</v>
      </c>
      <c r="F533" t="s">
        <v>17</v>
      </c>
      <c r="G533" t="s">
        <v>57</v>
      </c>
      <c r="H533">
        <v>1.6</v>
      </c>
      <c r="I533">
        <v>8</v>
      </c>
      <c r="J533" t="s">
        <v>86</v>
      </c>
      <c r="K533" t="s">
        <v>37</v>
      </c>
      <c r="L533" t="str">
        <f>CONCATENATE(Table2[[#This Row],[CPU_Company]],"-",Table2[[#This Row],[GPU_Company]])</f>
        <v>Intel-AMD</v>
      </c>
      <c r="M533" t="s">
        <v>97</v>
      </c>
      <c r="N533" t="s">
        <v>117</v>
      </c>
      <c r="O533">
        <v>2.8</v>
      </c>
      <c r="P533">
        <v>889</v>
      </c>
      <c r="Q533" t="str">
        <f>IF(Table2[[#This Row],[Price (Euro)]]&lt;=850,"Low",IF(Table2[[#This Row],[Price (Euro)]]&lt;=1900,"Mid","High"))</f>
        <v>Mid</v>
      </c>
    </row>
    <row r="534" spans="1:17" x14ac:dyDescent="0.35">
      <c r="A534" t="s">
        <v>71</v>
      </c>
      <c r="B534" t="s">
        <v>424</v>
      </c>
      <c r="C534" t="s">
        <v>28</v>
      </c>
      <c r="D534">
        <v>14</v>
      </c>
      <c r="E534" t="s">
        <v>29</v>
      </c>
      <c r="F534" t="s">
        <v>17</v>
      </c>
      <c r="G534" t="s">
        <v>225</v>
      </c>
      <c r="H534">
        <v>2.2999999999999998</v>
      </c>
      <c r="I534">
        <v>8</v>
      </c>
      <c r="J534" t="s">
        <v>31</v>
      </c>
      <c r="K534" t="s">
        <v>17</v>
      </c>
      <c r="L534" t="str">
        <f>CONCATENATE(Table2[[#This Row],[CPU_Company]],"-",Table2[[#This Row],[GPU_Company]])</f>
        <v>Intel-Intel</v>
      </c>
      <c r="M534" t="s">
        <v>60</v>
      </c>
      <c r="N534" t="s">
        <v>517</v>
      </c>
      <c r="O534">
        <v>2.02</v>
      </c>
      <c r="P534">
        <v>1340</v>
      </c>
      <c r="Q534" t="str">
        <f>IF(Table2[[#This Row],[Price (Euro)]]&lt;=850,"Low",IF(Table2[[#This Row],[Price (Euro)]]&lt;=1900,"Mid","High"))</f>
        <v>Mid</v>
      </c>
    </row>
    <row r="535" spans="1:17" x14ac:dyDescent="0.35">
      <c r="A535" t="s">
        <v>71</v>
      </c>
      <c r="B535" t="s">
        <v>72</v>
      </c>
      <c r="C535" t="s">
        <v>28</v>
      </c>
      <c r="D535">
        <v>15.6</v>
      </c>
      <c r="E535" t="s">
        <v>29</v>
      </c>
      <c r="F535" t="s">
        <v>17</v>
      </c>
      <c r="G535" t="s">
        <v>69</v>
      </c>
      <c r="H535">
        <v>2.7</v>
      </c>
      <c r="I535">
        <v>4</v>
      </c>
      <c r="J535" t="s">
        <v>74</v>
      </c>
      <c r="K535" t="s">
        <v>53</v>
      </c>
      <c r="L535" t="str">
        <f>CONCATENATE(Table2[[#This Row],[CPU_Company]],"-",Table2[[#This Row],[GPU_Company]])</f>
        <v>Intel-Nvidia</v>
      </c>
      <c r="M535" t="s">
        <v>136</v>
      </c>
      <c r="N535" t="s">
        <v>46</v>
      </c>
      <c r="O535">
        <v>2.2000000000000002</v>
      </c>
      <c r="P535">
        <v>799</v>
      </c>
      <c r="Q535" t="str">
        <f>IF(Table2[[#This Row],[Price (Euro)]]&lt;=850,"Low",IF(Table2[[#This Row],[Price (Euro)]]&lt;=1900,"Mid","High"))</f>
        <v>Low</v>
      </c>
    </row>
    <row r="536" spans="1:17" x14ac:dyDescent="0.35">
      <c r="A536" t="s">
        <v>71</v>
      </c>
      <c r="B536" t="s">
        <v>130</v>
      </c>
      <c r="C536" t="s">
        <v>28</v>
      </c>
      <c r="D536">
        <v>15.6</v>
      </c>
      <c r="E536" t="s">
        <v>42</v>
      </c>
      <c r="F536" t="s">
        <v>17</v>
      </c>
      <c r="G536" t="s">
        <v>59</v>
      </c>
      <c r="H536">
        <v>2</v>
      </c>
      <c r="I536">
        <v>8</v>
      </c>
      <c r="J536" t="s">
        <v>171</v>
      </c>
      <c r="K536" t="s">
        <v>53</v>
      </c>
      <c r="L536" t="str">
        <f>CONCATENATE(Table2[[#This Row],[CPU_Company]],"-",Table2[[#This Row],[GPU_Company]])</f>
        <v>Intel-Nvidia</v>
      </c>
      <c r="M536" t="s">
        <v>136</v>
      </c>
      <c r="N536" t="s">
        <v>33</v>
      </c>
      <c r="O536">
        <v>2.2000000000000002</v>
      </c>
      <c r="P536">
        <v>459</v>
      </c>
      <c r="Q536" t="str">
        <f>IF(Table2[[#This Row],[Price (Euro)]]&lt;=850,"Low",IF(Table2[[#This Row],[Price (Euro)]]&lt;=1900,"Mid","High"))</f>
        <v>Low</v>
      </c>
    </row>
    <row r="537" spans="1:17" x14ac:dyDescent="0.35">
      <c r="A537" t="s">
        <v>62</v>
      </c>
      <c r="B537" t="s">
        <v>63</v>
      </c>
      <c r="C537" t="s">
        <v>28</v>
      </c>
      <c r="D537">
        <v>15.6</v>
      </c>
      <c r="E537" t="s">
        <v>29</v>
      </c>
      <c r="F537" t="s">
        <v>17</v>
      </c>
      <c r="G537" t="s">
        <v>30</v>
      </c>
      <c r="H537">
        <v>2.5</v>
      </c>
      <c r="I537">
        <v>4</v>
      </c>
      <c r="J537" t="s">
        <v>44</v>
      </c>
      <c r="K537" t="s">
        <v>37</v>
      </c>
      <c r="L537" t="str">
        <f>CONCATENATE(Table2[[#This Row],[CPU_Company]],"-",Table2[[#This Row],[GPU_Company]])</f>
        <v>Intel-AMD</v>
      </c>
      <c r="M537" t="s">
        <v>64</v>
      </c>
      <c r="N537" t="s">
        <v>46</v>
      </c>
      <c r="O537">
        <v>2.2999999999999998</v>
      </c>
      <c r="P537">
        <v>585</v>
      </c>
      <c r="Q537" t="str">
        <f>IF(Table2[[#This Row],[Price (Euro)]]&lt;=850,"Low",IF(Table2[[#This Row],[Price (Euro)]]&lt;=1900,"Mid","High"))</f>
        <v>Low</v>
      </c>
    </row>
    <row r="538" spans="1:17" x14ac:dyDescent="0.35">
      <c r="A538" t="s">
        <v>62</v>
      </c>
      <c r="B538" t="s">
        <v>518</v>
      </c>
      <c r="C538" t="s">
        <v>28</v>
      </c>
      <c r="D538">
        <v>15.6</v>
      </c>
      <c r="E538" t="s">
        <v>29</v>
      </c>
      <c r="F538" t="s">
        <v>17</v>
      </c>
      <c r="G538" t="s">
        <v>462</v>
      </c>
      <c r="H538">
        <v>2.8</v>
      </c>
      <c r="I538">
        <v>8</v>
      </c>
      <c r="J538" t="s">
        <v>31</v>
      </c>
      <c r="K538" t="s">
        <v>17</v>
      </c>
      <c r="L538" t="str">
        <f>CONCATENATE(Table2[[#This Row],[CPU_Company]],"-",Table2[[#This Row],[GPU_Company]])</f>
        <v>Intel-Intel</v>
      </c>
      <c r="M538" t="s">
        <v>32</v>
      </c>
      <c r="N538" t="s">
        <v>46</v>
      </c>
      <c r="O538">
        <v>1.9</v>
      </c>
      <c r="P538">
        <v>1377</v>
      </c>
      <c r="Q538" t="str">
        <f>IF(Table2[[#This Row],[Price (Euro)]]&lt;=850,"Low",IF(Table2[[#This Row],[Price (Euro)]]&lt;=1900,"Mid","High"))</f>
        <v>Mid</v>
      </c>
    </row>
    <row r="539" spans="1:17" x14ac:dyDescent="0.35">
      <c r="A539" t="s">
        <v>62</v>
      </c>
      <c r="B539" t="s">
        <v>297</v>
      </c>
      <c r="C539" t="s">
        <v>84</v>
      </c>
      <c r="D539">
        <v>17.3</v>
      </c>
      <c r="E539" t="s">
        <v>56</v>
      </c>
      <c r="F539" t="s">
        <v>17</v>
      </c>
      <c r="G539" t="s">
        <v>122</v>
      </c>
      <c r="H539">
        <v>2.8</v>
      </c>
      <c r="I539">
        <v>16</v>
      </c>
      <c r="J539" t="s">
        <v>86</v>
      </c>
      <c r="K539" t="s">
        <v>53</v>
      </c>
      <c r="L539" t="str">
        <f>CONCATENATE(Table2[[#This Row],[CPU_Company]],"-",Table2[[#This Row],[GPU_Company]])</f>
        <v>Intel-Nvidia</v>
      </c>
      <c r="M539" t="s">
        <v>150</v>
      </c>
      <c r="N539" t="s">
        <v>46</v>
      </c>
      <c r="O539">
        <v>4.42</v>
      </c>
      <c r="P539">
        <v>3012.77</v>
      </c>
      <c r="Q539" t="str">
        <f>IF(Table2[[#This Row],[Price (Euro)]]&lt;=850,"Low",IF(Table2[[#This Row],[Price (Euro)]]&lt;=1900,"Mid","High"))</f>
        <v>High</v>
      </c>
    </row>
    <row r="540" spans="1:17" x14ac:dyDescent="0.35">
      <c r="A540" t="s">
        <v>223</v>
      </c>
      <c r="B540" t="s">
        <v>224</v>
      </c>
      <c r="C540" t="s">
        <v>28</v>
      </c>
      <c r="D540">
        <v>15.6</v>
      </c>
      <c r="E540" t="s">
        <v>56</v>
      </c>
      <c r="F540" t="s">
        <v>17</v>
      </c>
      <c r="G540" t="s">
        <v>30</v>
      </c>
      <c r="H540">
        <v>2.5</v>
      </c>
      <c r="I540">
        <v>8</v>
      </c>
      <c r="J540" t="s">
        <v>44</v>
      </c>
      <c r="K540" t="s">
        <v>17</v>
      </c>
      <c r="L540" t="str">
        <f>CONCATENATE(Table2[[#This Row],[CPU_Company]],"-",Table2[[#This Row],[GPU_Company]])</f>
        <v>Intel-Intel</v>
      </c>
      <c r="M540" t="s">
        <v>32</v>
      </c>
      <c r="N540" t="s">
        <v>46</v>
      </c>
      <c r="O540">
        <v>2</v>
      </c>
      <c r="P540">
        <v>860</v>
      </c>
      <c r="Q540" t="str">
        <f>IF(Table2[[#This Row],[Price (Euro)]]&lt;=850,"Low",IF(Table2[[#This Row],[Price (Euro)]]&lt;=1900,"Mid","High"))</f>
        <v>Mid</v>
      </c>
    </row>
    <row r="541" spans="1:17" x14ac:dyDescent="0.35">
      <c r="A541" t="s">
        <v>50</v>
      </c>
      <c r="B541" t="s">
        <v>519</v>
      </c>
      <c r="C541" t="s">
        <v>28</v>
      </c>
      <c r="D541">
        <v>15.6</v>
      </c>
      <c r="E541" t="s">
        <v>280</v>
      </c>
      <c r="F541" t="s">
        <v>17</v>
      </c>
      <c r="G541" t="s">
        <v>69</v>
      </c>
      <c r="H541">
        <v>2.7</v>
      </c>
      <c r="I541">
        <v>8</v>
      </c>
      <c r="J541" t="s">
        <v>123</v>
      </c>
      <c r="K541" t="s">
        <v>53</v>
      </c>
      <c r="L541" t="str">
        <f>CONCATENATE(Table2[[#This Row],[CPU_Company]],"-",Table2[[#This Row],[GPU_Company]])</f>
        <v>Intel-Nvidia</v>
      </c>
      <c r="M541" t="s">
        <v>520</v>
      </c>
      <c r="N541" t="s">
        <v>46</v>
      </c>
      <c r="O541">
        <v>2</v>
      </c>
      <c r="P541">
        <v>1299</v>
      </c>
      <c r="Q541" t="str">
        <f>IF(Table2[[#This Row],[Price (Euro)]]&lt;=850,"Low",IF(Table2[[#This Row],[Price (Euro)]]&lt;=1900,"Mid","High"))</f>
        <v>Mid</v>
      </c>
    </row>
    <row r="542" spans="1:17" x14ac:dyDescent="0.35">
      <c r="A542" t="s">
        <v>443</v>
      </c>
      <c r="B542" t="s">
        <v>521</v>
      </c>
      <c r="C542" t="s">
        <v>28</v>
      </c>
      <c r="D542">
        <v>13.3</v>
      </c>
      <c r="E542" t="s">
        <v>56</v>
      </c>
      <c r="F542" t="s">
        <v>17</v>
      </c>
      <c r="G542" t="s">
        <v>404</v>
      </c>
      <c r="H542">
        <v>1.1000000000000001</v>
      </c>
      <c r="I542">
        <v>4</v>
      </c>
      <c r="J542" t="s">
        <v>159</v>
      </c>
      <c r="K542" t="s">
        <v>17</v>
      </c>
      <c r="L542" t="str">
        <f>CONCATENATE(Table2[[#This Row],[CPU_Company]],"-",Table2[[#This Row],[GPU_Company]])</f>
        <v>Intel-Intel</v>
      </c>
      <c r="M542" t="s">
        <v>115</v>
      </c>
      <c r="N542" t="s">
        <v>46</v>
      </c>
      <c r="O542">
        <v>1.2</v>
      </c>
      <c r="P542">
        <v>369</v>
      </c>
      <c r="Q542" t="str">
        <f>IF(Table2[[#This Row],[Price (Euro)]]&lt;=850,"Low",IF(Table2[[#This Row],[Price (Euro)]]&lt;=1900,"Mid","High"))</f>
        <v>Low</v>
      </c>
    </row>
    <row r="543" spans="1:17" x14ac:dyDescent="0.35">
      <c r="A543" t="s">
        <v>50</v>
      </c>
      <c r="B543" t="s">
        <v>408</v>
      </c>
      <c r="C543" t="s">
        <v>84</v>
      </c>
      <c r="D543">
        <v>15.6</v>
      </c>
      <c r="E543" t="s">
        <v>56</v>
      </c>
      <c r="F543" t="s">
        <v>17</v>
      </c>
      <c r="G543" t="s">
        <v>85</v>
      </c>
      <c r="H543">
        <v>2.5</v>
      </c>
      <c r="I543">
        <v>8</v>
      </c>
      <c r="J543" t="s">
        <v>86</v>
      </c>
      <c r="K543" t="s">
        <v>53</v>
      </c>
      <c r="L543" t="str">
        <f>CONCATENATE(Table2[[#This Row],[CPU_Company]],"-",Table2[[#This Row],[GPU_Company]])</f>
        <v>Intel-Nvidia</v>
      </c>
      <c r="M543" t="s">
        <v>124</v>
      </c>
      <c r="N543" t="s">
        <v>46</v>
      </c>
      <c r="O543">
        <v>2.2999999999999998</v>
      </c>
      <c r="P543">
        <v>1649</v>
      </c>
      <c r="Q543" t="str">
        <f>IF(Table2[[#This Row],[Price (Euro)]]&lt;=850,"Low",IF(Table2[[#This Row],[Price (Euro)]]&lt;=1900,"Mid","High"))</f>
        <v>Mid</v>
      </c>
    </row>
    <row r="544" spans="1:17" x14ac:dyDescent="0.35">
      <c r="A544" t="s">
        <v>62</v>
      </c>
      <c r="B544" t="s">
        <v>518</v>
      </c>
      <c r="C544" t="s">
        <v>28</v>
      </c>
      <c r="D544">
        <v>15.6</v>
      </c>
      <c r="E544" t="s">
        <v>29</v>
      </c>
      <c r="F544" t="s">
        <v>17</v>
      </c>
      <c r="G544" t="s">
        <v>360</v>
      </c>
      <c r="H544">
        <v>2.8</v>
      </c>
      <c r="I544">
        <v>8</v>
      </c>
      <c r="J544" t="s">
        <v>31</v>
      </c>
      <c r="K544" t="s">
        <v>53</v>
      </c>
      <c r="L544" t="str">
        <f>CONCATENATE(Table2[[#This Row],[CPU_Company]],"-",Table2[[#This Row],[GPU_Company]])</f>
        <v>Intel-Nvidia</v>
      </c>
      <c r="M544" t="s">
        <v>102</v>
      </c>
      <c r="N544" t="s">
        <v>46</v>
      </c>
      <c r="O544">
        <v>1.93</v>
      </c>
      <c r="P544">
        <v>1369</v>
      </c>
      <c r="Q544" t="str">
        <f>IF(Table2[[#This Row],[Price (Euro)]]&lt;=850,"Low",IF(Table2[[#This Row],[Price (Euro)]]&lt;=1900,"Mid","High"))</f>
        <v>Mid</v>
      </c>
    </row>
    <row r="545" spans="1:17" x14ac:dyDescent="0.35">
      <c r="A545" t="s">
        <v>62</v>
      </c>
      <c r="B545" t="s">
        <v>96</v>
      </c>
      <c r="C545" t="s">
        <v>28</v>
      </c>
      <c r="D545">
        <v>15.6</v>
      </c>
      <c r="E545" t="s">
        <v>29</v>
      </c>
      <c r="F545" t="s">
        <v>17</v>
      </c>
      <c r="G545" t="s">
        <v>57</v>
      </c>
      <c r="H545">
        <v>1.6</v>
      </c>
      <c r="I545">
        <v>8</v>
      </c>
      <c r="J545" t="s">
        <v>31</v>
      </c>
      <c r="K545" t="s">
        <v>37</v>
      </c>
      <c r="L545" t="str">
        <f>CONCATENATE(Table2[[#This Row],[CPU_Company]],"-",Table2[[#This Row],[GPU_Company]])</f>
        <v>Intel-AMD</v>
      </c>
      <c r="M545" t="s">
        <v>97</v>
      </c>
      <c r="N545" t="s">
        <v>46</v>
      </c>
      <c r="O545">
        <v>2.2000000000000002</v>
      </c>
      <c r="P545">
        <v>797.41</v>
      </c>
      <c r="Q545" t="str">
        <f>IF(Table2[[#This Row],[Price (Euro)]]&lt;=850,"Low",IF(Table2[[#This Row],[Price (Euro)]]&lt;=1900,"Mid","High"))</f>
        <v>Low</v>
      </c>
    </row>
    <row r="546" spans="1:17" x14ac:dyDescent="0.35">
      <c r="A546" t="s">
        <v>26</v>
      </c>
      <c r="B546" t="s">
        <v>27</v>
      </c>
      <c r="C546" t="s">
        <v>28</v>
      </c>
      <c r="D546">
        <v>15.6</v>
      </c>
      <c r="E546" t="s">
        <v>29</v>
      </c>
      <c r="F546" t="s">
        <v>17</v>
      </c>
      <c r="G546" t="s">
        <v>372</v>
      </c>
      <c r="H546">
        <v>1.6</v>
      </c>
      <c r="I546">
        <v>4</v>
      </c>
      <c r="J546" t="s">
        <v>31</v>
      </c>
      <c r="K546" t="s">
        <v>17</v>
      </c>
      <c r="L546" t="str">
        <f>CONCATENATE(Table2[[#This Row],[CPU_Company]],"-",Table2[[#This Row],[GPU_Company]])</f>
        <v>Intel-Intel</v>
      </c>
      <c r="M546" t="s">
        <v>373</v>
      </c>
      <c r="N546" t="s">
        <v>46</v>
      </c>
      <c r="O546">
        <v>1.86</v>
      </c>
      <c r="P546">
        <v>398.99</v>
      </c>
      <c r="Q546" t="str">
        <f>IF(Table2[[#This Row],[Price (Euro)]]&lt;=850,"Low",IF(Table2[[#This Row],[Price (Euro)]]&lt;=1900,"Mid","High"))</f>
        <v>Low</v>
      </c>
    </row>
    <row r="547" spans="1:17" x14ac:dyDescent="0.35">
      <c r="A547" t="s">
        <v>26</v>
      </c>
      <c r="B547" t="s">
        <v>522</v>
      </c>
      <c r="C547" t="s">
        <v>84</v>
      </c>
      <c r="D547">
        <v>17.3</v>
      </c>
      <c r="E547" t="s">
        <v>29</v>
      </c>
      <c r="F547" t="s">
        <v>17</v>
      </c>
      <c r="G547" t="s">
        <v>122</v>
      </c>
      <c r="H547">
        <v>2.8</v>
      </c>
      <c r="I547">
        <v>12</v>
      </c>
      <c r="J547" t="s">
        <v>74</v>
      </c>
      <c r="K547" t="s">
        <v>53</v>
      </c>
      <c r="L547" t="str">
        <f>CONCATENATE(Table2[[#This Row],[CPU_Company]],"-",Table2[[#This Row],[GPU_Company]])</f>
        <v>Intel-Nvidia</v>
      </c>
      <c r="M547" t="s">
        <v>124</v>
      </c>
      <c r="N547" t="s">
        <v>46</v>
      </c>
      <c r="O547">
        <v>2.62</v>
      </c>
      <c r="P547">
        <v>1799</v>
      </c>
      <c r="Q547" t="str">
        <f>IF(Table2[[#This Row],[Price (Euro)]]&lt;=850,"Low",IF(Table2[[#This Row],[Price (Euro)]]&lt;=1900,"Mid","High"))</f>
        <v>Mid</v>
      </c>
    </row>
    <row r="548" spans="1:17" x14ac:dyDescent="0.35">
      <c r="A548" t="s">
        <v>71</v>
      </c>
      <c r="B548" t="s">
        <v>523</v>
      </c>
      <c r="C548" t="s">
        <v>28</v>
      </c>
      <c r="D548">
        <v>14</v>
      </c>
      <c r="E548" t="s">
        <v>56</v>
      </c>
      <c r="F548" t="s">
        <v>17</v>
      </c>
      <c r="G548" t="s">
        <v>69</v>
      </c>
      <c r="H548">
        <v>2.7</v>
      </c>
      <c r="I548">
        <v>8</v>
      </c>
      <c r="J548" t="s">
        <v>31</v>
      </c>
      <c r="K548" t="s">
        <v>53</v>
      </c>
      <c r="L548" t="str">
        <f>CONCATENATE(Table2[[#This Row],[CPU_Company]],"-",Table2[[#This Row],[GPU_Company]])</f>
        <v>Intel-Nvidia</v>
      </c>
      <c r="M548" t="s">
        <v>75</v>
      </c>
      <c r="N548" t="s">
        <v>46</v>
      </c>
      <c r="O548">
        <v>1.87</v>
      </c>
      <c r="P548">
        <v>859</v>
      </c>
      <c r="Q548" t="str">
        <f>IF(Table2[[#This Row],[Price (Euro)]]&lt;=850,"Low",IF(Table2[[#This Row],[Price (Euro)]]&lt;=1900,"Mid","High"))</f>
        <v>Mid</v>
      </c>
    </row>
    <row r="549" spans="1:17" x14ac:dyDescent="0.35">
      <c r="A549" t="s">
        <v>62</v>
      </c>
      <c r="B549" t="s">
        <v>76</v>
      </c>
      <c r="C549" t="s">
        <v>15</v>
      </c>
      <c r="D549">
        <v>13.3</v>
      </c>
      <c r="E549" t="s">
        <v>199</v>
      </c>
      <c r="F549" t="s">
        <v>17</v>
      </c>
      <c r="G549" t="s">
        <v>52</v>
      </c>
      <c r="H549">
        <v>1.8</v>
      </c>
      <c r="I549">
        <v>8</v>
      </c>
      <c r="J549" t="s">
        <v>31</v>
      </c>
      <c r="K549" t="s">
        <v>17</v>
      </c>
      <c r="L549" t="str">
        <f>CONCATENATE(Table2[[#This Row],[CPU_Company]],"-",Table2[[#This Row],[GPU_Company]])</f>
        <v>Intel-Intel</v>
      </c>
      <c r="M549" t="s">
        <v>58</v>
      </c>
      <c r="N549" t="s">
        <v>46</v>
      </c>
      <c r="O549">
        <v>1.2</v>
      </c>
      <c r="P549">
        <v>1399</v>
      </c>
      <c r="Q549" t="str">
        <f>IF(Table2[[#This Row],[Price (Euro)]]&lt;=850,"Low",IF(Table2[[#This Row],[Price (Euro)]]&lt;=1900,"Mid","High"))</f>
        <v>Mid</v>
      </c>
    </row>
    <row r="550" spans="1:17" x14ac:dyDescent="0.35">
      <c r="A550" t="s">
        <v>62</v>
      </c>
      <c r="B550" t="s">
        <v>307</v>
      </c>
      <c r="C550" t="s">
        <v>28</v>
      </c>
      <c r="D550">
        <v>14</v>
      </c>
      <c r="E550" t="s">
        <v>29</v>
      </c>
      <c r="F550" t="s">
        <v>17</v>
      </c>
      <c r="G550" t="s">
        <v>59</v>
      </c>
      <c r="H550">
        <v>2</v>
      </c>
      <c r="I550">
        <v>4</v>
      </c>
      <c r="J550" t="s">
        <v>19</v>
      </c>
      <c r="K550" t="s">
        <v>17</v>
      </c>
      <c r="L550" t="str">
        <f>CONCATENATE(Table2[[#This Row],[CPU_Company]],"-",Table2[[#This Row],[GPU_Company]])</f>
        <v>Intel-Intel</v>
      </c>
      <c r="M550" t="s">
        <v>60</v>
      </c>
      <c r="N550" t="s">
        <v>46</v>
      </c>
      <c r="O550">
        <v>1.6</v>
      </c>
      <c r="P550">
        <v>735.87</v>
      </c>
      <c r="Q550" t="str">
        <f>IF(Table2[[#This Row],[Price (Euro)]]&lt;=850,"Low",IF(Table2[[#This Row],[Price (Euro)]]&lt;=1900,"Mid","High"))</f>
        <v>Low</v>
      </c>
    </row>
    <row r="551" spans="1:17" x14ac:dyDescent="0.35">
      <c r="A551" t="s">
        <v>26</v>
      </c>
      <c r="B551" t="s">
        <v>524</v>
      </c>
      <c r="C551" t="s">
        <v>15</v>
      </c>
      <c r="D551">
        <v>13.3</v>
      </c>
      <c r="E551" t="s">
        <v>525</v>
      </c>
      <c r="F551" t="s">
        <v>17</v>
      </c>
      <c r="G551" t="s">
        <v>69</v>
      </c>
      <c r="H551">
        <v>2.7</v>
      </c>
      <c r="I551">
        <v>8</v>
      </c>
      <c r="J551" t="s">
        <v>31</v>
      </c>
      <c r="K551" t="s">
        <v>17</v>
      </c>
      <c r="L551" t="str">
        <f>CONCATENATE(Table2[[#This Row],[CPU_Company]],"-",Table2[[#This Row],[GPU_Company]])</f>
        <v>Intel-Intel</v>
      </c>
      <c r="M551" t="s">
        <v>32</v>
      </c>
      <c r="N551" t="s">
        <v>46</v>
      </c>
      <c r="O551">
        <v>1.34</v>
      </c>
      <c r="P551">
        <v>1145</v>
      </c>
      <c r="Q551" t="str">
        <f>IF(Table2[[#This Row],[Price (Euro)]]&lt;=850,"Low",IF(Table2[[#This Row],[Price (Euro)]]&lt;=1900,"Mid","High"))</f>
        <v>Mid</v>
      </c>
    </row>
    <row r="552" spans="1:17" x14ac:dyDescent="0.35">
      <c r="A552" t="s">
        <v>40</v>
      </c>
      <c r="B552" t="s">
        <v>290</v>
      </c>
      <c r="C552" t="s">
        <v>84</v>
      </c>
      <c r="D552">
        <v>15.6</v>
      </c>
      <c r="E552" t="s">
        <v>29</v>
      </c>
      <c r="F552" t="s">
        <v>17</v>
      </c>
      <c r="G552" t="s">
        <v>85</v>
      </c>
      <c r="H552">
        <v>2.5</v>
      </c>
      <c r="I552">
        <v>8</v>
      </c>
      <c r="J552" t="s">
        <v>74</v>
      </c>
      <c r="K552" t="s">
        <v>53</v>
      </c>
      <c r="L552" t="str">
        <f>CONCATENATE(Table2[[#This Row],[CPU_Company]],"-",Table2[[#This Row],[GPU_Company]])</f>
        <v>Intel-Nvidia</v>
      </c>
      <c r="M552" t="s">
        <v>87</v>
      </c>
      <c r="N552" t="s">
        <v>117</v>
      </c>
      <c r="O552">
        <v>2.4</v>
      </c>
      <c r="P552">
        <v>798</v>
      </c>
      <c r="Q552" t="str">
        <f>IF(Table2[[#This Row],[Price (Euro)]]&lt;=850,"Low",IF(Table2[[#This Row],[Price (Euro)]]&lt;=1900,"Mid","High"))</f>
        <v>Low</v>
      </c>
    </row>
    <row r="553" spans="1:17" x14ac:dyDescent="0.35">
      <c r="A553" t="s">
        <v>50</v>
      </c>
      <c r="B553" t="s">
        <v>526</v>
      </c>
      <c r="C553" t="s">
        <v>28</v>
      </c>
      <c r="D553">
        <v>15.6</v>
      </c>
      <c r="E553" t="s">
        <v>42</v>
      </c>
      <c r="F553" t="s">
        <v>37</v>
      </c>
      <c r="G553" t="s">
        <v>527</v>
      </c>
      <c r="H553">
        <v>1.8</v>
      </c>
      <c r="I553">
        <v>4</v>
      </c>
      <c r="J553" t="s">
        <v>44</v>
      </c>
      <c r="K553" t="s">
        <v>37</v>
      </c>
      <c r="L553" t="str">
        <f>CONCATENATE(Table2[[#This Row],[CPU_Company]],"-",Table2[[#This Row],[GPU_Company]])</f>
        <v>AMD-AMD</v>
      </c>
      <c r="M553" t="s">
        <v>528</v>
      </c>
      <c r="N553" t="s">
        <v>46</v>
      </c>
      <c r="O553">
        <v>2</v>
      </c>
      <c r="P553">
        <v>349</v>
      </c>
      <c r="Q553" t="str">
        <f>IF(Table2[[#This Row],[Price (Euro)]]&lt;=850,"Low",IF(Table2[[#This Row],[Price (Euro)]]&lt;=1900,"Mid","High"))</f>
        <v>Low</v>
      </c>
    </row>
    <row r="554" spans="1:17" x14ac:dyDescent="0.35">
      <c r="A554" t="s">
        <v>26</v>
      </c>
      <c r="B554" t="s">
        <v>119</v>
      </c>
      <c r="C554" t="s">
        <v>28</v>
      </c>
      <c r="D554">
        <v>15.6</v>
      </c>
      <c r="E554" t="s">
        <v>29</v>
      </c>
      <c r="F554" t="s">
        <v>17</v>
      </c>
      <c r="G554" t="s">
        <v>73</v>
      </c>
      <c r="H554">
        <v>2.4</v>
      </c>
      <c r="I554">
        <v>4</v>
      </c>
      <c r="J554" t="s">
        <v>19</v>
      </c>
      <c r="K554" t="s">
        <v>17</v>
      </c>
      <c r="L554" t="str">
        <f>CONCATENATE(Table2[[#This Row],[CPU_Company]],"-",Table2[[#This Row],[GPU_Company]])</f>
        <v>Intel-Intel</v>
      </c>
      <c r="M554" t="s">
        <v>32</v>
      </c>
      <c r="N554" t="s">
        <v>46</v>
      </c>
      <c r="O554">
        <v>2.1</v>
      </c>
      <c r="P554">
        <v>705.5</v>
      </c>
      <c r="Q554" t="str">
        <f>IF(Table2[[#This Row],[Price (Euro)]]&lt;=850,"Low",IF(Table2[[#This Row],[Price (Euro)]]&lt;=1900,"Mid","High"))</f>
        <v>Low</v>
      </c>
    </row>
    <row r="555" spans="1:17" x14ac:dyDescent="0.35">
      <c r="A555" t="s">
        <v>71</v>
      </c>
      <c r="B555" t="s">
        <v>529</v>
      </c>
      <c r="C555" t="s">
        <v>28</v>
      </c>
      <c r="D555">
        <v>14</v>
      </c>
      <c r="E555" t="s">
        <v>29</v>
      </c>
      <c r="F555" t="s">
        <v>17</v>
      </c>
      <c r="G555" t="s">
        <v>30</v>
      </c>
      <c r="H555">
        <v>2.5</v>
      </c>
      <c r="I555">
        <v>4</v>
      </c>
      <c r="J555" t="s">
        <v>44</v>
      </c>
      <c r="K555" t="s">
        <v>17</v>
      </c>
      <c r="L555" t="str">
        <f>CONCATENATE(Table2[[#This Row],[CPU_Company]],"-",Table2[[#This Row],[GPU_Company]])</f>
        <v>Intel-Intel</v>
      </c>
      <c r="M555" t="s">
        <v>32</v>
      </c>
      <c r="N555" t="s">
        <v>46</v>
      </c>
      <c r="O555">
        <v>1.87</v>
      </c>
      <c r="P555">
        <v>785</v>
      </c>
      <c r="Q555" t="str">
        <f>IF(Table2[[#This Row],[Price (Euro)]]&lt;=850,"Low",IF(Table2[[#This Row],[Price (Euro)]]&lt;=1900,"Mid","High"))</f>
        <v>Low</v>
      </c>
    </row>
    <row r="556" spans="1:17" x14ac:dyDescent="0.35">
      <c r="A556" t="s">
        <v>71</v>
      </c>
      <c r="B556" t="s">
        <v>530</v>
      </c>
      <c r="C556" t="s">
        <v>28</v>
      </c>
      <c r="D556">
        <v>15.6</v>
      </c>
      <c r="E556" t="s">
        <v>29</v>
      </c>
      <c r="F556" t="s">
        <v>17</v>
      </c>
      <c r="G556" t="s">
        <v>225</v>
      </c>
      <c r="H556">
        <v>2.2999999999999998</v>
      </c>
      <c r="I556">
        <v>4</v>
      </c>
      <c r="J556" t="s">
        <v>74</v>
      </c>
      <c r="K556" t="s">
        <v>17</v>
      </c>
      <c r="L556" t="str">
        <f>CONCATENATE(Table2[[#This Row],[CPU_Company]],"-",Table2[[#This Row],[GPU_Company]])</f>
        <v>Intel-Intel</v>
      </c>
      <c r="M556" t="s">
        <v>60</v>
      </c>
      <c r="N556" t="s">
        <v>33</v>
      </c>
      <c r="O556">
        <v>2.15</v>
      </c>
      <c r="P556">
        <v>462.35</v>
      </c>
      <c r="Q556" t="str">
        <f>IF(Table2[[#This Row],[Price (Euro)]]&lt;=850,"Low",IF(Table2[[#This Row],[Price (Euro)]]&lt;=1900,"Mid","High"))</f>
        <v>Low</v>
      </c>
    </row>
    <row r="557" spans="1:17" x14ac:dyDescent="0.35">
      <c r="A557" t="s">
        <v>26</v>
      </c>
      <c r="B557" t="s">
        <v>27</v>
      </c>
      <c r="C557" t="s">
        <v>28</v>
      </c>
      <c r="D557">
        <v>15.6</v>
      </c>
      <c r="E557" t="s">
        <v>29</v>
      </c>
      <c r="F557" t="s">
        <v>17</v>
      </c>
      <c r="G557" t="s">
        <v>59</v>
      </c>
      <c r="H557">
        <v>2</v>
      </c>
      <c r="I557">
        <v>4</v>
      </c>
      <c r="J557" t="s">
        <v>44</v>
      </c>
      <c r="K557" t="s">
        <v>17</v>
      </c>
      <c r="L557" t="str">
        <f>CONCATENATE(Table2[[#This Row],[CPU_Company]],"-",Table2[[#This Row],[GPU_Company]])</f>
        <v>Intel-Intel</v>
      </c>
      <c r="M557" t="s">
        <v>60</v>
      </c>
      <c r="N557" t="s">
        <v>46</v>
      </c>
      <c r="O557">
        <v>1.86</v>
      </c>
      <c r="P557">
        <v>397</v>
      </c>
      <c r="Q557" t="str">
        <f>IF(Table2[[#This Row],[Price (Euro)]]&lt;=850,"Low",IF(Table2[[#This Row],[Price (Euro)]]&lt;=1900,"Mid","High"))</f>
        <v>Low</v>
      </c>
    </row>
    <row r="558" spans="1:17" x14ac:dyDescent="0.35">
      <c r="A558" t="s">
        <v>71</v>
      </c>
      <c r="B558" t="s">
        <v>531</v>
      </c>
      <c r="C558" t="s">
        <v>28</v>
      </c>
      <c r="D558">
        <v>15.6</v>
      </c>
      <c r="E558" t="s">
        <v>56</v>
      </c>
      <c r="F558" t="s">
        <v>17</v>
      </c>
      <c r="G558" t="s">
        <v>69</v>
      </c>
      <c r="H558">
        <v>2.7</v>
      </c>
      <c r="I558">
        <v>8</v>
      </c>
      <c r="J558" t="s">
        <v>36</v>
      </c>
      <c r="K558" t="s">
        <v>17</v>
      </c>
      <c r="L558" t="str">
        <f>CONCATENATE(Table2[[#This Row],[CPU_Company]],"-",Table2[[#This Row],[GPU_Company]])</f>
        <v>Intel-Intel</v>
      </c>
      <c r="M558" t="s">
        <v>32</v>
      </c>
      <c r="N558" t="s">
        <v>46</v>
      </c>
      <c r="O558">
        <v>1.99</v>
      </c>
      <c r="P558">
        <v>1729</v>
      </c>
      <c r="Q558" t="str">
        <f>IF(Table2[[#This Row],[Price (Euro)]]&lt;=850,"Low",IF(Table2[[#This Row],[Price (Euro)]]&lt;=1900,"Mid","High"))</f>
        <v>Mid</v>
      </c>
    </row>
    <row r="559" spans="1:17" x14ac:dyDescent="0.35">
      <c r="A559" t="s">
        <v>71</v>
      </c>
      <c r="B559" t="s">
        <v>130</v>
      </c>
      <c r="C559" t="s">
        <v>28</v>
      </c>
      <c r="D559">
        <v>15.6</v>
      </c>
      <c r="E559" t="s">
        <v>29</v>
      </c>
      <c r="F559" t="s">
        <v>17</v>
      </c>
      <c r="G559" t="s">
        <v>59</v>
      </c>
      <c r="H559">
        <v>2</v>
      </c>
      <c r="I559">
        <v>4</v>
      </c>
      <c r="J559" t="s">
        <v>19</v>
      </c>
      <c r="K559" t="s">
        <v>17</v>
      </c>
      <c r="L559" t="str">
        <f>CONCATENATE(Table2[[#This Row],[CPU_Company]],"-",Table2[[#This Row],[GPU_Company]])</f>
        <v>Intel-Intel</v>
      </c>
      <c r="M559" t="s">
        <v>60</v>
      </c>
      <c r="N559" t="s">
        <v>46</v>
      </c>
      <c r="O559">
        <v>2.2000000000000002</v>
      </c>
      <c r="P559">
        <v>499</v>
      </c>
      <c r="Q559" t="str">
        <f>IF(Table2[[#This Row],[Price (Euro)]]&lt;=850,"Low",IF(Table2[[#This Row],[Price (Euro)]]&lt;=1900,"Mid","High"))</f>
        <v>Low</v>
      </c>
    </row>
    <row r="560" spans="1:17" x14ac:dyDescent="0.35">
      <c r="A560" t="s">
        <v>62</v>
      </c>
      <c r="B560" t="s">
        <v>518</v>
      </c>
      <c r="C560" t="s">
        <v>28</v>
      </c>
      <c r="D560">
        <v>15.6</v>
      </c>
      <c r="E560" t="s">
        <v>29</v>
      </c>
      <c r="F560" t="s">
        <v>17</v>
      </c>
      <c r="G560" t="s">
        <v>30</v>
      </c>
      <c r="H560">
        <v>2.5</v>
      </c>
      <c r="I560">
        <v>8</v>
      </c>
      <c r="J560" t="s">
        <v>31</v>
      </c>
      <c r="K560" t="s">
        <v>17</v>
      </c>
      <c r="L560" t="str">
        <f>CONCATENATE(Table2[[#This Row],[CPU_Company]],"-",Table2[[#This Row],[GPU_Company]])</f>
        <v>Intel-Intel</v>
      </c>
      <c r="M560" t="s">
        <v>32</v>
      </c>
      <c r="N560" t="s">
        <v>46</v>
      </c>
      <c r="O560">
        <v>1.9</v>
      </c>
      <c r="P560">
        <v>1116.99</v>
      </c>
      <c r="Q560" t="str">
        <f>IF(Table2[[#This Row],[Price (Euro)]]&lt;=850,"Low",IF(Table2[[#This Row],[Price (Euro)]]&lt;=1900,"Mid","High"))</f>
        <v>Mid</v>
      </c>
    </row>
    <row r="561" spans="1:17" x14ac:dyDescent="0.35">
      <c r="A561" t="s">
        <v>62</v>
      </c>
      <c r="B561" t="s">
        <v>297</v>
      </c>
      <c r="C561" t="s">
        <v>84</v>
      </c>
      <c r="D561">
        <v>17.3</v>
      </c>
      <c r="E561" t="s">
        <v>56</v>
      </c>
      <c r="F561" t="s">
        <v>17</v>
      </c>
      <c r="G561" t="s">
        <v>122</v>
      </c>
      <c r="H561">
        <v>2.8</v>
      </c>
      <c r="I561">
        <v>16</v>
      </c>
      <c r="J561" t="s">
        <v>123</v>
      </c>
      <c r="K561" t="s">
        <v>53</v>
      </c>
      <c r="L561" t="str">
        <f>CONCATENATE(Table2[[#This Row],[CPU_Company]],"-",Table2[[#This Row],[GPU_Company]])</f>
        <v>Intel-Nvidia</v>
      </c>
      <c r="M561" t="s">
        <v>150</v>
      </c>
      <c r="N561" t="s">
        <v>46</v>
      </c>
      <c r="O561">
        <v>4.42</v>
      </c>
      <c r="P561">
        <v>2699</v>
      </c>
      <c r="Q561" t="str">
        <f>IF(Table2[[#This Row],[Price (Euro)]]&lt;=850,"Low",IF(Table2[[#This Row],[Price (Euro)]]&lt;=1900,"Mid","High"))</f>
        <v>High</v>
      </c>
    </row>
    <row r="562" spans="1:17" x14ac:dyDescent="0.35">
      <c r="A562" t="s">
        <v>26</v>
      </c>
      <c r="B562" t="s">
        <v>532</v>
      </c>
      <c r="C562" t="s">
        <v>28</v>
      </c>
      <c r="D562">
        <v>17.3</v>
      </c>
      <c r="E562" t="s">
        <v>274</v>
      </c>
      <c r="F562" t="s">
        <v>17</v>
      </c>
      <c r="G562" t="s">
        <v>59</v>
      </c>
      <c r="H562">
        <v>2</v>
      </c>
      <c r="I562">
        <v>8</v>
      </c>
      <c r="J562" t="s">
        <v>74</v>
      </c>
      <c r="K562" t="s">
        <v>17</v>
      </c>
      <c r="L562" t="str">
        <f>CONCATENATE(Table2[[#This Row],[CPU_Company]],"-",Table2[[#This Row],[GPU_Company]])</f>
        <v>Intel-Intel</v>
      </c>
      <c r="M562" t="s">
        <v>60</v>
      </c>
      <c r="N562" t="s">
        <v>46</v>
      </c>
      <c r="O562">
        <v>2.65</v>
      </c>
      <c r="P562">
        <v>544.15</v>
      </c>
      <c r="Q562" t="str">
        <f>IF(Table2[[#This Row],[Price (Euro)]]&lt;=850,"Low",IF(Table2[[#This Row],[Price (Euro)]]&lt;=1900,"Mid","High"))</f>
        <v>Low</v>
      </c>
    </row>
    <row r="563" spans="1:17" x14ac:dyDescent="0.35">
      <c r="A563" t="s">
        <v>26</v>
      </c>
      <c r="B563" t="s">
        <v>101</v>
      </c>
      <c r="C563" t="s">
        <v>28</v>
      </c>
      <c r="D563">
        <v>17.3</v>
      </c>
      <c r="E563" t="s">
        <v>29</v>
      </c>
      <c r="F563" t="s">
        <v>17</v>
      </c>
      <c r="G563" t="s">
        <v>69</v>
      </c>
      <c r="H563">
        <v>2.7</v>
      </c>
      <c r="I563">
        <v>8</v>
      </c>
      <c r="J563" t="s">
        <v>74</v>
      </c>
      <c r="K563" t="s">
        <v>53</v>
      </c>
      <c r="L563" t="str">
        <f>CONCATENATE(Table2[[#This Row],[CPU_Company]],"-",Table2[[#This Row],[GPU_Company]])</f>
        <v>Intel-Nvidia</v>
      </c>
      <c r="M563" t="s">
        <v>102</v>
      </c>
      <c r="N563" t="s">
        <v>46</v>
      </c>
      <c r="O563">
        <v>2.63</v>
      </c>
      <c r="P563">
        <v>1280</v>
      </c>
      <c r="Q563" t="str">
        <f>IF(Table2[[#This Row],[Price (Euro)]]&lt;=850,"Low",IF(Table2[[#This Row],[Price (Euro)]]&lt;=1900,"Mid","High"))</f>
        <v>Mid</v>
      </c>
    </row>
    <row r="564" spans="1:17" x14ac:dyDescent="0.35">
      <c r="A564" t="s">
        <v>50</v>
      </c>
      <c r="B564" t="s">
        <v>533</v>
      </c>
      <c r="C564" t="s">
        <v>28</v>
      </c>
      <c r="D564">
        <v>15.6</v>
      </c>
      <c r="E564" t="s">
        <v>42</v>
      </c>
      <c r="F564" t="s">
        <v>17</v>
      </c>
      <c r="G564" t="s">
        <v>114</v>
      </c>
      <c r="H564">
        <v>1.1000000000000001</v>
      </c>
      <c r="I564">
        <v>4</v>
      </c>
      <c r="J564" t="s">
        <v>44</v>
      </c>
      <c r="K564" t="s">
        <v>17</v>
      </c>
      <c r="L564" t="str">
        <f>CONCATENATE(Table2[[#This Row],[CPU_Company]],"-",Table2[[#This Row],[GPU_Company]])</f>
        <v>Intel-Intel</v>
      </c>
      <c r="M564" t="s">
        <v>115</v>
      </c>
      <c r="N564" t="s">
        <v>117</v>
      </c>
      <c r="O564">
        <v>2</v>
      </c>
      <c r="P564">
        <v>224</v>
      </c>
      <c r="Q564" t="str">
        <f>IF(Table2[[#This Row],[Price (Euro)]]&lt;=850,"Low",IF(Table2[[#This Row],[Price (Euro)]]&lt;=1900,"Mid","High"))</f>
        <v>Low</v>
      </c>
    </row>
    <row r="565" spans="1:17" x14ac:dyDescent="0.35">
      <c r="A565" t="s">
        <v>443</v>
      </c>
      <c r="B565" t="s">
        <v>534</v>
      </c>
      <c r="C565" t="s">
        <v>28</v>
      </c>
      <c r="D565">
        <v>13.3</v>
      </c>
      <c r="E565" t="s">
        <v>56</v>
      </c>
      <c r="F565" t="s">
        <v>17</v>
      </c>
      <c r="G565" t="s">
        <v>80</v>
      </c>
      <c r="H565">
        <v>1.44</v>
      </c>
      <c r="I565">
        <v>4</v>
      </c>
      <c r="J565" t="s">
        <v>81</v>
      </c>
      <c r="K565" t="s">
        <v>17</v>
      </c>
      <c r="L565" t="str">
        <f>CONCATENATE(Table2[[#This Row],[CPU_Company]],"-",Table2[[#This Row],[GPU_Company]])</f>
        <v>Intel-Intel</v>
      </c>
      <c r="M565" t="s">
        <v>107</v>
      </c>
      <c r="N565" t="s">
        <v>46</v>
      </c>
      <c r="O565">
        <v>1.35</v>
      </c>
      <c r="P565">
        <v>255</v>
      </c>
      <c r="Q565" t="str">
        <f>IF(Table2[[#This Row],[Price (Euro)]]&lt;=850,"Low",IF(Table2[[#This Row],[Price (Euro)]]&lt;=1900,"Mid","High"))</f>
        <v>Low</v>
      </c>
    </row>
    <row r="566" spans="1:17" x14ac:dyDescent="0.35">
      <c r="A566" t="s">
        <v>71</v>
      </c>
      <c r="B566" t="s">
        <v>293</v>
      </c>
      <c r="C566" t="s">
        <v>28</v>
      </c>
      <c r="D566">
        <v>17.3</v>
      </c>
      <c r="E566" t="s">
        <v>274</v>
      </c>
      <c r="F566" t="s">
        <v>17</v>
      </c>
      <c r="G566" t="s">
        <v>69</v>
      </c>
      <c r="H566">
        <v>2.7</v>
      </c>
      <c r="I566">
        <v>6</v>
      </c>
      <c r="J566" t="s">
        <v>86</v>
      </c>
      <c r="K566" t="s">
        <v>53</v>
      </c>
      <c r="L566" t="str">
        <f>CONCATENATE(Table2[[#This Row],[CPU_Company]],"-",Table2[[#This Row],[GPU_Company]])</f>
        <v>Intel-Nvidia</v>
      </c>
      <c r="M566" t="s">
        <v>75</v>
      </c>
      <c r="N566" t="s">
        <v>46</v>
      </c>
      <c r="O566">
        <v>2.8</v>
      </c>
      <c r="P566">
        <v>949</v>
      </c>
      <c r="Q566" t="str">
        <f>IF(Table2[[#This Row],[Price (Euro)]]&lt;=850,"Low",IF(Table2[[#This Row],[Price (Euro)]]&lt;=1900,"Mid","High"))</f>
        <v>Mid</v>
      </c>
    </row>
    <row r="567" spans="1:17" x14ac:dyDescent="0.35">
      <c r="A567" t="s">
        <v>26</v>
      </c>
      <c r="B567" t="s">
        <v>535</v>
      </c>
      <c r="C567" t="s">
        <v>28</v>
      </c>
      <c r="D567">
        <v>15.6</v>
      </c>
      <c r="E567" t="s">
        <v>56</v>
      </c>
      <c r="F567" t="s">
        <v>37</v>
      </c>
      <c r="G567" t="s">
        <v>310</v>
      </c>
      <c r="H567">
        <v>2.5</v>
      </c>
      <c r="I567">
        <v>6</v>
      </c>
      <c r="J567" t="s">
        <v>19</v>
      </c>
      <c r="K567" t="s">
        <v>37</v>
      </c>
      <c r="L567" t="str">
        <f>CONCATENATE(Table2[[#This Row],[CPU_Company]],"-",Table2[[#This Row],[GPU_Company]])</f>
        <v>AMD-AMD</v>
      </c>
      <c r="M567" t="s">
        <v>97</v>
      </c>
      <c r="N567" t="s">
        <v>46</v>
      </c>
      <c r="O567">
        <v>1.91</v>
      </c>
      <c r="P567">
        <v>568.9</v>
      </c>
      <c r="Q567" t="str">
        <f>IF(Table2[[#This Row],[Price (Euro)]]&lt;=850,"Low",IF(Table2[[#This Row],[Price (Euro)]]&lt;=1900,"Mid","High"))</f>
        <v>Low</v>
      </c>
    </row>
    <row r="568" spans="1:17" x14ac:dyDescent="0.35">
      <c r="A568" t="s">
        <v>62</v>
      </c>
      <c r="B568" t="s">
        <v>328</v>
      </c>
      <c r="C568" t="s">
        <v>28</v>
      </c>
      <c r="D568">
        <v>15.6</v>
      </c>
      <c r="E568" t="s">
        <v>42</v>
      </c>
      <c r="F568" t="s">
        <v>17</v>
      </c>
      <c r="G568" t="s">
        <v>59</v>
      </c>
      <c r="H568">
        <v>2</v>
      </c>
      <c r="I568">
        <v>4</v>
      </c>
      <c r="J568" t="s">
        <v>74</v>
      </c>
      <c r="K568" t="s">
        <v>37</v>
      </c>
      <c r="L568" t="str">
        <f>CONCATENATE(Table2[[#This Row],[CPU_Company]],"-",Table2[[#This Row],[GPU_Company]])</f>
        <v>Intel-AMD</v>
      </c>
      <c r="M568" t="s">
        <v>246</v>
      </c>
      <c r="N568" t="s">
        <v>46</v>
      </c>
      <c r="O568">
        <v>2.1800000000000002</v>
      </c>
      <c r="P568">
        <v>617.9</v>
      </c>
      <c r="Q568" t="str">
        <f>IF(Table2[[#This Row],[Price (Euro)]]&lt;=850,"Low",IF(Table2[[#This Row],[Price (Euro)]]&lt;=1900,"Mid","High"))</f>
        <v>Low</v>
      </c>
    </row>
    <row r="569" spans="1:17" x14ac:dyDescent="0.35">
      <c r="A569" t="s">
        <v>40</v>
      </c>
      <c r="B569" t="s">
        <v>536</v>
      </c>
      <c r="C569" t="s">
        <v>92</v>
      </c>
      <c r="D569">
        <v>11.6</v>
      </c>
      <c r="E569" t="s">
        <v>77</v>
      </c>
      <c r="F569" t="s">
        <v>17</v>
      </c>
      <c r="G569" t="s">
        <v>114</v>
      </c>
      <c r="H569">
        <v>2</v>
      </c>
      <c r="I569">
        <v>4</v>
      </c>
      <c r="J569" t="s">
        <v>81</v>
      </c>
      <c r="K569" t="s">
        <v>17</v>
      </c>
      <c r="L569" t="str">
        <f>CONCATENATE(Table2[[#This Row],[CPU_Company]],"-",Table2[[#This Row],[GPU_Company]])</f>
        <v>Intel-Intel</v>
      </c>
      <c r="M569" t="s">
        <v>115</v>
      </c>
      <c r="N569" t="s">
        <v>46</v>
      </c>
      <c r="O569">
        <v>1.25</v>
      </c>
      <c r="P569">
        <v>349</v>
      </c>
      <c r="Q569" t="str">
        <f>IF(Table2[[#This Row],[Price (Euro)]]&lt;=850,"Low",IF(Table2[[#This Row],[Price (Euro)]]&lt;=1900,"Mid","High"))</f>
        <v>Low</v>
      </c>
    </row>
    <row r="570" spans="1:17" x14ac:dyDescent="0.35">
      <c r="A570" t="s">
        <v>71</v>
      </c>
      <c r="B570" t="s">
        <v>537</v>
      </c>
      <c r="C570" t="s">
        <v>28</v>
      </c>
      <c r="D570">
        <v>15.6</v>
      </c>
      <c r="E570" t="s">
        <v>29</v>
      </c>
      <c r="F570" t="s">
        <v>17</v>
      </c>
      <c r="G570" t="s">
        <v>116</v>
      </c>
      <c r="H570">
        <v>2.7</v>
      </c>
      <c r="I570">
        <v>4</v>
      </c>
      <c r="J570" t="s">
        <v>19</v>
      </c>
      <c r="K570" t="s">
        <v>17</v>
      </c>
      <c r="L570" t="str">
        <f>CONCATENATE(Table2[[#This Row],[CPU_Company]],"-",Table2[[#This Row],[GPU_Company]])</f>
        <v>Intel-Intel</v>
      </c>
      <c r="M570" t="s">
        <v>32</v>
      </c>
      <c r="N570" t="s">
        <v>46</v>
      </c>
      <c r="O570">
        <v>2.0499999999999998</v>
      </c>
      <c r="P570">
        <v>630</v>
      </c>
      <c r="Q570" t="str">
        <f>IF(Table2[[#This Row],[Price (Euro)]]&lt;=850,"Low",IF(Table2[[#This Row],[Price (Euro)]]&lt;=1900,"Mid","High"))</f>
        <v>Low</v>
      </c>
    </row>
    <row r="571" spans="1:17" x14ac:dyDescent="0.35">
      <c r="A571" t="s">
        <v>26</v>
      </c>
      <c r="B571" t="s">
        <v>538</v>
      </c>
      <c r="C571" t="s">
        <v>15</v>
      </c>
      <c r="D571">
        <v>13.3</v>
      </c>
      <c r="E571" t="s">
        <v>539</v>
      </c>
      <c r="F571" t="s">
        <v>17</v>
      </c>
      <c r="G571" t="s">
        <v>229</v>
      </c>
      <c r="H571">
        <v>1.2</v>
      </c>
      <c r="I571">
        <v>16</v>
      </c>
      <c r="J571" t="s">
        <v>36</v>
      </c>
      <c r="K571" t="s">
        <v>17</v>
      </c>
      <c r="L571" t="str">
        <f>CONCATENATE(Table2[[#This Row],[CPU_Company]],"-",Table2[[#This Row],[GPU_Company]])</f>
        <v>Intel-Intel</v>
      </c>
      <c r="M571" t="s">
        <v>230</v>
      </c>
      <c r="N571" t="s">
        <v>46</v>
      </c>
      <c r="O571">
        <v>1.1599999999999999</v>
      </c>
      <c r="P571">
        <v>1965</v>
      </c>
      <c r="Q571" t="str">
        <f>IF(Table2[[#This Row],[Price (Euro)]]&lt;=850,"Low",IF(Table2[[#This Row],[Price (Euro)]]&lt;=1900,"Mid","High"))</f>
        <v>High</v>
      </c>
    </row>
    <row r="572" spans="1:17" x14ac:dyDescent="0.35">
      <c r="A572" t="s">
        <v>71</v>
      </c>
      <c r="B572" t="s">
        <v>540</v>
      </c>
      <c r="C572" t="s">
        <v>28</v>
      </c>
      <c r="D572">
        <v>17.3</v>
      </c>
      <c r="E572" t="s">
        <v>56</v>
      </c>
      <c r="F572" t="s">
        <v>17</v>
      </c>
      <c r="G572" t="s">
        <v>122</v>
      </c>
      <c r="H572">
        <v>2.8</v>
      </c>
      <c r="I572">
        <v>8</v>
      </c>
      <c r="J572" t="s">
        <v>31</v>
      </c>
      <c r="K572" t="s">
        <v>53</v>
      </c>
      <c r="L572" t="str">
        <f>CONCATENATE(Table2[[#This Row],[CPU_Company]],"-",Table2[[#This Row],[GPU_Company]])</f>
        <v>Intel-Nvidia</v>
      </c>
      <c r="M572" t="s">
        <v>541</v>
      </c>
      <c r="N572" t="s">
        <v>46</v>
      </c>
      <c r="O572">
        <v>3.4</v>
      </c>
      <c r="P572">
        <v>2999</v>
      </c>
      <c r="Q572" t="str">
        <f>IF(Table2[[#This Row],[Price (Euro)]]&lt;=850,"Low",IF(Table2[[#This Row],[Price (Euro)]]&lt;=1900,"Mid","High"))</f>
        <v>High</v>
      </c>
    </row>
    <row r="573" spans="1:17" x14ac:dyDescent="0.35">
      <c r="A573" t="s">
        <v>50</v>
      </c>
      <c r="B573" t="s">
        <v>542</v>
      </c>
      <c r="C573" t="s">
        <v>28</v>
      </c>
      <c r="D573">
        <v>15.6</v>
      </c>
      <c r="E573" t="s">
        <v>29</v>
      </c>
      <c r="F573" t="s">
        <v>17</v>
      </c>
      <c r="G573" t="s">
        <v>85</v>
      </c>
      <c r="H573">
        <v>2.5</v>
      </c>
      <c r="I573">
        <v>8</v>
      </c>
      <c r="J573" t="s">
        <v>86</v>
      </c>
      <c r="K573" t="s">
        <v>53</v>
      </c>
      <c r="L573" t="str">
        <f>CONCATENATE(Table2[[#This Row],[CPU_Company]],"-",Table2[[#This Row],[GPU_Company]])</f>
        <v>Intel-Nvidia</v>
      </c>
      <c r="M573" t="s">
        <v>87</v>
      </c>
      <c r="N573" t="s">
        <v>46</v>
      </c>
      <c r="O573">
        <v>2.5</v>
      </c>
      <c r="P573">
        <v>839</v>
      </c>
      <c r="Q573" t="str">
        <f>IF(Table2[[#This Row],[Price (Euro)]]&lt;=850,"Low",IF(Table2[[#This Row],[Price (Euro)]]&lt;=1900,"Mid","High"))</f>
        <v>Low</v>
      </c>
    </row>
    <row r="574" spans="1:17" x14ac:dyDescent="0.35">
      <c r="A574" t="s">
        <v>62</v>
      </c>
      <c r="B574" t="s">
        <v>76</v>
      </c>
      <c r="C574" t="s">
        <v>15</v>
      </c>
      <c r="D574">
        <v>13.3</v>
      </c>
      <c r="E574" t="s">
        <v>228</v>
      </c>
      <c r="F574" t="s">
        <v>17</v>
      </c>
      <c r="G574" t="s">
        <v>57</v>
      </c>
      <c r="H574">
        <v>1.6</v>
      </c>
      <c r="I574">
        <v>8</v>
      </c>
      <c r="J574" t="s">
        <v>19</v>
      </c>
      <c r="K574" t="s">
        <v>17</v>
      </c>
      <c r="L574" t="str">
        <f>CONCATENATE(Table2[[#This Row],[CPU_Company]],"-",Table2[[#This Row],[GPU_Company]])</f>
        <v>Intel-Intel</v>
      </c>
      <c r="M574" t="s">
        <v>58</v>
      </c>
      <c r="N574" t="s">
        <v>46</v>
      </c>
      <c r="O574">
        <v>1.21</v>
      </c>
      <c r="P574">
        <v>1599</v>
      </c>
      <c r="Q574" t="str">
        <f>IF(Table2[[#This Row],[Price (Euro)]]&lt;=850,"Low",IF(Table2[[#This Row],[Price (Euro)]]&lt;=1900,"Mid","High"))</f>
        <v>Mid</v>
      </c>
    </row>
    <row r="575" spans="1:17" x14ac:dyDescent="0.35">
      <c r="A575" t="s">
        <v>62</v>
      </c>
      <c r="B575" t="s">
        <v>518</v>
      </c>
      <c r="C575" t="s">
        <v>28</v>
      </c>
      <c r="D575">
        <v>15.6</v>
      </c>
      <c r="E575" t="s">
        <v>42</v>
      </c>
      <c r="F575" t="s">
        <v>17</v>
      </c>
      <c r="G575" t="s">
        <v>385</v>
      </c>
      <c r="H575">
        <v>2.6</v>
      </c>
      <c r="I575">
        <v>4</v>
      </c>
      <c r="J575" t="s">
        <v>44</v>
      </c>
      <c r="K575" t="s">
        <v>17</v>
      </c>
      <c r="L575" t="str">
        <f>CONCATENATE(Table2[[#This Row],[CPU_Company]],"-",Table2[[#This Row],[GPU_Company]])</f>
        <v>Intel-Intel</v>
      </c>
      <c r="M575" t="s">
        <v>32</v>
      </c>
      <c r="N575" t="s">
        <v>46</v>
      </c>
      <c r="O575">
        <v>1.93</v>
      </c>
      <c r="P575">
        <v>959</v>
      </c>
      <c r="Q575" t="str">
        <f>IF(Table2[[#This Row],[Price (Euro)]]&lt;=850,"Low",IF(Table2[[#This Row],[Price (Euro)]]&lt;=1900,"Mid","High"))</f>
        <v>Mid</v>
      </c>
    </row>
    <row r="576" spans="1:17" x14ac:dyDescent="0.35">
      <c r="A576" t="s">
        <v>543</v>
      </c>
      <c r="B576" t="s">
        <v>544</v>
      </c>
      <c r="C576" t="s">
        <v>28</v>
      </c>
      <c r="D576">
        <v>15.6</v>
      </c>
      <c r="E576" t="s">
        <v>42</v>
      </c>
      <c r="F576" t="s">
        <v>17</v>
      </c>
      <c r="G576" t="s">
        <v>30</v>
      </c>
      <c r="H576">
        <v>2.5</v>
      </c>
      <c r="I576">
        <v>8</v>
      </c>
      <c r="J576" t="s">
        <v>74</v>
      </c>
      <c r="K576" t="s">
        <v>17</v>
      </c>
      <c r="L576" t="str">
        <f>CONCATENATE(Table2[[#This Row],[CPU_Company]],"-",Table2[[#This Row],[GPU_Company]])</f>
        <v>Intel-Intel</v>
      </c>
      <c r="M576" t="s">
        <v>32</v>
      </c>
      <c r="N576" t="s">
        <v>46</v>
      </c>
      <c r="O576">
        <v>2.2000000000000002</v>
      </c>
      <c r="P576">
        <v>739</v>
      </c>
      <c r="Q576" t="str">
        <f>IF(Table2[[#This Row],[Price (Euro)]]&lt;=850,"Low",IF(Table2[[#This Row],[Price (Euro)]]&lt;=1900,"Mid","High"))</f>
        <v>Low</v>
      </c>
    </row>
    <row r="577" spans="1:17" x14ac:dyDescent="0.35">
      <c r="A577" t="s">
        <v>71</v>
      </c>
      <c r="B577" t="s">
        <v>358</v>
      </c>
      <c r="C577" t="s">
        <v>28</v>
      </c>
      <c r="D577">
        <v>15.6</v>
      </c>
      <c r="E577" t="s">
        <v>29</v>
      </c>
      <c r="F577" t="s">
        <v>17</v>
      </c>
      <c r="G577" t="s">
        <v>135</v>
      </c>
      <c r="H577">
        <v>1.1000000000000001</v>
      </c>
      <c r="I577">
        <v>4</v>
      </c>
      <c r="J577" t="s">
        <v>44</v>
      </c>
      <c r="K577" t="s">
        <v>17</v>
      </c>
      <c r="L577" t="str">
        <f>CONCATENATE(Table2[[#This Row],[CPU_Company]],"-",Table2[[#This Row],[GPU_Company]])</f>
        <v>Intel-Intel</v>
      </c>
      <c r="M577" t="s">
        <v>250</v>
      </c>
      <c r="N577" t="s">
        <v>46</v>
      </c>
      <c r="O577">
        <v>2.2000000000000002</v>
      </c>
      <c r="P577">
        <v>344</v>
      </c>
      <c r="Q577" t="str">
        <f>IF(Table2[[#This Row],[Price (Euro)]]&lt;=850,"Low",IF(Table2[[#This Row],[Price (Euro)]]&lt;=1900,"Mid","High"))</f>
        <v>Low</v>
      </c>
    </row>
    <row r="578" spans="1:17" x14ac:dyDescent="0.35">
      <c r="A578" t="s">
        <v>71</v>
      </c>
      <c r="B578" t="s">
        <v>424</v>
      </c>
      <c r="C578" t="s">
        <v>28</v>
      </c>
      <c r="D578">
        <v>14</v>
      </c>
      <c r="E578" t="s">
        <v>42</v>
      </c>
      <c r="F578" t="s">
        <v>17</v>
      </c>
      <c r="G578" t="s">
        <v>30</v>
      </c>
      <c r="H578">
        <v>2.5</v>
      </c>
      <c r="I578">
        <v>4</v>
      </c>
      <c r="J578" t="s">
        <v>44</v>
      </c>
      <c r="K578" t="s">
        <v>17</v>
      </c>
      <c r="L578" t="str">
        <f>CONCATENATE(Table2[[#This Row],[CPU_Company]],"-",Table2[[#This Row],[GPU_Company]])</f>
        <v>Intel-Intel</v>
      </c>
      <c r="M578" t="s">
        <v>32</v>
      </c>
      <c r="N578" t="s">
        <v>46</v>
      </c>
      <c r="O578">
        <v>2.02</v>
      </c>
      <c r="P578">
        <v>990</v>
      </c>
      <c r="Q578" t="str">
        <f>IF(Table2[[#This Row],[Price (Euro)]]&lt;=850,"Low",IF(Table2[[#This Row],[Price (Euro)]]&lt;=1900,"Mid","High"))</f>
        <v>Mid</v>
      </c>
    </row>
    <row r="579" spans="1:17" x14ac:dyDescent="0.35">
      <c r="A579" t="s">
        <v>26</v>
      </c>
      <c r="B579" t="s">
        <v>545</v>
      </c>
      <c r="C579" t="s">
        <v>285</v>
      </c>
      <c r="D579">
        <v>17.3</v>
      </c>
      <c r="E579" t="s">
        <v>274</v>
      </c>
      <c r="F579" t="s">
        <v>17</v>
      </c>
      <c r="G579" t="s">
        <v>462</v>
      </c>
      <c r="H579">
        <v>2.8</v>
      </c>
      <c r="I579">
        <v>8</v>
      </c>
      <c r="J579" t="s">
        <v>44</v>
      </c>
      <c r="K579" t="s">
        <v>53</v>
      </c>
      <c r="L579" t="str">
        <f>CONCATENATE(Table2[[#This Row],[CPU_Company]],"-",Table2[[#This Row],[GPU_Company]])</f>
        <v>Intel-Nvidia</v>
      </c>
      <c r="M579" t="s">
        <v>288</v>
      </c>
      <c r="N579" t="s">
        <v>46</v>
      </c>
      <c r="O579">
        <v>3.14</v>
      </c>
      <c r="P579">
        <v>1860.99</v>
      </c>
      <c r="Q579" t="str">
        <f>IF(Table2[[#This Row],[Price (Euro)]]&lt;=850,"Low",IF(Table2[[#This Row],[Price (Euro)]]&lt;=1900,"Mid","High"))</f>
        <v>Mid</v>
      </c>
    </row>
    <row r="580" spans="1:17" x14ac:dyDescent="0.35">
      <c r="A580" t="s">
        <v>26</v>
      </c>
      <c r="B580" t="s">
        <v>546</v>
      </c>
      <c r="C580" t="s">
        <v>28</v>
      </c>
      <c r="D580">
        <v>14</v>
      </c>
      <c r="E580" t="s">
        <v>42</v>
      </c>
      <c r="F580" t="s">
        <v>17</v>
      </c>
      <c r="G580" t="s">
        <v>372</v>
      </c>
      <c r="H580">
        <v>1.6</v>
      </c>
      <c r="I580">
        <v>8</v>
      </c>
      <c r="J580" t="s">
        <v>171</v>
      </c>
      <c r="K580" t="s">
        <v>17</v>
      </c>
      <c r="L580" t="str">
        <f>CONCATENATE(Table2[[#This Row],[CPU_Company]],"-",Table2[[#This Row],[GPU_Company]])</f>
        <v>Intel-Intel</v>
      </c>
      <c r="M580" t="s">
        <v>373</v>
      </c>
      <c r="N580" t="s">
        <v>46</v>
      </c>
      <c r="O580">
        <v>1.94</v>
      </c>
      <c r="P580">
        <v>389</v>
      </c>
      <c r="Q580" t="str">
        <f>IF(Table2[[#This Row],[Price (Euro)]]&lt;=850,"Low",IF(Table2[[#This Row],[Price (Euro)]]&lt;=1900,"Mid","High"))</f>
        <v>Low</v>
      </c>
    </row>
    <row r="581" spans="1:17" x14ac:dyDescent="0.35">
      <c r="A581" t="s">
        <v>26</v>
      </c>
      <c r="B581" t="s">
        <v>547</v>
      </c>
      <c r="C581" t="s">
        <v>28</v>
      </c>
      <c r="D581">
        <v>15.6</v>
      </c>
      <c r="E581" t="s">
        <v>56</v>
      </c>
      <c r="F581" t="s">
        <v>37</v>
      </c>
      <c r="G581" t="s">
        <v>548</v>
      </c>
      <c r="H581">
        <v>3</v>
      </c>
      <c r="I581">
        <v>6</v>
      </c>
      <c r="J581" t="s">
        <v>31</v>
      </c>
      <c r="K581" t="s">
        <v>37</v>
      </c>
      <c r="L581" t="str">
        <f>CONCATENATE(Table2[[#This Row],[CPU_Company]],"-",Table2[[#This Row],[GPU_Company]])</f>
        <v>AMD-AMD</v>
      </c>
      <c r="M581" t="s">
        <v>97</v>
      </c>
      <c r="N581" t="s">
        <v>46</v>
      </c>
      <c r="O581">
        <v>1.95</v>
      </c>
      <c r="P581">
        <v>649</v>
      </c>
      <c r="Q581" t="str">
        <f>IF(Table2[[#This Row],[Price (Euro)]]&lt;=850,"Low",IF(Table2[[#This Row],[Price (Euro)]]&lt;=1900,"Mid","High"))</f>
        <v>Low</v>
      </c>
    </row>
    <row r="582" spans="1:17" x14ac:dyDescent="0.35">
      <c r="A582" t="s">
        <v>71</v>
      </c>
      <c r="B582" t="s">
        <v>493</v>
      </c>
      <c r="C582" t="s">
        <v>28</v>
      </c>
      <c r="D582">
        <v>15.6</v>
      </c>
      <c r="E582" t="s">
        <v>29</v>
      </c>
      <c r="F582" t="s">
        <v>17</v>
      </c>
      <c r="G582" t="s">
        <v>30</v>
      </c>
      <c r="H582">
        <v>2.5</v>
      </c>
      <c r="I582">
        <v>8</v>
      </c>
      <c r="J582" t="s">
        <v>31</v>
      </c>
      <c r="K582" t="s">
        <v>17</v>
      </c>
      <c r="L582" t="str">
        <f>CONCATENATE(Table2[[#This Row],[CPU_Company]],"-",Table2[[#This Row],[GPU_Company]])</f>
        <v>Intel-Intel</v>
      </c>
      <c r="M582" t="s">
        <v>32</v>
      </c>
      <c r="N582" t="s">
        <v>46</v>
      </c>
      <c r="O582">
        <v>2.2999999999999998</v>
      </c>
      <c r="P582">
        <v>830</v>
      </c>
      <c r="Q582" t="str">
        <f>IF(Table2[[#This Row],[Price (Euro)]]&lt;=850,"Low",IF(Table2[[#This Row],[Price (Euro)]]&lt;=1900,"Mid","High"))</f>
        <v>Low</v>
      </c>
    </row>
    <row r="583" spans="1:17" x14ac:dyDescent="0.35">
      <c r="A583" t="s">
        <v>71</v>
      </c>
      <c r="B583" t="s">
        <v>549</v>
      </c>
      <c r="C583" t="s">
        <v>28</v>
      </c>
      <c r="D583">
        <v>15.6</v>
      </c>
      <c r="E583" t="s">
        <v>29</v>
      </c>
      <c r="F583" t="s">
        <v>17</v>
      </c>
      <c r="G583" t="s">
        <v>57</v>
      </c>
      <c r="H583">
        <v>1.6</v>
      </c>
      <c r="I583">
        <v>4</v>
      </c>
      <c r="J583" t="s">
        <v>44</v>
      </c>
      <c r="K583" t="s">
        <v>17</v>
      </c>
      <c r="L583" t="str">
        <f>CONCATENATE(Table2[[#This Row],[CPU_Company]],"-",Table2[[#This Row],[GPU_Company]])</f>
        <v>Intel-Intel</v>
      </c>
      <c r="M583" t="s">
        <v>32</v>
      </c>
      <c r="N583" t="s">
        <v>46</v>
      </c>
      <c r="O583">
        <v>2.0499999999999998</v>
      </c>
      <c r="P583">
        <v>685</v>
      </c>
      <c r="Q583" t="str">
        <f>IF(Table2[[#This Row],[Price (Euro)]]&lt;=850,"Low",IF(Table2[[#This Row],[Price (Euro)]]&lt;=1900,"Mid","High"))</f>
        <v>Low</v>
      </c>
    </row>
    <row r="584" spans="1:17" x14ac:dyDescent="0.35">
      <c r="A584" t="s">
        <v>443</v>
      </c>
      <c r="B584" t="s">
        <v>550</v>
      </c>
      <c r="C584" t="s">
        <v>28</v>
      </c>
      <c r="D584">
        <v>14</v>
      </c>
      <c r="E584" t="s">
        <v>29</v>
      </c>
      <c r="F584" t="s">
        <v>17</v>
      </c>
      <c r="G584" t="s">
        <v>80</v>
      </c>
      <c r="H584">
        <v>1.44</v>
      </c>
      <c r="I584">
        <v>4</v>
      </c>
      <c r="J584" t="s">
        <v>159</v>
      </c>
      <c r="K584" t="s">
        <v>17</v>
      </c>
      <c r="L584" t="str">
        <f>CONCATENATE(Table2[[#This Row],[CPU_Company]],"-",Table2[[#This Row],[GPU_Company]])</f>
        <v>Intel-Intel</v>
      </c>
      <c r="M584" t="s">
        <v>107</v>
      </c>
      <c r="N584" t="s">
        <v>46</v>
      </c>
      <c r="O584">
        <v>1.4</v>
      </c>
      <c r="P584">
        <v>249</v>
      </c>
      <c r="Q584" t="str">
        <f>IF(Table2[[#This Row],[Price (Euro)]]&lt;=850,"Low",IF(Table2[[#This Row],[Price (Euro)]]&lt;=1900,"Mid","High"))</f>
        <v>Low</v>
      </c>
    </row>
    <row r="585" spans="1:17" x14ac:dyDescent="0.35">
      <c r="A585" t="s">
        <v>223</v>
      </c>
      <c r="B585" t="s">
        <v>551</v>
      </c>
      <c r="C585" t="s">
        <v>15</v>
      </c>
      <c r="D585">
        <v>14</v>
      </c>
      <c r="E585" t="s">
        <v>93</v>
      </c>
      <c r="F585" t="s">
        <v>17</v>
      </c>
      <c r="G585" t="s">
        <v>69</v>
      </c>
      <c r="H585">
        <v>2.7</v>
      </c>
      <c r="I585">
        <v>16</v>
      </c>
      <c r="J585" t="s">
        <v>36</v>
      </c>
      <c r="K585" t="s">
        <v>17</v>
      </c>
      <c r="L585" t="str">
        <f>CONCATENATE(Table2[[#This Row],[CPU_Company]],"-",Table2[[#This Row],[GPU_Company]])</f>
        <v>Intel-Intel</v>
      </c>
      <c r="M585" t="s">
        <v>32</v>
      </c>
      <c r="N585" t="s">
        <v>46</v>
      </c>
      <c r="O585">
        <v>1.24</v>
      </c>
      <c r="P585">
        <v>1865</v>
      </c>
      <c r="Q585" t="str">
        <f>IF(Table2[[#This Row],[Price (Euro)]]&lt;=850,"Low",IF(Table2[[#This Row],[Price (Euro)]]&lt;=1900,"Mid","High"))</f>
        <v>Mid</v>
      </c>
    </row>
    <row r="586" spans="1:17" x14ac:dyDescent="0.35">
      <c r="A586" t="s">
        <v>71</v>
      </c>
      <c r="B586" t="s">
        <v>552</v>
      </c>
      <c r="C586" t="s">
        <v>84</v>
      </c>
      <c r="D586">
        <v>17.3</v>
      </c>
      <c r="E586" t="s">
        <v>56</v>
      </c>
      <c r="F586" t="s">
        <v>17</v>
      </c>
      <c r="G586" t="s">
        <v>553</v>
      </c>
      <c r="H586">
        <v>2.7</v>
      </c>
      <c r="I586">
        <v>32</v>
      </c>
      <c r="J586" t="s">
        <v>123</v>
      </c>
      <c r="K586" t="s">
        <v>53</v>
      </c>
      <c r="L586" t="str">
        <f>CONCATENATE(Table2[[#This Row],[CPU_Company]],"-",Table2[[#This Row],[GPU_Company]])</f>
        <v>Intel-Nvidia</v>
      </c>
      <c r="M586" t="s">
        <v>150</v>
      </c>
      <c r="N586" t="s">
        <v>46</v>
      </c>
      <c r="O586">
        <v>4.5999999999999996</v>
      </c>
      <c r="P586">
        <v>2663</v>
      </c>
      <c r="Q586" t="str">
        <f>IF(Table2[[#This Row],[Price (Euro)]]&lt;=850,"Low",IF(Table2[[#This Row],[Price (Euro)]]&lt;=1900,"Mid","High"))</f>
        <v>High</v>
      </c>
    </row>
    <row r="587" spans="1:17" x14ac:dyDescent="0.35">
      <c r="A587" t="s">
        <v>147</v>
      </c>
      <c r="B587" t="s">
        <v>554</v>
      </c>
      <c r="C587" t="s">
        <v>84</v>
      </c>
      <c r="D587">
        <v>17.3</v>
      </c>
      <c r="E587" t="s">
        <v>29</v>
      </c>
      <c r="F587" t="s">
        <v>17</v>
      </c>
      <c r="G587" t="s">
        <v>277</v>
      </c>
      <c r="H587">
        <v>2.9</v>
      </c>
      <c r="I587">
        <v>16</v>
      </c>
      <c r="J587" t="s">
        <v>257</v>
      </c>
      <c r="K587" t="s">
        <v>53</v>
      </c>
      <c r="L587" t="str">
        <f>CONCATENATE(Table2[[#This Row],[CPU_Company]],"-",Table2[[#This Row],[GPU_Company]])</f>
        <v>Intel-Nvidia</v>
      </c>
      <c r="M587" t="s">
        <v>150</v>
      </c>
      <c r="N587" t="s">
        <v>46</v>
      </c>
      <c r="O587">
        <v>4.1399999999999997</v>
      </c>
      <c r="P587">
        <v>2729</v>
      </c>
      <c r="Q587" t="str">
        <f>IF(Table2[[#This Row],[Price (Euro)]]&lt;=850,"Low",IF(Table2[[#This Row],[Price (Euro)]]&lt;=1900,"Mid","High"))</f>
        <v>High</v>
      </c>
    </row>
    <row r="588" spans="1:17" x14ac:dyDescent="0.35">
      <c r="A588" t="s">
        <v>62</v>
      </c>
      <c r="B588" t="s">
        <v>63</v>
      </c>
      <c r="C588" t="s">
        <v>28</v>
      </c>
      <c r="D588">
        <v>15.6</v>
      </c>
      <c r="E588" t="s">
        <v>29</v>
      </c>
      <c r="F588" t="s">
        <v>17</v>
      </c>
      <c r="G588" t="s">
        <v>69</v>
      </c>
      <c r="H588">
        <v>2.7</v>
      </c>
      <c r="I588">
        <v>8</v>
      </c>
      <c r="J588" t="s">
        <v>31</v>
      </c>
      <c r="K588" t="s">
        <v>37</v>
      </c>
      <c r="L588" t="str">
        <f>CONCATENATE(Table2[[#This Row],[CPU_Company]],"-",Table2[[#This Row],[GPU_Company]])</f>
        <v>Intel-AMD</v>
      </c>
      <c r="M588" t="s">
        <v>64</v>
      </c>
      <c r="N588" t="s">
        <v>117</v>
      </c>
      <c r="O588">
        <v>2.2000000000000002</v>
      </c>
      <c r="P588">
        <v>749.01</v>
      </c>
      <c r="Q588" t="str">
        <f>IF(Table2[[#This Row],[Price (Euro)]]&lt;=850,"Low",IF(Table2[[#This Row],[Price (Euro)]]&lt;=1900,"Mid","High"))</f>
        <v>Low</v>
      </c>
    </row>
    <row r="589" spans="1:17" x14ac:dyDescent="0.35">
      <c r="A589" t="s">
        <v>443</v>
      </c>
      <c r="B589" t="s">
        <v>521</v>
      </c>
      <c r="C589" t="s">
        <v>28</v>
      </c>
      <c r="D589">
        <v>14</v>
      </c>
      <c r="E589" t="s">
        <v>56</v>
      </c>
      <c r="F589" t="s">
        <v>17</v>
      </c>
      <c r="G589" t="s">
        <v>404</v>
      </c>
      <c r="H589">
        <v>1.1000000000000001</v>
      </c>
      <c r="I589">
        <v>4</v>
      </c>
      <c r="J589" t="s">
        <v>159</v>
      </c>
      <c r="K589" t="s">
        <v>17</v>
      </c>
      <c r="L589" t="str">
        <f>CONCATENATE(Table2[[#This Row],[CPU_Company]],"-",Table2[[#This Row],[GPU_Company]])</f>
        <v>Intel-Intel</v>
      </c>
      <c r="M589" t="s">
        <v>115</v>
      </c>
      <c r="N589" t="s">
        <v>46</v>
      </c>
      <c r="O589">
        <v>1.45</v>
      </c>
      <c r="P589">
        <v>389</v>
      </c>
      <c r="Q589" t="str">
        <f>IF(Table2[[#This Row],[Price (Euro)]]&lt;=850,"Low",IF(Table2[[#This Row],[Price (Euro)]]&lt;=1900,"Mid","High"))</f>
        <v>Low</v>
      </c>
    </row>
    <row r="590" spans="1:17" x14ac:dyDescent="0.35">
      <c r="A590" t="s">
        <v>62</v>
      </c>
      <c r="B590" t="s">
        <v>518</v>
      </c>
      <c r="C590" t="s">
        <v>28</v>
      </c>
      <c r="D590">
        <v>15.6</v>
      </c>
      <c r="E590" t="s">
        <v>42</v>
      </c>
      <c r="F590" t="s">
        <v>17</v>
      </c>
      <c r="G590" t="s">
        <v>385</v>
      </c>
      <c r="H590">
        <v>2.6</v>
      </c>
      <c r="I590">
        <v>8</v>
      </c>
      <c r="J590" t="s">
        <v>44</v>
      </c>
      <c r="K590" t="s">
        <v>17</v>
      </c>
      <c r="L590" t="str">
        <f>CONCATENATE(Table2[[#This Row],[CPU_Company]],"-",Table2[[#This Row],[GPU_Company]])</f>
        <v>Intel-Intel</v>
      </c>
      <c r="M590" t="s">
        <v>32</v>
      </c>
      <c r="N590" t="s">
        <v>46</v>
      </c>
      <c r="O590">
        <v>1.9</v>
      </c>
      <c r="P590">
        <v>1008.52</v>
      </c>
      <c r="Q590" t="str">
        <f>IF(Table2[[#This Row],[Price (Euro)]]&lt;=850,"Low",IF(Table2[[#This Row],[Price (Euro)]]&lt;=1900,"Mid","High"))</f>
        <v>Mid</v>
      </c>
    </row>
    <row r="591" spans="1:17" x14ac:dyDescent="0.35">
      <c r="A591" t="s">
        <v>26</v>
      </c>
      <c r="B591" t="s">
        <v>142</v>
      </c>
      <c r="C591" t="s">
        <v>28</v>
      </c>
      <c r="D591">
        <v>13.3</v>
      </c>
      <c r="E591" t="s">
        <v>29</v>
      </c>
      <c r="F591" t="s">
        <v>17</v>
      </c>
      <c r="G591" t="s">
        <v>73</v>
      </c>
      <c r="H591">
        <v>2.4</v>
      </c>
      <c r="I591">
        <v>4</v>
      </c>
      <c r="J591" t="s">
        <v>19</v>
      </c>
      <c r="K591" t="s">
        <v>17</v>
      </c>
      <c r="L591" t="str">
        <f>CONCATENATE(Table2[[#This Row],[CPU_Company]],"-",Table2[[#This Row],[GPU_Company]])</f>
        <v>Intel-Intel</v>
      </c>
      <c r="M591" t="s">
        <v>32</v>
      </c>
      <c r="N591" t="s">
        <v>46</v>
      </c>
      <c r="O591">
        <v>1.49</v>
      </c>
      <c r="P591">
        <v>719</v>
      </c>
      <c r="Q591" t="str">
        <f>IF(Table2[[#This Row],[Price (Euro)]]&lt;=850,"Low",IF(Table2[[#This Row],[Price (Euro)]]&lt;=1900,"Mid","High"))</f>
        <v>Low</v>
      </c>
    </row>
    <row r="592" spans="1:17" x14ac:dyDescent="0.35">
      <c r="A592" t="s">
        <v>62</v>
      </c>
      <c r="B592" t="s">
        <v>518</v>
      </c>
      <c r="C592" t="s">
        <v>28</v>
      </c>
      <c r="D592">
        <v>15.6</v>
      </c>
      <c r="E592" t="s">
        <v>29</v>
      </c>
      <c r="F592" t="s">
        <v>17</v>
      </c>
      <c r="G592" t="s">
        <v>360</v>
      </c>
      <c r="H592">
        <v>2.8</v>
      </c>
      <c r="I592">
        <v>16</v>
      </c>
      <c r="J592" t="s">
        <v>31</v>
      </c>
      <c r="K592" t="s">
        <v>53</v>
      </c>
      <c r="L592" t="str">
        <f>CONCATENATE(Table2[[#This Row],[CPU_Company]],"-",Table2[[#This Row],[GPU_Company]])</f>
        <v>Intel-Nvidia</v>
      </c>
      <c r="M592" t="s">
        <v>102</v>
      </c>
      <c r="N592" t="s">
        <v>46</v>
      </c>
      <c r="O592">
        <v>1.93</v>
      </c>
      <c r="P592">
        <v>1537.39</v>
      </c>
      <c r="Q592" t="str">
        <f>IF(Table2[[#This Row],[Price (Euro)]]&lt;=850,"Low",IF(Table2[[#This Row],[Price (Euro)]]&lt;=1900,"Mid","High"))</f>
        <v>Mid</v>
      </c>
    </row>
    <row r="593" spans="1:17" x14ac:dyDescent="0.35">
      <c r="A593" t="s">
        <v>62</v>
      </c>
      <c r="B593" t="s">
        <v>555</v>
      </c>
      <c r="C593" t="s">
        <v>79</v>
      </c>
      <c r="D593">
        <v>11.6</v>
      </c>
      <c r="E593" t="s">
        <v>42</v>
      </c>
      <c r="F593" t="s">
        <v>17</v>
      </c>
      <c r="G593" t="s">
        <v>158</v>
      </c>
      <c r="H593">
        <v>1.6</v>
      </c>
      <c r="I593">
        <v>4</v>
      </c>
      <c r="J593" t="s">
        <v>368</v>
      </c>
      <c r="K593" t="s">
        <v>17</v>
      </c>
      <c r="L593" t="str">
        <f>CONCATENATE(Table2[[#This Row],[CPU_Company]],"-",Table2[[#This Row],[GPU_Company]])</f>
        <v>Intel-Intel</v>
      </c>
      <c r="M593" t="s">
        <v>82</v>
      </c>
      <c r="N593" t="s">
        <v>343</v>
      </c>
      <c r="O593">
        <v>1.26</v>
      </c>
      <c r="P593">
        <v>295</v>
      </c>
      <c r="Q593" t="str">
        <f>IF(Table2[[#This Row],[Price (Euro)]]&lt;=850,"Low",IF(Table2[[#This Row],[Price (Euro)]]&lt;=1900,"Mid","High"))</f>
        <v>Low</v>
      </c>
    </row>
    <row r="594" spans="1:17" x14ac:dyDescent="0.35">
      <c r="A594" t="s">
        <v>147</v>
      </c>
      <c r="B594" t="s">
        <v>556</v>
      </c>
      <c r="C594" t="s">
        <v>84</v>
      </c>
      <c r="D594">
        <v>17.3</v>
      </c>
      <c r="E594" t="s">
        <v>29</v>
      </c>
      <c r="F594" t="s">
        <v>17</v>
      </c>
      <c r="G594" t="s">
        <v>553</v>
      </c>
      <c r="H594">
        <v>2.7</v>
      </c>
      <c r="I594">
        <v>16</v>
      </c>
      <c r="J594" t="s">
        <v>86</v>
      </c>
      <c r="K594" t="s">
        <v>53</v>
      </c>
      <c r="L594" t="str">
        <f>CONCATENATE(Table2[[#This Row],[CPU_Company]],"-",Table2[[#This Row],[GPU_Company]])</f>
        <v>Intel-Nvidia</v>
      </c>
      <c r="M594" t="s">
        <v>320</v>
      </c>
      <c r="N594" t="s">
        <v>46</v>
      </c>
      <c r="O594">
        <v>4.5</v>
      </c>
      <c r="P594">
        <v>2349</v>
      </c>
      <c r="Q594" t="str">
        <f>IF(Table2[[#This Row],[Price (Euro)]]&lt;=850,"Low",IF(Table2[[#This Row],[Price (Euro)]]&lt;=1900,"Mid","High"))</f>
        <v>High</v>
      </c>
    </row>
    <row r="595" spans="1:17" x14ac:dyDescent="0.35">
      <c r="A595" t="s">
        <v>26</v>
      </c>
      <c r="B595" t="s">
        <v>557</v>
      </c>
      <c r="C595" t="s">
        <v>84</v>
      </c>
      <c r="D595">
        <v>17.3</v>
      </c>
      <c r="E595" t="s">
        <v>56</v>
      </c>
      <c r="F595" t="s">
        <v>17</v>
      </c>
      <c r="G595" t="s">
        <v>122</v>
      </c>
      <c r="H595">
        <v>2.8</v>
      </c>
      <c r="I595">
        <v>16</v>
      </c>
      <c r="J595" t="s">
        <v>123</v>
      </c>
      <c r="K595" t="s">
        <v>53</v>
      </c>
      <c r="L595" t="str">
        <f>CONCATENATE(Table2[[#This Row],[CPU_Company]],"-",Table2[[#This Row],[GPU_Company]])</f>
        <v>Intel-Nvidia</v>
      </c>
      <c r="M595" t="s">
        <v>87</v>
      </c>
      <c r="N595" t="s">
        <v>46</v>
      </c>
      <c r="O595">
        <v>3.78</v>
      </c>
      <c r="P595">
        <v>1498</v>
      </c>
      <c r="Q595" t="str">
        <f>IF(Table2[[#This Row],[Price (Euro)]]&lt;=850,"Low",IF(Table2[[#This Row],[Price (Euro)]]&lt;=1900,"Mid","High"))</f>
        <v>Mid</v>
      </c>
    </row>
    <row r="596" spans="1:17" x14ac:dyDescent="0.35">
      <c r="A596" t="s">
        <v>71</v>
      </c>
      <c r="B596" t="s">
        <v>479</v>
      </c>
      <c r="C596" t="s">
        <v>15</v>
      </c>
      <c r="D596">
        <v>14</v>
      </c>
      <c r="E596" t="s">
        <v>56</v>
      </c>
      <c r="F596" t="s">
        <v>17</v>
      </c>
      <c r="G596" t="s">
        <v>333</v>
      </c>
      <c r="H596">
        <v>2.6</v>
      </c>
      <c r="I596">
        <v>12</v>
      </c>
      <c r="J596" t="s">
        <v>31</v>
      </c>
      <c r="K596" t="s">
        <v>17</v>
      </c>
      <c r="L596" t="str">
        <f>CONCATENATE(Table2[[#This Row],[CPU_Company]],"-",Table2[[#This Row],[GPU_Company]])</f>
        <v>Intel-Intel</v>
      </c>
      <c r="M596" t="s">
        <v>60</v>
      </c>
      <c r="N596" t="s">
        <v>46</v>
      </c>
      <c r="O596">
        <v>1.4</v>
      </c>
      <c r="P596">
        <v>1673</v>
      </c>
      <c r="Q596" t="str">
        <f>IF(Table2[[#This Row],[Price (Euro)]]&lt;=850,"Low",IF(Table2[[#This Row],[Price (Euro)]]&lt;=1900,"Mid","High"))</f>
        <v>Mid</v>
      </c>
    </row>
    <row r="597" spans="1:17" x14ac:dyDescent="0.35">
      <c r="A597" t="s">
        <v>71</v>
      </c>
      <c r="B597" t="s">
        <v>558</v>
      </c>
      <c r="C597" t="s">
        <v>28</v>
      </c>
      <c r="D597">
        <v>15.6</v>
      </c>
      <c r="E597" t="s">
        <v>289</v>
      </c>
      <c r="F597" t="s">
        <v>17</v>
      </c>
      <c r="G597" t="s">
        <v>52</v>
      </c>
      <c r="H597">
        <v>1.8</v>
      </c>
      <c r="I597">
        <v>12</v>
      </c>
      <c r="J597" t="s">
        <v>74</v>
      </c>
      <c r="K597" t="s">
        <v>17</v>
      </c>
      <c r="L597" t="str">
        <f>CONCATENATE(Table2[[#This Row],[CPU_Company]],"-",Table2[[#This Row],[GPU_Company]])</f>
        <v>Intel-Intel</v>
      </c>
      <c r="M597" t="s">
        <v>32</v>
      </c>
      <c r="N597" t="s">
        <v>46</v>
      </c>
      <c r="O597">
        <v>2.2000000000000002</v>
      </c>
      <c r="P597">
        <v>609</v>
      </c>
      <c r="Q597" t="str">
        <f>IF(Table2[[#This Row],[Price (Euro)]]&lt;=850,"Low",IF(Table2[[#This Row],[Price (Euro)]]&lt;=1900,"Mid","High"))</f>
        <v>Low</v>
      </c>
    </row>
    <row r="598" spans="1:17" x14ac:dyDescent="0.35">
      <c r="A598" t="s">
        <v>50</v>
      </c>
      <c r="B598" t="s">
        <v>408</v>
      </c>
      <c r="C598" t="s">
        <v>84</v>
      </c>
      <c r="D598">
        <v>17.3</v>
      </c>
      <c r="E598" t="s">
        <v>56</v>
      </c>
      <c r="F598" t="s">
        <v>17</v>
      </c>
      <c r="G598" t="s">
        <v>85</v>
      </c>
      <c r="H598">
        <v>2.5</v>
      </c>
      <c r="I598">
        <v>8</v>
      </c>
      <c r="J598" t="s">
        <v>86</v>
      </c>
      <c r="K598" t="s">
        <v>53</v>
      </c>
      <c r="L598" t="str">
        <f>CONCATENATE(Table2[[#This Row],[CPU_Company]],"-",Table2[[#This Row],[GPU_Company]])</f>
        <v>Intel-Nvidia</v>
      </c>
      <c r="M598" t="s">
        <v>124</v>
      </c>
      <c r="N598" t="s">
        <v>46</v>
      </c>
      <c r="O598">
        <v>2.73</v>
      </c>
      <c r="P598">
        <v>1770</v>
      </c>
      <c r="Q598" t="str">
        <f>IF(Table2[[#This Row],[Price (Euro)]]&lt;=850,"Low",IF(Table2[[#This Row],[Price (Euro)]]&lt;=1900,"Mid","High"))</f>
        <v>Mid</v>
      </c>
    </row>
    <row r="599" spans="1:17" x14ac:dyDescent="0.35">
      <c r="A599" t="s">
        <v>50</v>
      </c>
      <c r="B599" t="s">
        <v>559</v>
      </c>
      <c r="C599" t="s">
        <v>92</v>
      </c>
      <c r="D599">
        <v>15.6</v>
      </c>
      <c r="E599" t="s">
        <v>289</v>
      </c>
      <c r="F599" t="s">
        <v>17</v>
      </c>
      <c r="G599" t="s">
        <v>30</v>
      </c>
      <c r="H599">
        <v>2.5</v>
      </c>
      <c r="I599">
        <v>8</v>
      </c>
      <c r="J599" t="s">
        <v>74</v>
      </c>
      <c r="K599" t="s">
        <v>17</v>
      </c>
      <c r="L599" t="str">
        <f>CONCATENATE(Table2[[#This Row],[CPU_Company]],"-",Table2[[#This Row],[GPU_Company]])</f>
        <v>Intel-Intel</v>
      </c>
      <c r="M599" t="s">
        <v>60</v>
      </c>
      <c r="N599" t="s">
        <v>46</v>
      </c>
      <c r="O599">
        <v>2.2000000000000002</v>
      </c>
      <c r="P599">
        <v>739</v>
      </c>
      <c r="Q599" t="str">
        <f>IF(Table2[[#This Row],[Price (Euro)]]&lt;=850,"Low",IF(Table2[[#This Row],[Price (Euro)]]&lt;=1900,"Mid","High"))</f>
        <v>Low</v>
      </c>
    </row>
    <row r="600" spans="1:17" x14ac:dyDescent="0.35">
      <c r="A600" t="s">
        <v>71</v>
      </c>
      <c r="B600" t="s">
        <v>389</v>
      </c>
      <c r="C600" t="s">
        <v>28</v>
      </c>
      <c r="D600">
        <v>15.6</v>
      </c>
      <c r="E600" t="s">
        <v>29</v>
      </c>
      <c r="F600" t="s">
        <v>37</v>
      </c>
      <c r="G600" t="s">
        <v>377</v>
      </c>
      <c r="H600">
        <v>3.6</v>
      </c>
      <c r="I600">
        <v>12</v>
      </c>
      <c r="J600" t="s">
        <v>36</v>
      </c>
      <c r="K600" t="s">
        <v>37</v>
      </c>
      <c r="L600" t="str">
        <f>CONCATENATE(Table2[[#This Row],[CPU_Company]],"-",Table2[[#This Row],[GPU_Company]])</f>
        <v>AMD-AMD</v>
      </c>
      <c r="M600" t="s">
        <v>97</v>
      </c>
      <c r="N600" t="s">
        <v>46</v>
      </c>
      <c r="O600">
        <v>2.2000000000000002</v>
      </c>
      <c r="P600">
        <v>949</v>
      </c>
      <c r="Q600" t="str">
        <f>IF(Table2[[#This Row],[Price (Euro)]]&lt;=850,"Low",IF(Table2[[#This Row],[Price (Euro)]]&lt;=1900,"Mid","High"))</f>
        <v>Mid</v>
      </c>
    </row>
    <row r="601" spans="1:17" x14ac:dyDescent="0.35">
      <c r="A601" t="s">
        <v>62</v>
      </c>
      <c r="B601" t="s">
        <v>560</v>
      </c>
      <c r="C601" t="s">
        <v>92</v>
      </c>
      <c r="D601">
        <v>11.6</v>
      </c>
      <c r="E601" t="s">
        <v>289</v>
      </c>
      <c r="F601" t="s">
        <v>17</v>
      </c>
      <c r="G601" t="s">
        <v>561</v>
      </c>
      <c r="H601">
        <v>1</v>
      </c>
      <c r="I601">
        <v>4</v>
      </c>
      <c r="J601" t="s">
        <v>19</v>
      </c>
      <c r="K601" t="s">
        <v>17</v>
      </c>
      <c r="L601" t="str">
        <f>CONCATENATE(Table2[[#This Row],[CPU_Company]],"-",Table2[[#This Row],[GPU_Company]])</f>
        <v>Intel-Intel</v>
      </c>
      <c r="M601" t="s">
        <v>68</v>
      </c>
      <c r="N601" t="s">
        <v>46</v>
      </c>
      <c r="O601">
        <v>1.39</v>
      </c>
      <c r="P601">
        <v>603</v>
      </c>
      <c r="Q601" t="str">
        <f>IF(Table2[[#This Row],[Price (Euro)]]&lt;=850,"Low",IF(Table2[[#This Row],[Price (Euro)]]&lt;=1900,"Mid","High"))</f>
        <v>Low</v>
      </c>
    </row>
    <row r="602" spans="1:17" x14ac:dyDescent="0.35">
      <c r="A602" t="s">
        <v>445</v>
      </c>
      <c r="B602" t="s">
        <v>562</v>
      </c>
      <c r="C602" t="s">
        <v>28</v>
      </c>
      <c r="D602">
        <v>15.6</v>
      </c>
      <c r="E602" t="s">
        <v>29</v>
      </c>
      <c r="F602" t="s">
        <v>17</v>
      </c>
      <c r="G602" t="s">
        <v>122</v>
      </c>
      <c r="H602">
        <v>2.8</v>
      </c>
      <c r="I602">
        <v>16</v>
      </c>
      <c r="J602" t="s">
        <v>86</v>
      </c>
      <c r="K602" t="s">
        <v>53</v>
      </c>
      <c r="L602" t="str">
        <f>CONCATENATE(Table2[[#This Row],[CPU_Company]],"-",Table2[[#This Row],[GPU_Company]])</f>
        <v>Intel-Nvidia</v>
      </c>
      <c r="M602" t="s">
        <v>87</v>
      </c>
      <c r="N602" t="s">
        <v>46</v>
      </c>
      <c r="O602">
        <v>2.5</v>
      </c>
      <c r="P602">
        <v>1699</v>
      </c>
      <c r="Q602" t="str">
        <f>IF(Table2[[#This Row],[Price (Euro)]]&lt;=850,"Low",IF(Table2[[#This Row],[Price (Euro)]]&lt;=1900,"Mid","High"))</f>
        <v>Mid</v>
      </c>
    </row>
    <row r="603" spans="1:17" x14ac:dyDescent="0.35">
      <c r="A603" t="s">
        <v>71</v>
      </c>
      <c r="B603" t="s">
        <v>563</v>
      </c>
      <c r="C603" t="s">
        <v>28</v>
      </c>
      <c r="D603">
        <v>17.3</v>
      </c>
      <c r="E603" t="s">
        <v>29</v>
      </c>
      <c r="F603" t="s">
        <v>17</v>
      </c>
      <c r="G603" t="s">
        <v>59</v>
      </c>
      <c r="H603">
        <v>2</v>
      </c>
      <c r="I603">
        <v>4</v>
      </c>
      <c r="J603" t="s">
        <v>44</v>
      </c>
      <c r="K603" t="s">
        <v>17</v>
      </c>
      <c r="L603" t="str">
        <f>CONCATENATE(Table2[[#This Row],[CPU_Company]],"-",Table2[[#This Row],[GPU_Company]])</f>
        <v>Intel-Intel</v>
      </c>
      <c r="M603" t="s">
        <v>60</v>
      </c>
      <c r="N603" t="s">
        <v>33</v>
      </c>
      <c r="O603">
        <v>2.8</v>
      </c>
      <c r="P603">
        <v>529</v>
      </c>
      <c r="Q603" t="str">
        <f>IF(Table2[[#This Row],[Price (Euro)]]&lt;=850,"Low",IF(Table2[[#This Row],[Price (Euro)]]&lt;=1900,"Mid","High"))</f>
        <v>Low</v>
      </c>
    </row>
    <row r="604" spans="1:17" x14ac:dyDescent="0.35">
      <c r="A604" t="s">
        <v>71</v>
      </c>
      <c r="B604" t="s">
        <v>564</v>
      </c>
      <c r="C604" t="s">
        <v>28</v>
      </c>
      <c r="D604">
        <v>15.6</v>
      </c>
      <c r="E604" t="s">
        <v>42</v>
      </c>
      <c r="F604" t="s">
        <v>17</v>
      </c>
      <c r="G604" t="s">
        <v>486</v>
      </c>
      <c r="H604">
        <v>2.2999999999999998</v>
      </c>
      <c r="I604">
        <v>8</v>
      </c>
      <c r="J604" t="s">
        <v>74</v>
      </c>
      <c r="K604" t="s">
        <v>17</v>
      </c>
      <c r="L604" t="str">
        <f>CONCATENATE(Table2[[#This Row],[CPU_Company]],"-",Table2[[#This Row],[GPU_Company]])</f>
        <v>Intel-Intel</v>
      </c>
      <c r="M604" t="s">
        <v>60</v>
      </c>
      <c r="N604" t="s">
        <v>46</v>
      </c>
      <c r="O604">
        <v>2.29</v>
      </c>
      <c r="P604">
        <v>459</v>
      </c>
      <c r="Q604" t="str">
        <f>IF(Table2[[#This Row],[Price (Euro)]]&lt;=850,"Low",IF(Table2[[#This Row],[Price (Euro)]]&lt;=1900,"Mid","High"))</f>
        <v>Low</v>
      </c>
    </row>
    <row r="605" spans="1:17" x14ac:dyDescent="0.35">
      <c r="A605" t="s">
        <v>71</v>
      </c>
      <c r="B605" t="s">
        <v>201</v>
      </c>
      <c r="C605" t="s">
        <v>92</v>
      </c>
      <c r="D605">
        <v>13.3</v>
      </c>
      <c r="E605" t="s">
        <v>77</v>
      </c>
      <c r="F605" t="s">
        <v>17</v>
      </c>
      <c r="G605" t="s">
        <v>69</v>
      </c>
      <c r="H605">
        <v>2.7</v>
      </c>
      <c r="I605">
        <v>8</v>
      </c>
      <c r="J605" t="s">
        <v>36</v>
      </c>
      <c r="K605" t="s">
        <v>17</v>
      </c>
      <c r="L605" t="str">
        <f>CONCATENATE(Table2[[#This Row],[CPU_Company]],"-",Table2[[#This Row],[GPU_Company]])</f>
        <v>Intel-Intel</v>
      </c>
      <c r="M605" t="s">
        <v>32</v>
      </c>
      <c r="N605" t="s">
        <v>46</v>
      </c>
      <c r="O605">
        <v>1.37</v>
      </c>
      <c r="P605">
        <v>2025</v>
      </c>
      <c r="Q605" t="str">
        <f>IF(Table2[[#This Row],[Price (Euro)]]&lt;=850,"Low",IF(Table2[[#This Row],[Price (Euro)]]&lt;=1900,"Mid","High"))</f>
        <v>High</v>
      </c>
    </row>
    <row r="606" spans="1:17" x14ac:dyDescent="0.35">
      <c r="A606" t="s">
        <v>71</v>
      </c>
      <c r="B606" t="s">
        <v>432</v>
      </c>
      <c r="C606" t="s">
        <v>28</v>
      </c>
      <c r="D606">
        <v>14</v>
      </c>
      <c r="E606" t="s">
        <v>56</v>
      </c>
      <c r="F606" t="s">
        <v>17</v>
      </c>
      <c r="G606" t="s">
        <v>85</v>
      </c>
      <c r="H606">
        <v>2.5</v>
      </c>
      <c r="I606">
        <v>8</v>
      </c>
      <c r="J606" t="s">
        <v>31</v>
      </c>
      <c r="K606" t="s">
        <v>17</v>
      </c>
      <c r="L606" t="str">
        <f>CONCATENATE(Table2[[#This Row],[CPU_Company]],"-",Table2[[#This Row],[GPU_Company]])</f>
        <v>Intel-Intel</v>
      </c>
      <c r="M606" t="s">
        <v>339</v>
      </c>
      <c r="N606" t="s">
        <v>46</v>
      </c>
      <c r="O606">
        <v>1.7</v>
      </c>
      <c r="P606">
        <v>1474</v>
      </c>
      <c r="Q606" t="str">
        <f>IF(Table2[[#This Row],[Price (Euro)]]&lt;=850,"Low",IF(Table2[[#This Row],[Price (Euro)]]&lt;=1900,"Mid","High"))</f>
        <v>Mid</v>
      </c>
    </row>
    <row r="607" spans="1:17" x14ac:dyDescent="0.35">
      <c r="A607" t="s">
        <v>62</v>
      </c>
      <c r="B607" t="s">
        <v>565</v>
      </c>
      <c r="C607" t="s">
        <v>92</v>
      </c>
      <c r="D607">
        <v>12.5</v>
      </c>
      <c r="E607" t="s">
        <v>93</v>
      </c>
      <c r="F607" t="s">
        <v>17</v>
      </c>
      <c r="G607" t="s">
        <v>30</v>
      </c>
      <c r="H607">
        <v>2.5</v>
      </c>
      <c r="I607">
        <v>8</v>
      </c>
      <c r="J607" t="s">
        <v>31</v>
      </c>
      <c r="K607" t="s">
        <v>17</v>
      </c>
      <c r="L607" t="str">
        <f>CONCATENATE(Table2[[#This Row],[CPU_Company]],"-",Table2[[#This Row],[GPU_Company]])</f>
        <v>Intel-Intel</v>
      </c>
      <c r="M607" t="s">
        <v>32</v>
      </c>
      <c r="N607" t="s">
        <v>46</v>
      </c>
      <c r="O607">
        <v>1.34</v>
      </c>
      <c r="P607">
        <v>1670</v>
      </c>
      <c r="Q607" t="str">
        <f>IF(Table2[[#This Row],[Price (Euro)]]&lt;=850,"Low",IF(Table2[[#This Row],[Price (Euro)]]&lt;=1900,"Mid","High"))</f>
        <v>Mid</v>
      </c>
    </row>
    <row r="608" spans="1:17" x14ac:dyDescent="0.35">
      <c r="A608" t="s">
        <v>62</v>
      </c>
      <c r="B608" t="s">
        <v>464</v>
      </c>
      <c r="C608" t="s">
        <v>285</v>
      </c>
      <c r="D608">
        <v>15.6</v>
      </c>
      <c r="E608" t="s">
        <v>93</v>
      </c>
      <c r="F608" t="s">
        <v>17</v>
      </c>
      <c r="G608" t="s">
        <v>122</v>
      </c>
      <c r="H608">
        <v>2.8</v>
      </c>
      <c r="I608">
        <v>8</v>
      </c>
      <c r="J608" t="s">
        <v>31</v>
      </c>
      <c r="K608" t="s">
        <v>53</v>
      </c>
      <c r="L608" t="str">
        <f>CONCATENATE(Table2[[#This Row],[CPU_Company]],"-",Table2[[#This Row],[GPU_Company]])</f>
        <v>Intel-Nvidia</v>
      </c>
      <c r="M608" t="s">
        <v>466</v>
      </c>
      <c r="N608" t="s">
        <v>46</v>
      </c>
      <c r="O608">
        <v>2.06</v>
      </c>
      <c r="P608">
        <v>1763</v>
      </c>
      <c r="Q608" t="str">
        <f>IF(Table2[[#This Row],[Price (Euro)]]&lt;=850,"Low",IF(Table2[[#This Row],[Price (Euro)]]&lt;=1900,"Mid","High"))</f>
        <v>Mid</v>
      </c>
    </row>
    <row r="609" spans="1:17" x14ac:dyDescent="0.35">
      <c r="A609" t="s">
        <v>26</v>
      </c>
      <c r="B609" t="s">
        <v>566</v>
      </c>
      <c r="C609" t="s">
        <v>28</v>
      </c>
      <c r="D609">
        <v>15.6</v>
      </c>
      <c r="E609" t="s">
        <v>29</v>
      </c>
      <c r="F609" t="s">
        <v>17</v>
      </c>
      <c r="G609" t="s">
        <v>69</v>
      </c>
      <c r="H609">
        <v>2.7</v>
      </c>
      <c r="I609">
        <v>8</v>
      </c>
      <c r="J609" t="s">
        <v>31</v>
      </c>
      <c r="K609" t="s">
        <v>17</v>
      </c>
      <c r="L609" t="str">
        <f>CONCATENATE(Table2[[#This Row],[CPU_Company]],"-",Table2[[#This Row],[GPU_Company]])</f>
        <v>Intel-Intel</v>
      </c>
      <c r="M609" t="s">
        <v>32</v>
      </c>
      <c r="N609" t="s">
        <v>46</v>
      </c>
      <c r="O609">
        <v>1.84</v>
      </c>
      <c r="P609">
        <v>1219</v>
      </c>
      <c r="Q609" t="str">
        <f>IF(Table2[[#This Row],[Price (Euro)]]&lt;=850,"Low",IF(Table2[[#This Row],[Price (Euro)]]&lt;=1900,"Mid","High"))</f>
        <v>Mid</v>
      </c>
    </row>
    <row r="610" spans="1:17" x14ac:dyDescent="0.35">
      <c r="A610" t="s">
        <v>26</v>
      </c>
      <c r="B610" t="s">
        <v>119</v>
      </c>
      <c r="C610" t="s">
        <v>28</v>
      </c>
      <c r="D610">
        <v>15.6</v>
      </c>
      <c r="E610" t="s">
        <v>42</v>
      </c>
      <c r="F610" t="s">
        <v>17</v>
      </c>
      <c r="G610" t="s">
        <v>73</v>
      </c>
      <c r="H610">
        <v>2.4</v>
      </c>
      <c r="I610">
        <v>4</v>
      </c>
      <c r="J610" t="s">
        <v>44</v>
      </c>
      <c r="K610" t="s">
        <v>17</v>
      </c>
      <c r="L610" t="str">
        <f>CONCATENATE(Table2[[#This Row],[CPU_Company]],"-",Table2[[#This Row],[GPU_Company]])</f>
        <v>Intel-Intel</v>
      </c>
      <c r="M610" t="s">
        <v>32</v>
      </c>
      <c r="N610" t="s">
        <v>46</v>
      </c>
      <c r="O610">
        <v>2.1</v>
      </c>
      <c r="P610">
        <v>668.48</v>
      </c>
      <c r="Q610" t="str">
        <f>IF(Table2[[#This Row],[Price (Euro)]]&lt;=850,"Low",IF(Table2[[#This Row],[Price (Euro)]]&lt;=1900,"Mid","High"))</f>
        <v>Low</v>
      </c>
    </row>
    <row r="611" spans="1:17" x14ac:dyDescent="0.35">
      <c r="A611" t="s">
        <v>40</v>
      </c>
      <c r="B611" t="s">
        <v>567</v>
      </c>
      <c r="C611" t="s">
        <v>28</v>
      </c>
      <c r="D611">
        <v>14</v>
      </c>
      <c r="E611" t="s">
        <v>29</v>
      </c>
      <c r="F611" t="s">
        <v>17</v>
      </c>
      <c r="G611" t="s">
        <v>404</v>
      </c>
      <c r="H611">
        <v>1.1000000000000001</v>
      </c>
      <c r="I611">
        <v>4</v>
      </c>
      <c r="J611" t="s">
        <v>81</v>
      </c>
      <c r="K611" t="s">
        <v>17</v>
      </c>
      <c r="L611" t="str">
        <f>CONCATENATE(Table2[[#This Row],[CPU_Company]],"-",Table2[[#This Row],[GPU_Company]])</f>
        <v>Intel-Intel</v>
      </c>
      <c r="M611" t="s">
        <v>115</v>
      </c>
      <c r="N611" t="s">
        <v>46</v>
      </c>
      <c r="O611">
        <v>1.6</v>
      </c>
      <c r="P611">
        <v>329</v>
      </c>
      <c r="Q611" t="str">
        <f>IF(Table2[[#This Row],[Price (Euro)]]&lt;=850,"Low",IF(Table2[[#This Row],[Price (Euro)]]&lt;=1900,"Mid","High"))</f>
        <v>Low</v>
      </c>
    </row>
    <row r="612" spans="1:17" x14ac:dyDescent="0.35">
      <c r="A612" t="s">
        <v>147</v>
      </c>
      <c r="B612" t="s">
        <v>568</v>
      </c>
      <c r="C612" t="s">
        <v>84</v>
      </c>
      <c r="D612">
        <v>17.3</v>
      </c>
      <c r="E612" t="s">
        <v>29</v>
      </c>
      <c r="F612" t="s">
        <v>17</v>
      </c>
      <c r="G612" t="s">
        <v>553</v>
      </c>
      <c r="H612">
        <v>2.7</v>
      </c>
      <c r="I612">
        <v>16</v>
      </c>
      <c r="J612" t="s">
        <v>86</v>
      </c>
      <c r="K612" t="s">
        <v>53</v>
      </c>
      <c r="L612" t="str">
        <f>CONCATENATE(Table2[[#This Row],[CPU_Company]],"-",Table2[[#This Row],[GPU_Company]])</f>
        <v>Intel-Nvidia</v>
      </c>
      <c r="M612" t="s">
        <v>569</v>
      </c>
      <c r="N612" t="s">
        <v>46</v>
      </c>
      <c r="O612">
        <v>4.1399999999999997</v>
      </c>
      <c r="P612">
        <v>2199</v>
      </c>
      <c r="Q612" t="str">
        <f>IF(Table2[[#This Row],[Price (Euro)]]&lt;=850,"Low",IF(Table2[[#This Row],[Price (Euro)]]&lt;=1900,"Mid","High"))</f>
        <v>High</v>
      </c>
    </row>
    <row r="613" spans="1:17" x14ac:dyDescent="0.35">
      <c r="A613" t="s">
        <v>62</v>
      </c>
      <c r="B613" t="s">
        <v>328</v>
      </c>
      <c r="C613" t="s">
        <v>28</v>
      </c>
      <c r="D613">
        <v>15.6</v>
      </c>
      <c r="E613" t="s">
        <v>42</v>
      </c>
      <c r="F613" t="s">
        <v>17</v>
      </c>
      <c r="G613" t="s">
        <v>59</v>
      </c>
      <c r="H613">
        <v>2</v>
      </c>
      <c r="I613">
        <v>4</v>
      </c>
      <c r="J613" t="s">
        <v>74</v>
      </c>
      <c r="K613" t="s">
        <v>37</v>
      </c>
      <c r="L613" t="str">
        <f>CONCATENATE(Table2[[#This Row],[CPU_Company]],"-",Table2[[#This Row],[GPU_Company]])</f>
        <v>Intel-AMD</v>
      </c>
      <c r="M613" t="s">
        <v>246</v>
      </c>
      <c r="N613" t="s">
        <v>117</v>
      </c>
      <c r="O613">
        <v>2.1800000000000002</v>
      </c>
      <c r="P613">
        <v>465</v>
      </c>
      <c r="Q613" t="str">
        <f>IF(Table2[[#This Row],[Price (Euro)]]&lt;=850,"Low",IF(Table2[[#This Row],[Price (Euro)]]&lt;=1900,"Mid","High"))</f>
        <v>Low</v>
      </c>
    </row>
    <row r="614" spans="1:17" x14ac:dyDescent="0.35">
      <c r="A614" t="s">
        <v>147</v>
      </c>
      <c r="B614" t="s">
        <v>570</v>
      </c>
      <c r="C614" t="s">
        <v>84</v>
      </c>
      <c r="D614">
        <v>15.6</v>
      </c>
      <c r="E614" t="s">
        <v>286</v>
      </c>
      <c r="F614" t="s">
        <v>17</v>
      </c>
      <c r="G614" t="s">
        <v>122</v>
      </c>
      <c r="H614">
        <v>2.8</v>
      </c>
      <c r="I614">
        <v>16</v>
      </c>
      <c r="J614" t="s">
        <v>149</v>
      </c>
      <c r="K614" t="s">
        <v>53</v>
      </c>
      <c r="L614" t="str">
        <f>CONCATENATE(Table2[[#This Row],[CPU_Company]],"-",Table2[[#This Row],[GPU_Company]])</f>
        <v>Intel-Nvidia</v>
      </c>
      <c r="M614" t="s">
        <v>124</v>
      </c>
      <c r="N614" t="s">
        <v>46</v>
      </c>
      <c r="O614">
        <v>1.8</v>
      </c>
      <c r="P614">
        <v>2299</v>
      </c>
      <c r="Q614" t="str">
        <f>IF(Table2[[#This Row],[Price (Euro)]]&lt;=850,"Low",IF(Table2[[#This Row],[Price (Euro)]]&lt;=1900,"Mid","High"))</f>
        <v>High</v>
      </c>
    </row>
    <row r="615" spans="1:17" x14ac:dyDescent="0.35">
      <c r="A615" t="s">
        <v>223</v>
      </c>
      <c r="B615" t="s">
        <v>571</v>
      </c>
      <c r="C615" t="s">
        <v>28</v>
      </c>
      <c r="D615">
        <v>15.6</v>
      </c>
      <c r="E615" t="s">
        <v>56</v>
      </c>
      <c r="F615" t="s">
        <v>17</v>
      </c>
      <c r="G615" t="s">
        <v>296</v>
      </c>
      <c r="H615">
        <v>2.5</v>
      </c>
      <c r="I615">
        <v>8</v>
      </c>
      <c r="J615" t="s">
        <v>31</v>
      </c>
      <c r="K615" t="s">
        <v>17</v>
      </c>
      <c r="L615" t="str">
        <f>CONCATENATE(Table2[[#This Row],[CPU_Company]],"-",Table2[[#This Row],[GPU_Company]])</f>
        <v>Intel-Intel</v>
      </c>
      <c r="M615" t="s">
        <v>60</v>
      </c>
      <c r="N615" t="s">
        <v>46</v>
      </c>
      <c r="O615">
        <v>2.2000000000000002</v>
      </c>
      <c r="P615">
        <v>1399</v>
      </c>
      <c r="Q615" t="str">
        <f>IF(Table2[[#This Row],[Price (Euro)]]&lt;=850,"Low",IF(Table2[[#This Row],[Price (Euro)]]&lt;=1900,"Mid","High"))</f>
        <v>Mid</v>
      </c>
    </row>
    <row r="616" spans="1:17" x14ac:dyDescent="0.35">
      <c r="A616" t="s">
        <v>71</v>
      </c>
      <c r="B616" t="s">
        <v>572</v>
      </c>
      <c r="C616" t="s">
        <v>28</v>
      </c>
      <c r="D616">
        <v>15.6</v>
      </c>
      <c r="E616" t="s">
        <v>29</v>
      </c>
      <c r="F616" t="s">
        <v>17</v>
      </c>
      <c r="G616" t="s">
        <v>30</v>
      </c>
      <c r="H616">
        <v>2.5</v>
      </c>
      <c r="I616">
        <v>6</v>
      </c>
      <c r="J616" t="s">
        <v>74</v>
      </c>
      <c r="K616" t="s">
        <v>17</v>
      </c>
      <c r="L616" t="str">
        <f>CONCATENATE(Table2[[#This Row],[CPU_Company]],"-",Table2[[#This Row],[GPU_Company]])</f>
        <v>Intel-Intel</v>
      </c>
      <c r="M616" t="s">
        <v>32</v>
      </c>
      <c r="N616" t="s">
        <v>46</v>
      </c>
      <c r="O616">
        <v>2.4</v>
      </c>
      <c r="P616">
        <v>564</v>
      </c>
      <c r="Q616" t="str">
        <f>IF(Table2[[#This Row],[Price (Euro)]]&lt;=850,"Low",IF(Table2[[#This Row],[Price (Euro)]]&lt;=1900,"Mid","High"))</f>
        <v>Low</v>
      </c>
    </row>
    <row r="617" spans="1:17" x14ac:dyDescent="0.35">
      <c r="A617" t="s">
        <v>71</v>
      </c>
      <c r="B617" t="s">
        <v>327</v>
      </c>
      <c r="C617" t="s">
        <v>92</v>
      </c>
      <c r="D617">
        <v>15.6</v>
      </c>
      <c r="E617" t="s">
        <v>77</v>
      </c>
      <c r="F617" t="s">
        <v>17</v>
      </c>
      <c r="G617" t="s">
        <v>122</v>
      </c>
      <c r="H617">
        <v>2.8</v>
      </c>
      <c r="I617">
        <v>8</v>
      </c>
      <c r="J617" t="s">
        <v>31</v>
      </c>
      <c r="K617" t="s">
        <v>17</v>
      </c>
      <c r="L617" t="str">
        <f>CONCATENATE(Table2[[#This Row],[CPU_Company]],"-",Table2[[#This Row],[GPU_Company]])</f>
        <v>Intel-Intel</v>
      </c>
      <c r="M617" t="s">
        <v>339</v>
      </c>
      <c r="N617" t="s">
        <v>46</v>
      </c>
      <c r="O617">
        <v>2</v>
      </c>
      <c r="P617">
        <v>1299</v>
      </c>
      <c r="Q617" t="str">
        <f>IF(Table2[[#This Row],[Price (Euro)]]&lt;=850,"Low",IF(Table2[[#This Row],[Price (Euro)]]&lt;=1900,"Mid","High"))</f>
        <v>Mid</v>
      </c>
    </row>
    <row r="618" spans="1:17" x14ac:dyDescent="0.35">
      <c r="A618" t="s">
        <v>40</v>
      </c>
      <c r="B618" t="s">
        <v>573</v>
      </c>
      <c r="C618" t="s">
        <v>28</v>
      </c>
      <c r="D618">
        <v>14</v>
      </c>
      <c r="E618" t="s">
        <v>42</v>
      </c>
      <c r="F618" t="s">
        <v>17</v>
      </c>
      <c r="G618" t="s">
        <v>372</v>
      </c>
      <c r="H618">
        <v>1.6</v>
      </c>
      <c r="I618">
        <v>4</v>
      </c>
      <c r="J618" t="s">
        <v>24</v>
      </c>
      <c r="K618" t="s">
        <v>17</v>
      </c>
      <c r="L618" t="str">
        <f>CONCATENATE(Table2[[#This Row],[CPU_Company]],"-",Table2[[#This Row],[GPU_Company]])</f>
        <v>Intel-Intel</v>
      </c>
      <c r="M618" t="s">
        <v>373</v>
      </c>
      <c r="N618" t="s">
        <v>46</v>
      </c>
      <c r="O618">
        <v>1.6</v>
      </c>
      <c r="P618">
        <v>349</v>
      </c>
      <c r="Q618" t="str">
        <f>IF(Table2[[#This Row],[Price (Euro)]]&lt;=850,"Low",IF(Table2[[#This Row],[Price (Euro)]]&lt;=1900,"Mid","High"))</f>
        <v>Low</v>
      </c>
    </row>
    <row r="619" spans="1:17" x14ac:dyDescent="0.35">
      <c r="A619" t="s">
        <v>71</v>
      </c>
      <c r="B619" t="s">
        <v>449</v>
      </c>
      <c r="C619" t="s">
        <v>28</v>
      </c>
      <c r="D619">
        <v>15.6</v>
      </c>
      <c r="E619" t="s">
        <v>280</v>
      </c>
      <c r="F619" t="s">
        <v>17</v>
      </c>
      <c r="G619" t="s">
        <v>574</v>
      </c>
      <c r="H619">
        <v>3.1</v>
      </c>
      <c r="I619">
        <v>32</v>
      </c>
      <c r="J619" t="s">
        <v>270</v>
      </c>
      <c r="K619" t="s">
        <v>53</v>
      </c>
      <c r="L619" t="str">
        <f>CONCATENATE(Table2[[#This Row],[CPU_Company]],"-",Table2[[#This Row],[GPU_Company]])</f>
        <v>Intel-Nvidia</v>
      </c>
      <c r="M619" t="s">
        <v>450</v>
      </c>
      <c r="N619" t="s">
        <v>46</v>
      </c>
      <c r="O619">
        <v>2.5</v>
      </c>
      <c r="P619">
        <v>4899</v>
      </c>
      <c r="Q619" t="str">
        <f>IF(Table2[[#This Row],[Price (Euro)]]&lt;=850,"Low",IF(Table2[[#This Row],[Price (Euro)]]&lt;=1900,"Mid","High"))</f>
        <v>High</v>
      </c>
    </row>
    <row r="620" spans="1:17" x14ac:dyDescent="0.35">
      <c r="A620" t="s">
        <v>62</v>
      </c>
      <c r="B620" t="s">
        <v>575</v>
      </c>
      <c r="C620" t="s">
        <v>84</v>
      </c>
      <c r="D620">
        <v>15.6</v>
      </c>
      <c r="E620" t="s">
        <v>29</v>
      </c>
      <c r="F620" t="s">
        <v>17</v>
      </c>
      <c r="G620" t="s">
        <v>483</v>
      </c>
      <c r="H620">
        <v>2.6</v>
      </c>
      <c r="I620">
        <v>16</v>
      </c>
      <c r="J620" t="s">
        <v>74</v>
      </c>
      <c r="K620" t="s">
        <v>53</v>
      </c>
      <c r="L620" t="str">
        <f>CONCATENATE(Table2[[#This Row],[CPU_Company]],"-",Table2[[#This Row],[GPU_Company]])</f>
        <v>Intel-Nvidia</v>
      </c>
      <c r="M620" t="s">
        <v>576</v>
      </c>
      <c r="N620" t="s">
        <v>46</v>
      </c>
      <c r="O620">
        <v>2.59</v>
      </c>
      <c r="P620">
        <v>879.01</v>
      </c>
      <c r="Q620" t="str">
        <f>IF(Table2[[#This Row],[Price (Euro)]]&lt;=850,"Low",IF(Table2[[#This Row],[Price (Euro)]]&lt;=1900,"Mid","High"))</f>
        <v>Mid</v>
      </c>
    </row>
    <row r="621" spans="1:17" x14ac:dyDescent="0.35">
      <c r="A621" t="s">
        <v>62</v>
      </c>
      <c r="B621" t="s">
        <v>328</v>
      </c>
      <c r="C621" t="s">
        <v>28</v>
      </c>
      <c r="D621">
        <v>15.6</v>
      </c>
      <c r="E621" t="s">
        <v>42</v>
      </c>
      <c r="F621" t="s">
        <v>17</v>
      </c>
      <c r="G621" t="s">
        <v>59</v>
      </c>
      <c r="H621">
        <v>2</v>
      </c>
      <c r="I621">
        <v>4</v>
      </c>
      <c r="J621" t="s">
        <v>74</v>
      </c>
      <c r="K621" t="s">
        <v>17</v>
      </c>
      <c r="L621" t="str">
        <f>CONCATENATE(Table2[[#This Row],[CPU_Company]],"-",Table2[[#This Row],[GPU_Company]])</f>
        <v>Intel-Intel</v>
      </c>
      <c r="M621" t="s">
        <v>60</v>
      </c>
      <c r="N621" t="s">
        <v>117</v>
      </c>
      <c r="O621">
        <v>2.1800000000000002</v>
      </c>
      <c r="P621">
        <v>443.9</v>
      </c>
      <c r="Q621" t="str">
        <f>IF(Table2[[#This Row],[Price (Euro)]]&lt;=850,"Low",IF(Table2[[#This Row],[Price (Euro)]]&lt;=1900,"Mid","High"))</f>
        <v>Low</v>
      </c>
    </row>
    <row r="622" spans="1:17" x14ac:dyDescent="0.35">
      <c r="A622" t="s">
        <v>62</v>
      </c>
      <c r="B622" t="s">
        <v>63</v>
      </c>
      <c r="C622" t="s">
        <v>28</v>
      </c>
      <c r="D622">
        <v>15.6</v>
      </c>
      <c r="E622" t="s">
        <v>42</v>
      </c>
      <c r="F622" t="s">
        <v>17</v>
      </c>
      <c r="G622" t="s">
        <v>59</v>
      </c>
      <c r="H622">
        <v>2</v>
      </c>
      <c r="I622">
        <v>4</v>
      </c>
      <c r="J622" t="s">
        <v>74</v>
      </c>
      <c r="K622" t="s">
        <v>17</v>
      </c>
      <c r="L622" t="str">
        <f>CONCATENATE(Table2[[#This Row],[CPU_Company]],"-",Table2[[#This Row],[GPU_Company]])</f>
        <v>Intel-Intel</v>
      </c>
      <c r="M622" t="s">
        <v>60</v>
      </c>
      <c r="N622" t="s">
        <v>117</v>
      </c>
      <c r="O622">
        <v>2.25</v>
      </c>
      <c r="P622">
        <v>359</v>
      </c>
      <c r="Q622" t="str">
        <f>IF(Table2[[#This Row],[Price (Euro)]]&lt;=850,"Low",IF(Table2[[#This Row],[Price (Euro)]]&lt;=1900,"Mid","High"))</f>
        <v>Low</v>
      </c>
    </row>
    <row r="623" spans="1:17" x14ac:dyDescent="0.35">
      <c r="A623" t="s">
        <v>62</v>
      </c>
      <c r="B623" t="s">
        <v>518</v>
      </c>
      <c r="C623" t="s">
        <v>28</v>
      </c>
      <c r="D623">
        <v>15.6</v>
      </c>
      <c r="E623" t="s">
        <v>42</v>
      </c>
      <c r="F623" t="s">
        <v>17</v>
      </c>
      <c r="G623" t="s">
        <v>385</v>
      </c>
      <c r="H623">
        <v>2.6</v>
      </c>
      <c r="I623">
        <v>4</v>
      </c>
      <c r="J623" t="s">
        <v>44</v>
      </c>
      <c r="K623" t="s">
        <v>17</v>
      </c>
      <c r="L623" t="str">
        <f>CONCATENATE(Table2[[#This Row],[CPU_Company]],"-",Table2[[#This Row],[GPU_Company]])</f>
        <v>Intel-Intel</v>
      </c>
      <c r="M623" t="s">
        <v>32</v>
      </c>
      <c r="N623" t="s">
        <v>117</v>
      </c>
      <c r="O623">
        <v>1.93</v>
      </c>
      <c r="P623">
        <v>869</v>
      </c>
      <c r="Q623" t="str">
        <f>IF(Table2[[#This Row],[Price (Euro)]]&lt;=850,"Low",IF(Table2[[#This Row],[Price (Euro)]]&lt;=1900,"Mid","High"))</f>
        <v>Mid</v>
      </c>
    </row>
    <row r="624" spans="1:17" x14ac:dyDescent="0.35">
      <c r="A624" t="s">
        <v>50</v>
      </c>
      <c r="B624" t="s">
        <v>577</v>
      </c>
      <c r="C624" t="s">
        <v>84</v>
      </c>
      <c r="D624">
        <v>17.3</v>
      </c>
      <c r="E624" t="s">
        <v>29</v>
      </c>
      <c r="F624" t="s">
        <v>17</v>
      </c>
      <c r="G624" t="s">
        <v>122</v>
      </c>
      <c r="H624">
        <v>2.8</v>
      </c>
      <c r="I624">
        <v>8</v>
      </c>
      <c r="J624" t="s">
        <v>86</v>
      </c>
      <c r="K624" t="s">
        <v>53</v>
      </c>
      <c r="L624" t="str">
        <f>CONCATENATE(Table2[[#This Row],[CPU_Company]],"-",Table2[[#This Row],[GPU_Company]])</f>
        <v>Intel-Nvidia</v>
      </c>
      <c r="M624" t="s">
        <v>87</v>
      </c>
      <c r="N624" t="s">
        <v>46</v>
      </c>
      <c r="O624">
        <v>3</v>
      </c>
      <c r="P624">
        <v>1168</v>
      </c>
      <c r="Q624" t="str">
        <f>IF(Table2[[#This Row],[Price (Euro)]]&lt;=850,"Low",IF(Table2[[#This Row],[Price (Euro)]]&lt;=1900,"Mid","High"))</f>
        <v>Mid</v>
      </c>
    </row>
    <row r="625" spans="1:17" x14ac:dyDescent="0.35">
      <c r="A625" t="s">
        <v>62</v>
      </c>
      <c r="B625" t="s">
        <v>328</v>
      </c>
      <c r="C625" t="s">
        <v>28</v>
      </c>
      <c r="D625">
        <v>15.6</v>
      </c>
      <c r="E625" t="s">
        <v>29</v>
      </c>
      <c r="F625" t="s">
        <v>17</v>
      </c>
      <c r="G625" t="s">
        <v>30</v>
      </c>
      <c r="H625">
        <v>2.5</v>
      </c>
      <c r="I625">
        <v>4</v>
      </c>
      <c r="J625" t="s">
        <v>19</v>
      </c>
      <c r="K625" t="s">
        <v>37</v>
      </c>
      <c r="L625" t="str">
        <f>CONCATENATE(Table2[[#This Row],[CPU_Company]],"-",Table2[[#This Row],[GPU_Company]])</f>
        <v>Intel-AMD</v>
      </c>
      <c r="M625" t="s">
        <v>246</v>
      </c>
      <c r="N625" t="s">
        <v>117</v>
      </c>
      <c r="O625">
        <v>2.1800000000000002</v>
      </c>
      <c r="P625">
        <v>569</v>
      </c>
      <c r="Q625" t="str">
        <f>IF(Table2[[#This Row],[Price (Euro)]]&lt;=850,"Low",IF(Table2[[#This Row],[Price (Euro)]]&lt;=1900,"Mid","High"))</f>
        <v>Low</v>
      </c>
    </row>
    <row r="626" spans="1:17" x14ac:dyDescent="0.35">
      <c r="A626" t="s">
        <v>26</v>
      </c>
      <c r="B626" t="s">
        <v>566</v>
      </c>
      <c r="C626" t="s">
        <v>15</v>
      </c>
      <c r="D626">
        <v>15.6</v>
      </c>
      <c r="E626" t="s">
        <v>29</v>
      </c>
      <c r="F626" t="s">
        <v>17</v>
      </c>
      <c r="G626" t="s">
        <v>69</v>
      </c>
      <c r="H626">
        <v>2.7</v>
      </c>
      <c r="I626">
        <v>8</v>
      </c>
      <c r="J626" t="s">
        <v>36</v>
      </c>
      <c r="K626" t="s">
        <v>17</v>
      </c>
      <c r="L626" t="str">
        <f>CONCATENATE(Table2[[#This Row],[CPU_Company]],"-",Table2[[#This Row],[GPU_Company]])</f>
        <v>Intel-Intel</v>
      </c>
      <c r="M626" t="s">
        <v>32</v>
      </c>
      <c r="N626" t="s">
        <v>46</v>
      </c>
      <c r="O626">
        <v>1.84</v>
      </c>
      <c r="P626">
        <v>1389</v>
      </c>
      <c r="Q626" t="str">
        <f>IF(Table2[[#This Row],[Price (Euro)]]&lt;=850,"Low",IF(Table2[[#This Row],[Price (Euro)]]&lt;=1900,"Mid","High"))</f>
        <v>Mid</v>
      </c>
    </row>
    <row r="627" spans="1:17" x14ac:dyDescent="0.35">
      <c r="A627" t="s">
        <v>147</v>
      </c>
      <c r="B627" t="s">
        <v>578</v>
      </c>
      <c r="C627" t="s">
        <v>84</v>
      </c>
      <c r="D627">
        <v>15.6</v>
      </c>
      <c r="E627" t="s">
        <v>29</v>
      </c>
      <c r="F627" t="s">
        <v>17</v>
      </c>
      <c r="G627" t="s">
        <v>122</v>
      </c>
      <c r="H627">
        <v>2.8</v>
      </c>
      <c r="I627">
        <v>16</v>
      </c>
      <c r="J627" t="s">
        <v>123</v>
      </c>
      <c r="K627" t="s">
        <v>53</v>
      </c>
      <c r="L627" t="str">
        <f>CONCATENATE(Table2[[#This Row],[CPU_Company]],"-",Table2[[#This Row],[GPU_Company]])</f>
        <v>Intel-Nvidia</v>
      </c>
      <c r="M627" t="s">
        <v>150</v>
      </c>
      <c r="N627" t="s">
        <v>46</v>
      </c>
      <c r="O627">
        <v>2.94</v>
      </c>
      <c r="P627">
        <v>2267.86</v>
      </c>
      <c r="Q627" t="str">
        <f>IF(Table2[[#This Row],[Price (Euro)]]&lt;=850,"Low",IF(Table2[[#This Row],[Price (Euro)]]&lt;=1900,"Mid","High"))</f>
        <v>High</v>
      </c>
    </row>
    <row r="628" spans="1:17" x14ac:dyDescent="0.35">
      <c r="A628" t="s">
        <v>40</v>
      </c>
      <c r="B628" t="s">
        <v>579</v>
      </c>
      <c r="C628" t="s">
        <v>92</v>
      </c>
      <c r="D628">
        <v>11.6</v>
      </c>
      <c r="E628" t="s">
        <v>580</v>
      </c>
      <c r="F628" t="s">
        <v>17</v>
      </c>
      <c r="G628" t="s">
        <v>581</v>
      </c>
      <c r="H628">
        <v>1.6</v>
      </c>
      <c r="I628">
        <v>4</v>
      </c>
      <c r="J628" t="s">
        <v>81</v>
      </c>
      <c r="K628" t="s">
        <v>17</v>
      </c>
      <c r="L628" t="str">
        <f>CONCATENATE(Table2[[#This Row],[CPU_Company]],"-",Table2[[#This Row],[GPU_Company]])</f>
        <v>Intel-Intel</v>
      </c>
      <c r="M628" t="s">
        <v>82</v>
      </c>
      <c r="N628" t="s">
        <v>343</v>
      </c>
      <c r="O628">
        <v>1.25</v>
      </c>
      <c r="P628">
        <v>379</v>
      </c>
      <c r="Q628" t="str">
        <f>IF(Table2[[#This Row],[Price (Euro)]]&lt;=850,"Low",IF(Table2[[#This Row],[Price (Euro)]]&lt;=1900,"Mid","High"))</f>
        <v>Low</v>
      </c>
    </row>
    <row r="629" spans="1:17" x14ac:dyDescent="0.35">
      <c r="A629" t="s">
        <v>26</v>
      </c>
      <c r="B629" t="s">
        <v>439</v>
      </c>
      <c r="C629" t="s">
        <v>28</v>
      </c>
      <c r="D629">
        <v>14</v>
      </c>
      <c r="E629" t="s">
        <v>42</v>
      </c>
      <c r="F629" t="s">
        <v>17</v>
      </c>
      <c r="G629" t="s">
        <v>385</v>
      </c>
      <c r="H629">
        <v>2.6</v>
      </c>
      <c r="I629">
        <v>8</v>
      </c>
      <c r="J629" t="s">
        <v>31</v>
      </c>
      <c r="K629" t="s">
        <v>17</v>
      </c>
      <c r="L629" t="str">
        <f>CONCATENATE(Table2[[#This Row],[CPU_Company]],"-",Table2[[#This Row],[GPU_Company]])</f>
        <v>Intel-Intel</v>
      </c>
      <c r="M629" t="s">
        <v>32</v>
      </c>
      <c r="N629" t="s">
        <v>46</v>
      </c>
      <c r="O629">
        <v>2.31</v>
      </c>
      <c r="P629">
        <v>1124</v>
      </c>
      <c r="Q629" t="str">
        <f>IF(Table2[[#This Row],[Price (Euro)]]&lt;=850,"Low",IF(Table2[[#This Row],[Price (Euro)]]&lt;=1900,"Mid","High"))</f>
        <v>Mid</v>
      </c>
    </row>
    <row r="630" spans="1:17" x14ac:dyDescent="0.35">
      <c r="A630" t="s">
        <v>71</v>
      </c>
      <c r="B630" t="s">
        <v>470</v>
      </c>
      <c r="C630" t="s">
        <v>28</v>
      </c>
      <c r="D630">
        <v>14</v>
      </c>
      <c r="E630" t="s">
        <v>29</v>
      </c>
      <c r="F630" t="s">
        <v>17</v>
      </c>
      <c r="G630" t="s">
        <v>225</v>
      </c>
      <c r="H630">
        <v>2.2999999999999998</v>
      </c>
      <c r="I630">
        <v>8</v>
      </c>
      <c r="J630" t="s">
        <v>31</v>
      </c>
      <c r="K630" t="s">
        <v>17</v>
      </c>
      <c r="L630" t="str">
        <f>CONCATENATE(Table2[[#This Row],[CPU_Company]],"-",Table2[[#This Row],[GPU_Company]])</f>
        <v>Intel-Intel</v>
      </c>
      <c r="M630" t="s">
        <v>60</v>
      </c>
      <c r="N630" t="s">
        <v>517</v>
      </c>
      <c r="O630">
        <v>1.65</v>
      </c>
      <c r="P630">
        <v>1465</v>
      </c>
      <c r="Q630" t="str">
        <f>IF(Table2[[#This Row],[Price (Euro)]]&lt;=850,"Low",IF(Table2[[#This Row],[Price (Euro)]]&lt;=1900,"Mid","High"))</f>
        <v>Mid</v>
      </c>
    </row>
    <row r="631" spans="1:17" x14ac:dyDescent="0.35">
      <c r="A631" t="s">
        <v>62</v>
      </c>
      <c r="B631" t="s">
        <v>96</v>
      </c>
      <c r="C631" t="s">
        <v>28</v>
      </c>
      <c r="D631">
        <v>15.6</v>
      </c>
      <c r="E631" t="s">
        <v>29</v>
      </c>
      <c r="F631" t="s">
        <v>17</v>
      </c>
      <c r="G631" t="s">
        <v>57</v>
      </c>
      <c r="H631">
        <v>1.6</v>
      </c>
      <c r="I631">
        <v>4</v>
      </c>
      <c r="J631" t="s">
        <v>74</v>
      </c>
      <c r="K631" t="s">
        <v>37</v>
      </c>
      <c r="L631" t="str">
        <f>CONCATENATE(Table2[[#This Row],[CPU_Company]],"-",Table2[[#This Row],[GPU_Company]])</f>
        <v>Intel-AMD</v>
      </c>
      <c r="M631" t="s">
        <v>97</v>
      </c>
      <c r="N631" t="s">
        <v>46</v>
      </c>
      <c r="O631">
        <v>2.2000000000000002</v>
      </c>
      <c r="P631">
        <v>776</v>
      </c>
      <c r="Q631" t="str">
        <f>IF(Table2[[#This Row],[Price (Euro)]]&lt;=850,"Low",IF(Table2[[#This Row],[Price (Euro)]]&lt;=1900,"Mid","High"))</f>
        <v>Low</v>
      </c>
    </row>
    <row r="632" spans="1:17" x14ac:dyDescent="0.35">
      <c r="A632" t="s">
        <v>543</v>
      </c>
      <c r="B632" t="s">
        <v>582</v>
      </c>
      <c r="C632" t="s">
        <v>28</v>
      </c>
      <c r="D632">
        <v>15.6</v>
      </c>
      <c r="E632" t="s">
        <v>42</v>
      </c>
      <c r="F632" t="s">
        <v>17</v>
      </c>
      <c r="G632" t="s">
        <v>30</v>
      </c>
      <c r="H632">
        <v>2.5</v>
      </c>
      <c r="I632">
        <v>8</v>
      </c>
      <c r="J632" t="s">
        <v>31</v>
      </c>
      <c r="K632" t="s">
        <v>17</v>
      </c>
      <c r="L632" t="str">
        <f>CONCATENATE(Table2[[#This Row],[CPU_Company]],"-",Table2[[#This Row],[GPU_Company]])</f>
        <v>Intel-Intel</v>
      </c>
      <c r="M632" t="s">
        <v>32</v>
      </c>
      <c r="N632" t="s">
        <v>46</v>
      </c>
      <c r="O632">
        <v>2.2000000000000002</v>
      </c>
      <c r="P632">
        <v>799</v>
      </c>
      <c r="Q632" t="str">
        <f>IF(Table2[[#This Row],[Price (Euro)]]&lt;=850,"Low",IF(Table2[[#This Row],[Price (Euro)]]&lt;=1900,"Mid","High"))</f>
        <v>Low</v>
      </c>
    </row>
    <row r="633" spans="1:17" x14ac:dyDescent="0.35">
      <c r="A633" t="s">
        <v>26</v>
      </c>
      <c r="B633" t="s">
        <v>566</v>
      </c>
      <c r="C633" t="s">
        <v>28</v>
      </c>
      <c r="D633">
        <v>15.6</v>
      </c>
      <c r="E633" t="s">
        <v>42</v>
      </c>
      <c r="F633" t="s">
        <v>17</v>
      </c>
      <c r="G633" t="s">
        <v>225</v>
      </c>
      <c r="H633">
        <v>2.2999999999999998</v>
      </c>
      <c r="I633">
        <v>4</v>
      </c>
      <c r="J633" t="s">
        <v>44</v>
      </c>
      <c r="K633" t="s">
        <v>17</v>
      </c>
      <c r="L633" t="str">
        <f>CONCATENATE(Table2[[#This Row],[CPU_Company]],"-",Table2[[#This Row],[GPU_Company]])</f>
        <v>Intel-Intel</v>
      </c>
      <c r="M633" t="s">
        <v>60</v>
      </c>
      <c r="N633" t="s">
        <v>517</v>
      </c>
      <c r="O633">
        <v>1.88</v>
      </c>
      <c r="P633">
        <v>932</v>
      </c>
      <c r="Q633" t="str">
        <f>IF(Table2[[#This Row],[Price (Euro)]]&lt;=850,"Low",IF(Table2[[#This Row],[Price (Euro)]]&lt;=1900,"Mid","High"))</f>
        <v>Mid</v>
      </c>
    </row>
    <row r="634" spans="1:17" x14ac:dyDescent="0.35">
      <c r="A634" t="s">
        <v>71</v>
      </c>
      <c r="B634" t="s">
        <v>72</v>
      </c>
      <c r="C634" t="s">
        <v>28</v>
      </c>
      <c r="D634">
        <v>15.6</v>
      </c>
      <c r="E634" t="s">
        <v>29</v>
      </c>
      <c r="F634" t="s">
        <v>17</v>
      </c>
      <c r="G634" t="s">
        <v>69</v>
      </c>
      <c r="H634">
        <v>2.7</v>
      </c>
      <c r="I634">
        <v>8</v>
      </c>
      <c r="J634" t="s">
        <v>74</v>
      </c>
      <c r="K634" t="s">
        <v>53</v>
      </c>
      <c r="L634" t="str">
        <f>CONCATENATE(Table2[[#This Row],[CPU_Company]],"-",Table2[[#This Row],[GPU_Company]])</f>
        <v>Intel-Nvidia</v>
      </c>
      <c r="M634" t="s">
        <v>136</v>
      </c>
      <c r="N634" t="s">
        <v>46</v>
      </c>
      <c r="O634">
        <v>2.2000000000000002</v>
      </c>
      <c r="P634">
        <v>899</v>
      </c>
      <c r="Q634" t="str">
        <f>IF(Table2[[#This Row],[Price (Euro)]]&lt;=850,"Low",IF(Table2[[#This Row],[Price (Euro)]]&lt;=1900,"Mid","High"))</f>
        <v>Mid</v>
      </c>
    </row>
    <row r="635" spans="1:17" x14ac:dyDescent="0.35">
      <c r="A635" t="s">
        <v>443</v>
      </c>
      <c r="B635" t="s">
        <v>583</v>
      </c>
      <c r="C635" t="s">
        <v>28</v>
      </c>
      <c r="D635">
        <v>14</v>
      </c>
      <c r="E635" t="s">
        <v>29</v>
      </c>
      <c r="F635" t="s">
        <v>17</v>
      </c>
      <c r="G635" t="s">
        <v>80</v>
      </c>
      <c r="H635">
        <v>1.44</v>
      </c>
      <c r="I635">
        <v>2</v>
      </c>
      <c r="J635" t="s">
        <v>81</v>
      </c>
      <c r="K635" t="s">
        <v>17</v>
      </c>
      <c r="L635" t="str">
        <f>CONCATENATE(Table2[[#This Row],[CPU_Company]],"-",Table2[[#This Row],[GPU_Company]])</f>
        <v>Intel-Intel</v>
      </c>
      <c r="M635" t="s">
        <v>107</v>
      </c>
      <c r="N635" t="s">
        <v>46</v>
      </c>
      <c r="O635">
        <v>1.4</v>
      </c>
      <c r="P635">
        <v>239</v>
      </c>
      <c r="Q635" t="str">
        <f>IF(Table2[[#This Row],[Price (Euro)]]&lt;=850,"Low",IF(Table2[[#This Row],[Price (Euro)]]&lt;=1900,"Mid","High"))</f>
        <v>Low</v>
      </c>
    </row>
    <row r="636" spans="1:17" x14ac:dyDescent="0.35">
      <c r="A636" t="s">
        <v>71</v>
      </c>
      <c r="B636" t="s">
        <v>170</v>
      </c>
      <c r="C636" t="s">
        <v>28</v>
      </c>
      <c r="D636">
        <v>15.6</v>
      </c>
      <c r="E636" t="s">
        <v>29</v>
      </c>
      <c r="F636" t="s">
        <v>17</v>
      </c>
      <c r="G636" t="s">
        <v>30</v>
      </c>
      <c r="H636">
        <v>2.5</v>
      </c>
      <c r="I636">
        <v>4</v>
      </c>
      <c r="J636" t="s">
        <v>19</v>
      </c>
      <c r="K636" t="s">
        <v>17</v>
      </c>
      <c r="L636" t="str">
        <f>CONCATENATE(Table2[[#This Row],[CPU_Company]],"-",Table2[[#This Row],[GPU_Company]])</f>
        <v>Intel-Intel</v>
      </c>
      <c r="M636" t="s">
        <v>32</v>
      </c>
      <c r="N636" t="s">
        <v>33</v>
      </c>
      <c r="O636">
        <v>2.2000000000000002</v>
      </c>
      <c r="P636">
        <v>468</v>
      </c>
      <c r="Q636" t="str">
        <f>IF(Table2[[#This Row],[Price (Euro)]]&lt;=850,"Low",IF(Table2[[#This Row],[Price (Euro)]]&lt;=1900,"Mid","High"))</f>
        <v>Low</v>
      </c>
    </row>
    <row r="637" spans="1:17" x14ac:dyDescent="0.35">
      <c r="A637" t="s">
        <v>50</v>
      </c>
      <c r="B637" t="s">
        <v>584</v>
      </c>
      <c r="C637" t="s">
        <v>92</v>
      </c>
      <c r="D637">
        <v>13.3</v>
      </c>
      <c r="E637" t="s">
        <v>93</v>
      </c>
      <c r="F637" t="s">
        <v>17</v>
      </c>
      <c r="G637" t="s">
        <v>30</v>
      </c>
      <c r="H637">
        <v>2.5</v>
      </c>
      <c r="I637">
        <v>6</v>
      </c>
      <c r="J637" t="s">
        <v>74</v>
      </c>
      <c r="K637" t="s">
        <v>17</v>
      </c>
      <c r="L637" t="str">
        <f>CONCATENATE(Table2[[#This Row],[CPU_Company]],"-",Table2[[#This Row],[GPU_Company]])</f>
        <v>Intel-Intel</v>
      </c>
      <c r="M637" t="s">
        <v>32</v>
      </c>
      <c r="N637" t="s">
        <v>46</v>
      </c>
      <c r="O637">
        <v>1.5</v>
      </c>
      <c r="P637">
        <v>639.01</v>
      </c>
      <c r="Q637" t="str">
        <f>IF(Table2[[#This Row],[Price (Euro)]]&lt;=850,"Low",IF(Table2[[#This Row],[Price (Euro)]]&lt;=1900,"Mid","High"))</f>
        <v>Low</v>
      </c>
    </row>
    <row r="638" spans="1:17" x14ac:dyDescent="0.35">
      <c r="A638" t="s">
        <v>62</v>
      </c>
      <c r="B638" t="s">
        <v>264</v>
      </c>
      <c r="C638" t="s">
        <v>28</v>
      </c>
      <c r="D638">
        <v>15.6</v>
      </c>
      <c r="E638" t="s">
        <v>29</v>
      </c>
      <c r="F638" t="s">
        <v>17</v>
      </c>
      <c r="G638" t="s">
        <v>122</v>
      </c>
      <c r="H638">
        <v>2.8</v>
      </c>
      <c r="I638">
        <v>8</v>
      </c>
      <c r="J638" t="s">
        <v>31</v>
      </c>
      <c r="K638" t="s">
        <v>53</v>
      </c>
      <c r="L638" t="str">
        <f>CONCATENATE(Table2[[#This Row],[CPU_Company]],"-",Table2[[#This Row],[GPU_Company]])</f>
        <v>Intel-Nvidia</v>
      </c>
      <c r="M638" t="s">
        <v>87</v>
      </c>
      <c r="N638" t="s">
        <v>46</v>
      </c>
      <c r="O638">
        <v>2</v>
      </c>
      <c r="P638">
        <v>1820</v>
      </c>
      <c r="Q638" t="str">
        <f>IF(Table2[[#This Row],[Price (Euro)]]&lt;=850,"Low",IF(Table2[[#This Row],[Price (Euro)]]&lt;=1900,"Mid","High"))</f>
        <v>Mid</v>
      </c>
    </row>
    <row r="639" spans="1:17" x14ac:dyDescent="0.35">
      <c r="A639" t="s">
        <v>50</v>
      </c>
      <c r="B639" t="s">
        <v>585</v>
      </c>
      <c r="C639" t="s">
        <v>15</v>
      </c>
      <c r="D639">
        <v>14</v>
      </c>
      <c r="E639" t="s">
        <v>29</v>
      </c>
      <c r="F639" t="s">
        <v>17</v>
      </c>
      <c r="G639" t="s">
        <v>69</v>
      </c>
      <c r="H639">
        <v>2.7</v>
      </c>
      <c r="I639">
        <v>16</v>
      </c>
      <c r="J639" t="s">
        <v>36</v>
      </c>
      <c r="K639" t="s">
        <v>17</v>
      </c>
      <c r="L639" t="str">
        <f>CONCATENATE(Table2[[#This Row],[CPU_Company]],"-",Table2[[#This Row],[GPU_Company]])</f>
        <v>Intel-Intel</v>
      </c>
      <c r="M639" t="s">
        <v>32</v>
      </c>
      <c r="N639" t="s">
        <v>46</v>
      </c>
      <c r="O639">
        <v>1.1000000000000001</v>
      </c>
      <c r="P639">
        <v>1900</v>
      </c>
      <c r="Q639" t="str">
        <f>IF(Table2[[#This Row],[Price (Euro)]]&lt;=850,"Low",IF(Table2[[#This Row],[Price (Euro)]]&lt;=1900,"Mid","High"))</f>
        <v>Mid</v>
      </c>
    </row>
    <row r="640" spans="1:17" x14ac:dyDescent="0.35">
      <c r="A640" t="s">
        <v>62</v>
      </c>
      <c r="B640" t="s">
        <v>235</v>
      </c>
      <c r="C640" t="s">
        <v>84</v>
      </c>
      <c r="D640">
        <v>15.6</v>
      </c>
      <c r="E640" t="s">
        <v>29</v>
      </c>
      <c r="F640" t="s">
        <v>17</v>
      </c>
      <c r="G640" t="s">
        <v>122</v>
      </c>
      <c r="H640">
        <v>2.8</v>
      </c>
      <c r="I640">
        <v>16</v>
      </c>
      <c r="J640" t="s">
        <v>123</v>
      </c>
      <c r="K640" t="s">
        <v>53</v>
      </c>
      <c r="L640" t="str">
        <f>CONCATENATE(Table2[[#This Row],[CPU_Company]],"-",Table2[[#This Row],[GPU_Company]])</f>
        <v>Intel-Nvidia</v>
      </c>
      <c r="M640" t="s">
        <v>156</v>
      </c>
      <c r="N640" t="s">
        <v>46</v>
      </c>
      <c r="O640">
        <v>2.62</v>
      </c>
      <c r="P640">
        <v>1479</v>
      </c>
      <c r="Q640" t="str">
        <f>IF(Table2[[#This Row],[Price (Euro)]]&lt;=850,"Low",IF(Table2[[#This Row],[Price (Euro)]]&lt;=1900,"Mid","High"))</f>
        <v>Mid</v>
      </c>
    </row>
    <row r="641" spans="1:17" x14ac:dyDescent="0.35">
      <c r="A641" t="s">
        <v>71</v>
      </c>
      <c r="B641" t="s">
        <v>586</v>
      </c>
      <c r="C641" t="s">
        <v>28</v>
      </c>
      <c r="D641">
        <v>15.6</v>
      </c>
      <c r="E641" t="s">
        <v>29</v>
      </c>
      <c r="F641" t="s">
        <v>17</v>
      </c>
      <c r="G641" t="s">
        <v>57</v>
      </c>
      <c r="H641">
        <v>1.6</v>
      </c>
      <c r="I641">
        <v>4</v>
      </c>
      <c r="J641" t="s">
        <v>31</v>
      </c>
      <c r="K641" t="s">
        <v>17</v>
      </c>
      <c r="L641" t="str">
        <f>CONCATENATE(Table2[[#This Row],[CPU_Company]],"-",Table2[[#This Row],[GPU_Company]])</f>
        <v>Intel-Intel</v>
      </c>
      <c r="M641" t="s">
        <v>58</v>
      </c>
      <c r="N641" t="s">
        <v>46</v>
      </c>
      <c r="O641">
        <v>1.8</v>
      </c>
      <c r="P641">
        <v>829</v>
      </c>
      <c r="Q641" t="str">
        <f>IF(Table2[[#This Row],[Price (Euro)]]&lt;=850,"Low",IF(Table2[[#This Row],[Price (Euro)]]&lt;=1900,"Mid","High"))</f>
        <v>Low</v>
      </c>
    </row>
    <row r="642" spans="1:17" x14ac:dyDescent="0.35">
      <c r="A642" t="s">
        <v>71</v>
      </c>
      <c r="B642" t="s">
        <v>587</v>
      </c>
      <c r="C642" t="s">
        <v>28</v>
      </c>
      <c r="D642">
        <v>15.6</v>
      </c>
      <c r="E642" t="s">
        <v>29</v>
      </c>
      <c r="F642" t="s">
        <v>17</v>
      </c>
      <c r="G642" t="s">
        <v>59</v>
      </c>
      <c r="H642">
        <v>2</v>
      </c>
      <c r="I642">
        <v>4</v>
      </c>
      <c r="J642" t="s">
        <v>74</v>
      </c>
      <c r="K642" t="s">
        <v>53</v>
      </c>
      <c r="L642" t="str">
        <f>CONCATENATE(Table2[[#This Row],[CPU_Company]],"-",Table2[[#This Row],[GPU_Company]])</f>
        <v>Intel-Nvidia</v>
      </c>
      <c r="M642" t="s">
        <v>136</v>
      </c>
      <c r="N642" t="s">
        <v>46</v>
      </c>
      <c r="O642">
        <v>2.2000000000000002</v>
      </c>
      <c r="P642">
        <v>579</v>
      </c>
      <c r="Q642" t="str">
        <f>IF(Table2[[#This Row],[Price (Euro)]]&lt;=850,"Low",IF(Table2[[#This Row],[Price (Euro)]]&lt;=1900,"Mid","High"))</f>
        <v>Low</v>
      </c>
    </row>
    <row r="643" spans="1:17" x14ac:dyDescent="0.35">
      <c r="A643" t="s">
        <v>50</v>
      </c>
      <c r="B643" t="s">
        <v>588</v>
      </c>
      <c r="C643" t="s">
        <v>28</v>
      </c>
      <c r="D643">
        <v>15.6</v>
      </c>
      <c r="E643" t="s">
        <v>42</v>
      </c>
      <c r="F643" t="s">
        <v>17</v>
      </c>
      <c r="G643" t="s">
        <v>114</v>
      </c>
      <c r="H643">
        <v>1.1000000000000001</v>
      </c>
      <c r="I643">
        <v>8</v>
      </c>
      <c r="J643" t="s">
        <v>74</v>
      </c>
      <c r="K643" t="s">
        <v>17</v>
      </c>
      <c r="L643" t="str">
        <f>CONCATENATE(Table2[[#This Row],[CPU_Company]],"-",Table2[[#This Row],[GPU_Company]])</f>
        <v>Intel-Intel</v>
      </c>
      <c r="M643" t="s">
        <v>115</v>
      </c>
      <c r="N643" t="s">
        <v>46</v>
      </c>
      <c r="O643">
        <v>2</v>
      </c>
      <c r="P643">
        <v>399</v>
      </c>
      <c r="Q643" t="str">
        <f>IF(Table2[[#This Row],[Price (Euro)]]&lt;=850,"Low",IF(Table2[[#This Row],[Price (Euro)]]&lt;=1900,"Mid","High"))</f>
        <v>Low</v>
      </c>
    </row>
    <row r="644" spans="1:17" x14ac:dyDescent="0.35">
      <c r="A644" t="s">
        <v>50</v>
      </c>
      <c r="B644" t="s">
        <v>313</v>
      </c>
      <c r="C644" t="s">
        <v>28</v>
      </c>
      <c r="D644">
        <v>15.6</v>
      </c>
      <c r="E644" t="s">
        <v>29</v>
      </c>
      <c r="F644" t="s">
        <v>17</v>
      </c>
      <c r="G644" t="s">
        <v>85</v>
      </c>
      <c r="H644">
        <v>2.5</v>
      </c>
      <c r="I644">
        <v>8</v>
      </c>
      <c r="J644" t="s">
        <v>74</v>
      </c>
      <c r="K644" t="s">
        <v>53</v>
      </c>
      <c r="L644" t="str">
        <f>CONCATENATE(Table2[[#This Row],[CPU_Company]],"-",Table2[[#This Row],[GPU_Company]])</f>
        <v>Intel-Nvidia</v>
      </c>
      <c r="M644" t="s">
        <v>87</v>
      </c>
      <c r="N644" t="s">
        <v>46</v>
      </c>
      <c r="O644">
        <v>1.99</v>
      </c>
      <c r="P644">
        <v>906.62</v>
      </c>
      <c r="Q644" t="str">
        <f>IF(Table2[[#This Row],[Price (Euro)]]&lt;=850,"Low",IF(Table2[[#This Row],[Price (Euro)]]&lt;=1900,"Mid","High"))</f>
        <v>Mid</v>
      </c>
    </row>
    <row r="645" spans="1:17" x14ac:dyDescent="0.35">
      <c r="A645" t="s">
        <v>62</v>
      </c>
      <c r="B645" t="s">
        <v>76</v>
      </c>
      <c r="C645" t="s">
        <v>15</v>
      </c>
      <c r="D645">
        <v>13.3</v>
      </c>
      <c r="E645" t="s">
        <v>199</v>
      </c>
      <c r="F645" t="s">
        <v>17</v>
      </c>
      <c r="G645" t="s">
        <v>57</v>
      </c>
      <c r="H645">
        <v>1.6</v>
      </c>
      <c r="I645">
        <v>8</v>
      </c>
      <c r="J645" t="s">
        <v>31</v>
      </c>
      <c r="K645" t="s">
        <v>17</v>
      </c>
      <c r="L645" t="str">
        <f>CONCATENATE(Table2[[#This Row],[CPU_Company]],"-",Table2[[#This Row],[GPU_Company]])</f>
        <v>Intel-Intel</v>
      </c>
      <c r="M645" t="s">
        <v>58</v>
      </c>
      <c r="N645" t="s">
        <v>46</v>
      </c>
      <c r="O645">
        <v>1.23</v>
      </c>
      <c r="P645">
        <v>1869</v>
      </c>
      <c r="Q645" t="str">
        <f>IF(Table2[[#This Row],[Price (Euro)]]&lt;=850,"Low",IF(Table2[[#This Row],[Price (Euro)]]&lt;=1900,"Mid","High"))</f>
        <v>Mid</v>
      </c>
    </row>
    <row r="646" spans="1:17" x14ac:dyDescent="0.35">
      <c r="A646" t="s">
        <v>71</v>
      </c>
      <c r="B646" t="s">
        <v>589</v>
      </c>
      <c r="C646" t="s">
        <v>28</v>
      </c>
      <c r="D646">
        <v>14</v>
      </c>
      <c r="E646" t="s">
        <v>42</v>
      </c>
      <c r="F646" t="s">
        <v>17</v>
      </c>
      <c r="G646" t="s">
        <v>158</v>
      </c>
      <c r="H646">
        <v>1.6</v>
      </c>
      <c r="I646">
        <v>2</v>
      </c>
      <c r="J646" t="s">
        <v>81</v>
      </c>
      <c r="K646" t="s">
        <v>17</v>
      </c>
      <c r="L646" t="str">
        <f>CONCATENATE(Table2[[#This Row],[CPU_Company]],"-",Table2[[#This Row],[GPU_Company]])</f>
        <v>Intel-Intel</v>
      </c>
      <c r="M646" t="s">
        <v>82</v>
      </c>
      <c r="N646" t="s">
        <v>46</v>
      </c>
      <c r="O646">
        <v>1.42</v>
      </c>
      <c r="P646">
        <v>249</v>
      </c>
      <c r="Q646" t="str">
        <f>IF(Table2[[#This Row],[Price (Euro)]]&lt;=850,"Low",IF(Table2[[#This Row],[Price (Euro)]]&lt;=1900,"Mid","High"))</f>
        <v>Low</v>
      </c>
    </row>
    <row r="647" spans="1:17" x14ac:dyDescent="0.35">
      <c r="A647" t="s">
        <v>71</v>
      </c>
      <c r="B647" t="s">
        <v>268</v>
      </c>
      <c r="C647" t="s">
        <v>92</v>
      </c>
      <c r="D647">
        <v>13.3</v>
      </c>
      <c r="E647" t="s">
        <v>77</v>
      </c>
      <c r="F647" t="s">
        <v>17</v>
      </c>
      <c r="G647" t="s">
        <v>69</v>
      </c>
      <c r="H647">
        <v>2.7</v>
      </c>
      <c r="I647">
        <v>8</v>
      </c>
      <c r="J647" t="s">
        <v>31</v>
      </c>
      <c r="K647" t="s">
        <v>17</v>
      </c>
      <c r="L647" t="str">
        <f>CONCATENATE(Table2[[#This Row],[CPU_Company]],"-",Table2[[#This Row],[GPU_Company]])</f>
        <v>Intel-Intel</v>
      </c>
      <c r="M647" t="s">
        <v>32</v>
      </c>
      <c r="N647" t="s">
        <v>46</v>
      </c>
      <c r="O647">
        <v>1.37</v>
      </c>
      <c r="P647">
        <v>1757.42</v>
      </c>
      <c r="Q647" t="str">
        <f>IF(Table2[[#This Row],[Price (Euro)]]&lt;=850,"Low",IF(Table2[[#This Row],[Price (Euro)]]&lt;=1900,"Mid","High"))</f>
        <v>Mid</v>
      </c>
    </row>
    <row r="648" spans="1:17" x14ac:dyDescent="0.35">
      <c r="A648" t="s">
        <v>62</v>
      </c>
      <c r="B648" t="s">
        <v>264</v>
      </c>
      <c r="C648" t="s">
        <v>28</v>
      </c>
      <c r="D648">
        <v>15.6</v>
      </c>
      <c r="E648" t="s">
        <v>265</v>
      </c>
      <c r="F648" t="s">
        <v>17</v>
      </c>
      <c r="G648" t="s">
        <v>122</v>
      </c>
      <c r="H648">
        <v>2.8</v>
      </c>
      <c r="I648">
        <v>16</v>
      </c>
      <c r="J648" t="s">
        <v>270</v>
      </c>
      <c r="K648" t="s">
        <v>53</v>
      </c>
      <c r="L648" t="str">
        <f>CONCATENATE(Table2[[#This Row],[CPU_Company]],"-",Table2[[#This Row],[GPU_Company]])</f>
        <v>Intel-Nvidia</v>
      </c>
      <c r="M648" t="s">
        <v>87</v>
      </c>
      <c r="N648" t="s">
        <v>46</v>
      </c>
      <c r="O648">
        <v>2.06</v>
      </c>
      <c r="P648">
        <v>2399</v>
      </c>
      <c r="Q648" t="str">
        <f>IF(Table2[[#This Row],[Price (Euro)]]&lt;=850,"Low",IF(Table2[[#This Row],[Price (Euro)]]&lt;=1900,"Mid","High"))</f>
        <v>High</v>
      </c>
    </row>
    <row r="649" spans="1:17" x14ac:dyDescent="0.35">
      <c r="A649" t="s">
        <v>71</v>
      </c>
      <c r="B649" t="s">
        <v>83</v>
      </c>
      <c r="C649" t="s">
        <v>84</v>
      </c>
      <c r="D649">
        <v>15.6</v>
      </c>
      <c r="E649" t="s">
        <v>56</v>
      </c>
      <c r="F649" t="s">
        <v>17</v>
      </c>
      <c r="G649" t="s">
        <v>122</v>
      </c>
      <c r="H649">
        <v>2.8</v>
      </c>
      <c r="I649">
        <v>8</v>
      </c>
      <c r="J649" t="s">
        <v>86</v>
      </c>
      <c r="K649" t="s">
        <v>53</v>
      </c>
      <c r="L649" t="str">
        <f>CONCATENATE(Table2[[#This Row],[CPU_Company]],"-",Table2[[#This Row],[GPU_Company]])</f>
        <v>Intel-Nvidia</v>
      </c>
      <c r="M649" t="s">
        <v>222</v>
      </c>
      <c r="N649" t="s">
        <v>46</v>
      </c>
      <c r="O649">
        <v>2.5</v>
      </c>
      <c r="P649">
        <v>1109</v>
      </c>
      <c r="Q649" t="str">
        <f>IF(Table2[[#This Row],[Price (Euro)]]&lt;=850,"Low",IF(Table2[[#This Row],[Price (Euro)]]&lt;=1900,"Mid","High"))</f>
        <v>Mid</v>
      </c>
    </row>
    <row r="650" spans="1:17" x14ac:dyDescent="0.35">
      <c r="A650" t="s">
        <v>26</v>
      </c>
      <c r="B650" t="s">
        <v>590</v>
      </c>
      <c r="C650" t="s">
        <v>28</v>
      </c>
      <c r="D650">
        <v>17</v>
      </c>
      <c r="E650" t="s">
        <v>274</v>
      </c>
      <c r="F650" t="s">
        <v>37</v>
      </c>
      <c r="G650" t="s">
        <v>43</v>
      </c>
      <c r="H650">
        <v>3</v>
      </c>
      <c r="I650">
        <v>8</v>
      </c>
      <c r="J650" t="s">
        <v>74</v>
      </c>
      <c r="K650" t="s">
        <v>37</v>
      </c>
      <c r="L650" t="str">
        <f>CONCATENATE(Table2[[#This Row],[CPU_Company]],"-",Table2[[#This Row],[GPU_Company]])</f>
        <v>AMD-AMD</v>
      </c>
      <c r="M650" t="s">
        <v>45</v>
      </c>
      <c r="N650" t="s">
        <v>46</v>
      </c>
      <c r="O650">
        <v>2.6</v>
      </c>
      <c r="P650">
        <v>520.9</v>
      </c>
      <c r="Q650" t="str">
        <f>IF(Table2[[#This Row],[Price (Euro)]]&lt;=850,"Low",IF(Table2[[#This Row],[Price (Euro)]]&lt;=1900,"Mid","High"))</f>
        <v>Low</v>
      </c>
    </row>
    <row r="651" spans="1:17" x14ac:dyDescent="0.35">
      <c r="A651" t="s">
        <v>71</v>
      </c>
      <c r="B651" t="s">
        <v>332</v>
      </c>
      <c r="C651" t="s">
        <v>15</v>
      </c>
      <c r="D651">
        <v>14</v>
      </c>
      <c r="E651" t="s">
        <v>56</v>
      </c>
      <c r="F651" t="s">
        <v>17</v>
      </c>
      <c r="G651" t="s">
        <v>69</v>
      </c>
      <c r="H651">
        <v>2.7</v>
      </c>
      <c r="I651">
        <v>16</v>
      </c>
      <c r="J651" t="s">
        <v>36</v>
      </c>
      <c r="K651" t="s">
        <v>17</v>
      </c>
      <c r="L651" t="str">
        <f>CONCATENATE(Table2[[#This Row],[CPU_Company]],"-",Table2[[#This Row],[GPU_Company]])</f>
        <v>Intel-Intel</v>
      </c>
      <c r="M651" t="s">
        <v>32</v>
      </c>
      <c r="N651" t="s">
        <v>46</v>
      </c>
      <c r="O651">
        <v>1.1399999999999999</v>
      </c>
      <c r="P651">
        <v>2450</v>
      </c>
      <c r="Q651" t="str">
        <f>IF(Table2[[#This Row],[Price (Euro)]]&lt;=850,"Low",IF(Table2[[#This Row],[Price (Euro)]]&lt;=1900,"Mid","High"))</f>
        <v>High</v>
      </c>
    </row>
    <row r="652" spans="1:17" x14ac:dyDescent="0.35">
      <c r="A652" t="s">
        <v>50</v>
      </c>
      <c r="B652" t="s">
        <v>591</v>
      </c>
      <c r="C652" t="s">
        <v>84</v>
      </c>
      <c r="D652">
        <v>15.6</v>
      </c>
      <c r="E652" t="s">
        <v>56</v>
      </c>
      <c r="F652" t="s">
        <v>17</v>
      </c>
      <c r="G652" t="s">
        <v>122</v>
      </c>
      <c r="H652">
        <v>2.8</v>
      </c>
      <c r="I652">
        <v>8</v>
      </c>
      <c r="J652" t="s">
        <v>74</v>
      </c>
      <c r="K652" t="s">
        <v>53</v>
      </c>
      <c r="L652" t="str">
        <f>CONCATENATE(Table2[[#This Row],[CPU_Company]],"-",Table2[[#This Row],[GPU_Company]])</f>
        <v>Intel-Nvidia</v>
      </c>
      <c r="M652" t="s">
        <v>156</v>
      </c>
      <c r="N652" t="s">
        <v>33</v>
      </c>
      <c r="O652">
        <v>2.5</v>
      </c>
      <c r="P652">
        <v>1169</v>
      </c>
      <c r="Q652" t="str">
        <f>IF(Table2[[#This Row],[Price (Euro)]]&lt;=850,"Low",IF(Table2[[#This Row],[Price (Euro)]]&lt;=1900,"Mid","High"))</f>
        <v>Mid</v>
      </c>
    </row>
    <row r="653" spans="1:17" x14ac:dyDescent="0.35">
      <c r="A653" t="s">
        <v>40</v>
      </c>
      <c r="B653" t="s">
        <v>592</v>
      </c>
      <c r="C653" t="s">
        <v>28</v>
      </c>
      <c r="D653">
        <v>15.6</v>
      </c>
      <c r="E653" t="s">
        <v>42</v>
      </c>
      <c r="F653" t="s">
        <v>17</v>
      </c>
      <c r="G653" t="s">
        <v>59</v>
      </c>
      <c r="H653">
        <v>2</v>
      </c>
      <c r="I653">
        <v>4</v>
      </c>
      <c r="J653" t="s">
        <v>44</v>
      </c>
      <c r="K653" t="s">
        <v>17</v>
      </c>
      <c r="L653" t="str">
        <f>CONCATENATE(Table2[[#This Row],[CPU_Company]],"-",Table2[[#This Row],[GPU_Company]])</f>
        <v>Intel-Intel</v>
      </c>
      <c r="M653" t="s">
        <v>60</v>
      </c>
      <c r="N653" t="s">
        <v>46</v>
      </c>
      <c r="O653">
        <v>2.4</v>
      </c>
      <c r="P653">
        <v>450</v>
      </c>
      <c r="Q653" t="str">
        <f>IF(Table2[[#This Row],[Price (Euro)]]&lt;=850,"Low",IF(Table2[[#This Row],[Price (Euro)]]&lt;=1900,"Mid","High"))</f>
        <v>Low</v>
      </c>
    </row>
    <row r="654" spans="1:17" x14ac:dyDescent="0.35">
      <c r="A654" t="s">
        <v>71</v>
      </c>
      <c r="B654" t="s">
        <v>589</v>
      </c>
      <c r="C654" t="s">
        <v>28</v>
      </c>
      <c r="D654">
        <v>14</v>
      </c>
      <c r="E654" t="s">
        <v>42</v>
      </c>
      <c r="F654" t="s">
        <v>17</v>
      </c>
      <c r="G654" t="s">
        <v>158</v>
      </c>
      <c r="H654">
        <v>1.6</v>
      </c>
      <c r="I654">
        <v>4</v>
      </c>
      <c r="J654" t="s">
        <v>81</v>
      </c>
      <c r="K654" t="s">
        <v>17</v>
      </c>
      <c r="L654" t="str">
        <f>CONCATENATE(Table2[[#This Row],[CPU_Company]],"-",Table2[[#This Row],[GPU_Company]])</f>
        <v>Intel-Intel</v>
      </c>
      <c r="M654" t="s">
        <v>107</v>
      </c>
      <c r="N654" t="s">
        <v>46</v>
      </c>
      <c r="O654">
        <v>1.43</v>
      </c>
      <c r="P654">
        <v>274</v>
      </c>
      <c r="Q654" t="str">
        <f>IF(Table2[[#This Row],[Price (Euro)]]&lt;=850,"Low",IF(Table2[[#This Row],[Price (Euro)]]&lt;=1900,"Mid","High"))</f>
        <v>Low</v>
      </c>
    </row>
    <row r="655" spans="1:17" x14ac:dyDescent="0.35">
      <c r="A655" t="s">
        <v>40</v>
      </c>
      <c r="B655" t="s">
        <v>55</v>
      </c>
      <c r="C655" t="s">
        <v>15</v>
      </c>
      <c r="D655">
        <v>14</v>
      </c>
      <c r="E655" t="s">
        <v>56</v>
      </c>
      <c r="F655" t="s">
        <v>17</v>
      </c>
      <c r="G655" t="s">
        <v>30</v>
      </c>
      <c r="H655">
        <v>2.5</v>
      </c>
      <c r="I655">
        <v>8</v>
      </c>
      <c r="J655" t="s">
        <v>31</v>
      </c>
      <c r="K655" t="s">
        <v>17</v>
      </c>
      <c r="L655" t="str">
        <f>CONCATENATE(Table2[[#This Row],[CPU_Company]],"-",Table2[[#This Row],[GPU_Company]])</f>
        <v>Intel-Intel</v>
      </c>
      <c r="M655" t="s">
        <v>593</v>
      </c>
      <c r="N655" t="s">
        <v>46</v>
      </c>
      <c r="O655">
        <v>1.8</v>
      </c>
      <c r="P655">
        <v>919</v>
      </c>
      <c r="Q655" t="str">
        <f>IF(Table2[[#This Row],[Price (Euro)]]&lt;=850,"Low",IF(Table2[[#This Row],[Price (Euro)]]&lt;=1900,"Mid","High"))</f>
        <v>Mid</v>
      </c>
    </row>
    <row r="656" spans="1:17" x14ac:dyDescent="0.35">
      <c r="A656" t="s">
        <v>275</v>
      </c>
      <c r="B656" t="s">
        <v>276</v>
      </c>
      <c r="C656" t="s">
        <v>84</v>
      </c>
      <c r="D656">
        <v>14</v>
      </c>
      <c r="E656" t="s">
        <v>29</v>
      </c>
      <c r="F656" t="s">
        <v>17</v>
      </c>
      <c r="G656" t="s">
        <v>122</v>
      </c>
      <c r="H656">
        <v>2.8</v>
      </c>
      <c r="I656">
        <v>16</v>
      </c>
      <c r="J656" t="s">
        <v>31</v>
      </c>
      <c r="K656" t="s">
        <v>53</v>
      </c>
      <c r="L656" t="str">
        <f>CONCATENATE(Table2[[#This Row],[CPU_Company]],"-",Table2[[#This Row],[GPU_Company]])</f>
        <v>Intel-Nvidia</v>
      </c>
      <c r="M656" t="s">
        <v>124</v>
      </c>
      <c r="N656" t="s">
        <v>46</v>
      </c>
      <c r="O656">
        <v>1.95</v>
      </c>
      <c r="P656">
        <v>2599</v>
      </c>
      <c r="Q656" t="str">
        <f>IF(Table2[[#This Row],[Price (Euro)]]&lt;=850,"Low",IF(Table2[[#This Row],[Price (Euro)]]&lt;=1900,"Mid","High"))</f>
        <v>High</v>
      </c>
    </row>
    <row r="657" spans="1:17" x14ac:dyDescent="0.35">
      <c r="A657" t="s">
        <v>223</v>
      </c>
      <c r="B657" t="s">
        <v>594</v>
      </c>
      <c r="C657" t="s">
        <v>28</v>
      </c>
      <c r="D657">
        <v>13.3</v>
      </c>
      <c r="E657" t="s">
        <v>29</v>
      </c>
      <c r="F657" t="s">
        <v>17</v>
      </c>
      <c r="G657" t="s">
        <v>225</v>
      </c>
      <c r="H657">
        <v>2.2999999999999998</v>
      </c>
      <c r="I657">
        <v>8</v>
      </c>
      <c r="J657" t="s">
        <v>31</v>
      </c>
      <c r="K657" t="s">
        <v>17</v>
      </c>
      <c r="L657" t="str">
        <f>CONCATENATE(Table2[[#This Row],[CPU_Company]],"-",Table2[[#This Row],[GPU_Company]])</f>
        <v>Intel-Intel</v>
      </c>
      <c r="M657" t="s">
        <v>60</v>
      </c>
      <c r="N657" t="s">
        <v>46</v>
      </c>
      <c r="O657">
        <v>1.2</v>
      </c>
      <c r="P657">
        <v>1213</v>
      </c>
      <c r="Q657" t="str">
        <f>IF(Table2[[#This Row],[Price (Euro)]]&lt;=850,"Low",IF(Table2[[#This Row],[Price (Euro)]]&lt;=1900,"Mid","High"))</f>
        <v>Mid</v>
      </c>
    </row>
    <row r="658" spans="1:17" x14ac:dyDescent="0.35">
      <c r="A658" t="s">
        <v>71</v>
      </c>
      <c r="B658" t="s">
        <v>491</v>
      </c>
      <c r="C658" t="s">
        <v>15</v>
      </c>
      <c r="D658">
        <v>12.5</v>
      </c>
      <c r="E658" t="s">
        <v>56</v>
      </c>
      <c r="F658" t="s">
        <v>17</v>
      </c>
      <c r="G658" t="s">
        <v>69</v>
      </c>
      <c r="H658">
        <v>2.7</v>
      </c>
      <c r="I658">
        <v>8</v>
      </c>
      <c r="J658" t="s">
        <v>31</v>
      </c>
      <c r="K658" t="s">
        <v>17</v>
      </c>
      <c r="L658" t="str">
        <f>CONCATENATE(Table2[[#This Row],[CPU_Company]],"-",Table2[[#This Row],[GPU_Company]])</f>
        <v>Intel-Intel</v>
      </c>
      <c r="M658" t="s">
        <v>32</v>
      </c>
      <c r="N658" t="s">
        <v>46</v>
      </c>
      <c r="O658">
        <v>1.36</v>
      </c>
      <c r="P658">
        <v>1584</v>
      </c>
      <c r="Q658" t="str">
        <f>IF(Table2[[#This Row],[Price (Euro)]]&lt;=850,"Low",IF(Table2[[#This Row],[Price (Euro)]]&lt;=1900,"Mid","High"))</f>
        <v>Mid</v>
      </c>
    </row>
    <row r="659" spans="1:17" x14ac:dyDescent="0.35">
      <c r="A659" t="s">
        <v>50</v>
      </c>
      <c r="B659" t="s">
        <v>595</v>
      </c>
      <c r="C659" t="s">
        <v>84</v>
      </c>
      <c r="D659">
        <v>17.3</v>
      </c>
      <c r="E659" t="s">
        <v>56</v>
      </c>
      <c r="F659" t="s">
        <v>17</v>
      </c>
      <c r="G659" t="s">
        <v>553</v>
      </c>
      <c r="H659">
        <v>2.7</v>
      </c>
      <c r="I659">
        <v>32</v>
      </c>
      <c r="J659" t="s">
        <v>36</v>
      </c>
      <c r="K659" t="s">
        <v>53</v>
      </c>
      <c r="L659" t="str">
        <f>CONCATENATE(Table2[[#This Row],[CPU_Company]],"-",Table2[[#This Row],[GPU_Company]])</f>
        <v>Intel-Nvidia</v>
      </c>
      <c r="M659" t="s">
        <v>278</v>
      </c>
      <c r="N659" t="s">
        <v>46</v>
      </c>
      <c r="O659">
        <v>3.8</v>
      </c>
      <c r="P659">
        <v>2799</v>
      </c>
      <c r="Q659" t="str">
        <f>IF(Table2[[#This Row],[Price (Euro)]]&lt;=850,"Low",IF(Table2[[#This Row],[Price (Euro)]]&lt;=1900,"Mid","High"))</f>
        <v>High</v>
      </c>
    </row>
    <row r="660" spans="1:17" x14ac:dyDescent="0.35">
      <c r="A660" t="s">
        <v>40</v>
      </c>
      <c r="B660" t="s">
        <v>596</v>
      </c>
      <c r="C660" t="s">
        <v>84</v>
      </c>
      <c r="D660">
        <v>15.6</v>
      </c>
      <c r="E660" t="s">
        <v>29</v>
      </c>
      <c r="F660" t="s">
        <v>17</v>
      </c>
      <c r="G660" t="s">
        <v>85</v>
      </c>
      <c r="H660">
        <v>2.5</v>
      </c>
      <c r="I660">
        <v>8</v>
      </c>
      <c r="J660" t="s">
        <v>74</v>
      </c>
      <c r="K660" t="s">
        <v>53</v>
      </c>
      <c r="L660" t="str">
        <f>CONCATENATE(Table2[[#This Row],[CPU_Company]],"-",Table2[[#This Row],[GPU_Company]])</f>
        <v>Intel-Nvidia</v>
      </c>
      <c r="M660" t="s">
        <v>87</v>
      </c>
      <c r="N660" t="s">
        <v>117</v>
      </c>
      <c r="O660">
        <v>2.4</v>
      </c>
      <c r="P660">
        <v>709</v>
      </c>
      <c r="Q660" t="str">
        <f>IF(Table2[[#This Row],[Price (Euro)]]&lt;=850,"Low",IF(Table2[[#This Row],[Price (Euro)]]&lt;=1900,"Mid","High"))</f>
        <v>Low</v>
      </c>
    </row>
    <row r="661" spans="1:17" x14ac:dyDescent="0.35">
      <c r="A661" t="s">
        <v>62</v>
      </c>
      <c r="B661" t="s">
        <v>76</v>
      </c>
      <c r="C661" t="s">
        <v>15</v>
      </c>
      <c r="D661">
        <v>13.3</v>
      </c>
      <c r="E661" t="s">
        <v>29</v>
      </c>
      <c r="F661" t="s">
        <v>17</v>
      </c>
      <c r="G661" t="s">
        <v>57</v>
      </c>
      <c r="H661">
        <v>1.6</v>
      </c>
      <c r="I661">
        <v>8</v>
      </c>
      <c r="J661" t="s">
        <v>31</v>
      </c>
      <c r="K661" t="s">
        <v>17</v>
      </c>
      <c r="L661" t="str">
        <f>CONCATENATE(Table2[[#This Row],[CPU_Company]],"-",Table2[[#This Row],[GPU_Company]])</f>
        <v>Intel-Intel</v>
      </c>
      <c r="M661" t="s">
        <v>58</v>
      </c>
      <c r="N661" t="s">
        <v>46</v>
      </c>
      <c r="O661">
        <v>1.2</v>
      </c>
      <c r="P661">
        <v>1449.9</v>
      </c>
      <c r="Q661" t="str">
        <f>IF(Table2[[#This Row],[Price (Euro)]]&lt;=850,"Low",IF(Table2[[#This Row],[Price (Euro)]]&lt;=1900,"Mid","High"))</f>
        <v>Mid</v>
      </c>
    </row>
    <row r="662" spans="1:17" x14ac:dyDescent="0.35">
      <c r="A662" t="s">
        <v>147</v>
      </c>
      <c r="B662" t="s">
        <v>597</v>
      </c>
      <c r="C662" t="s">
        <v>84</v>
      </c>
      <c r="D662">
        <v>15.6</v>
      </c>
      <c r="E662" t="s">
        <v>29</v>
      </c>
      <c r="F662" t="s">
        <v>17</v>
      </c>
      <c r="G662" t="s">
        <v>122</v>
      </c>
      <c r="H662">
        <v>2.8</v>
      </c>
      <c r="I662">
        <v>8</v>
      </c>
      <c r="J662" t="s">
        <v>86</v>
      </c>
      <c r="K662" t="s">
        <v>53</v>
      </c>
      <c r="L662" t="str">
        <f>CONCATENATE(Table2[[#This Row],[CPU_Company]],"-",Table2[[#This Row],[GPU_Company]])</f>
        <v>Intel-Nvidia</v>
      </c>
      <c r="M662" t="s">
        <v>156</v>
      </c>
      <c r="N662" t="s">
        <v>46</v>
      </c>
      <c r="O662">
        <v>2.2000000000000002</v>
      </c>
      <c r="P662">
        <v>1191.8</v>
      </c>
      <c r="Q662" t="str">
        <f>IF(Table2[[#This Row],[Price (Euro)]]&lt;=850,"Low",IF(Table2[[#This Row],[Price (Euro)]]&lt;=1900,"Mid","High"))</f>
        <v>Mid</v>
      </c>
    </row>
    <row r="663" spans="1:17" x14ac:dyDescent="0.35">
      <c r="A663" t="s">
        <v>26</v>
      </c>
      <c r="B663" t="s">
        <v>27</v>
      </c>
      <c r="C663" t="s">
        <v>28</v>
      </c>
      <c r="D663">
        <v>15.6</v>
      </c>
      <c r="E663" t="s">
        <v>42</v>
      </c>
      <c r="F663" t="s">
        <v>17</v>
      </c>
      <c r="G663" t="s">
        <v>59</v>
      </c>
      <c r="H663">
        <v>2</v>
      </c>
      <c r="I663">
        <v>4</v>
      </c>
      <c r="J663" t="s">
        <v>44</v>
      </c>
      <c r="K663" t="s">
        <v>17</v>
      </c>
      <c r="L663" t="str">
        <f>CONCATENATE(Table2[[#This Row],[CPU_Company]],"-",Table2[[#This Row],[GPU_Company]])</f>
        <v>Intel-Intel</v>
      </c>
      <c r="M663" t="s">
        <v>60</v>
      </c>
      <c r="N663" t="s">
        <v>33</v>
      </c>
      <c r="O663">
        <v>1.86</v>
      </c>
      <c r="P663">
        <v>364.9</v>
      </c>
      <c r="Q663" t="str">
        <f>IF(Table2[[#This Row],[Price (Euro)]]&lt;=850,"Low",IF(Table2[[#This Row],[Price (Euro)]]&lt;=1900,"Mid","High"))</f>
        <v>Low</v>
      </c>
    </row>
    <row r="664" spans="1:17" x14ac:dyDescent="0.35">
      <c r="A664" t="s">
        <v>223</v>
      </c>
      <c r="B664" t="s">
        <v>598</v>
      </c>
      <c r="C664" t="s">
        <v>28</v>
      </c>
      <c r="D664">
        <v>15.6</v>
      </c>
      <c r="E664" t="s">
        <v>56</v>
      </c>
      <c r="F664" t="s">
        <v>17</v>
      </c>
      <c r="G664" t="s">
        <v>30</v>
      </c>
      <c r="H664">
        <v>2.5</v>
      </c>
      <c r="I664">
        <v>8</v>
      </c>
      <c r="J664" t="s">
        <v>44</v>
      </c>
      <c r="K664" t="s">
        <v>17</v>
      </c>
      <c r="L664" t="str">
        <f>CONCATENATE(Table2[[#This Row],[CPU_Company]],"-",Table2[[#This Row],[GPU_Company]])</f>
        <v>Intel-Intel</v>
      </c>
      <c r="M664" t="s">
        <v>32</v>
      </c>
      <c r="N664" t="s">
        <v>46</v>
      </c>
      <c r="O664">
        <v>2</v>
      </c>
      <c r="P664">
        <v>1064</v>
      </c>
      <c r="Q664" t="str">
        <f>IF(Table2[[#This Row],[Price (Euro)]]&lt;=850,"Low",IF(Table2[[#This Row],[Price (Euro)]]&lt;=1900,"Mid","High"))</f>
        <v>Mid</v>
      </c>
    </row>
    <row r="665" spans="1:17" x14ac:dyDescent="0.35">
      <c r="A665" t="s">
        <v>62</v>
      </c>
      <c r="B665" t="s">
        <v>96</v>
      </c>
      <c r="C665" t="s">
        <v>28</v>
      </c>
      <c r="D665">
        <v>15.6</v>
      </c>
      <c r="E665" t="s">
        <v>29</v>
      </c>
      <c r="F665" t="s">
        <v>17</v>
      </c>
      <c r="G665" t="s">
        <v>52</v>
      </c>
      <c r="H665">
        <v>1.8</v>
      </c>
      <c r="I665">
        <v>8</v>
      </c>
      <c r="J665" t="s">
        <v>31</v>
      </c>
      <c r="K665" t="s">
        <v>37</v>
      </c>
      <c r="L665" t="str">
        <f>CONCATENATE(Table2[[#This Row],[CPU_Company]],"-",Table2[[#This Row],[GPU_Company]])</f>
        <v>Intel-AMD</v>
      </c>
      <c r="M665" t="s">
        <v>97</v>
      </c>
      <c r="N665" t="s">
        <v>46</v>
      </c>
      <c r="O665">
        <v>2.2000000000000002</v>
      </c>
      <c r="P665">
        <v>919</v>
      </c>
      <c r="Q665" t="str">
        <f>IF(Table2[[#This Row],[Price (Euro)]]&lt;=850,"Low",IF(Table2[[#This Row],[Price (Euro)]]&lt;=1900,"Mid","High"))</f>
        <v>Mid</v>
      </c>
    </row>
    <row r="666" spans="1:17" x14ac:dyDescent="0.35">
      <c r="A666" t="s">
        <v>62</v>
      </c>
      <c r="B666" t="s">
        <v>96</v>
      </c>
      <c r="C666" t="s">
        <v>28</v>
      </c>
      <c r="D666">
        <v>15.6</v>
      </c>
      <c r="E666" t="s">
        <v>29</v>
      </c>
      <c r="F666" t="s">
        <v>17</v>
      </c>
      <c r="G666" t="s">
        <v>52</v>
      </c>
      <c r="H666">
        <v>1.8</v>
      </c>
      <c r="I666">
        <v>16</v>
      </c>
      <c r="J666" t="s">
        <v>149</v>
      </c>
      <c r="K666" t="s">
        <v>37</v>
      </c>
      <c r="L666" t="str">
        <f>CONCATENATE(Table2[[#This Row],[CPU_Company]],"-",Table2[[#This Row],[GPU_Company]])</f>
        <v>Intel-AMD</v>
      </c>
      <c r="M666" t="s">
        <v>97</v>
      </c>
      <c r="N666" t="s">
        <v>46</v>
      </c>
      <c r="O666">
        <v>2.2000000000000002</v>
      </c>
      <c r="P666">
        <v>1135</v>
      </c>
      <c r="Q666" t="str">
        <f>IF(Table2[[#This Row],[Price (Euro)]]&lt;=850,"Low",IF(Table2[[#This Row],[Price (Euro)]]&lt;=1900,"Mid","High"))</f>
        <v>Mid</v>
      </c>
    </row>
    <row r="667" spans="1:17" x14ac:dyDescent="0.35">
      <c r="A667" t="s">
        <v>71</v>
      </c>
      <c r="B667" t="s">
        <v>599</v>
      </c>
      <c r="C667" t="s">
        <v>84</v>
      </c>
      <c r="D667">
        <v>15.6</v>
      </c>
      <c r="E667" t="s">
        <v>56</v>
      </c>
      <c r="F667" t="s">
        <v>17</v>
      </c>
      <c r="G667" t="s">
        <v>483</v>
      </c>
      <c r="H667">
        <v>2.6</v>
      </c>
      <c r="I667">
        <v>8</v>
      </c>
      <c r="J667" t="s">
        <v>86</v>
      </c>
      <c r="K667" t="s">
        <v>53</v>
      </c>
      <c r="L667" t="str">
        <f>CONCATENATE(Table2[[#This Row],[CPU_Company]],"-",Table2[[#This Row],[GPU_Company]])</f>
        <v>Intel-Nvidia</v>
      </c>
      <c r="M667" t="s">
        <v>600</v>
      </c>
      <c r="N667" t="s">
        <v>46</v>
      </c>
      <c r="O667">
        <v>3.31</v>
      </c>
      <c r="P667">
        <v>1196</v>
      </c>
      <c r="Q667" t="str">
        <f>IF(Table2[[#This Row],[Price (Euro)]]&lt;=850,"Low",IF(Table2[[#This Row],[Price (Euro)]]&lt;=1900,"Mid","High"))</f>
        <v>Mid</v>
      </c>
    </row>
    <row r="668" spans="1:17" x14ac:dyDescent="0.35">
      <c r="A668" t="s">
        <v>62</v>
      </c>
      <c r="B668" t="s">
        <v>297</v>
      </c>
      <c r="C668" t="s">
        <v>84</v>
      </c>
      <c r="D668">
        <v>17.3</v>
      </c>
      <c r="E668" t="s">
        <v>280</v>
      </c>
      <c r="F668" t="s">
        <v>17</v>
      </c>
      <c r="G668" t="s">
        <v>122</v>
      </c>
      <c r="H668">
        <v>2.8</v>
      </c>
      <c r="I668">
        <v>32</v>
      </c>
      <c r="J668" t="s">
        <v>257</v>
      </c>
      <c r="K668" t="s">
        <v>53</v>
      </c>
      <c r="L668" t="str">
        <f>CONCATENATE(Table2[[#This Row],[CPU_Company]],"-",Table2[[#This Row],[GPU_Company]])</f>
        <v>Intel-Nvidia</v>
      </c>
      <c r="M668" t="s">
        <v>150</v>
      </c>
      <c r="N668" t="s">
        <v>46</v>
      </c>
      <c r="O668">
        <v>4.42</v>
      </c>
      <c r="P668">
        <v>3147.37</v>
      </c>
      <c r="Q668" t="str">
        <f>IF(Table2[[#This Row],[Price (Euro)]]&lt;=850,"Low",IF(Table2[[#This Row],[Price (Euro)]]&lt;=1900,"Mid","High"))</f>
        <v>High</v>
      </c>
    </row>
    <row r="669" spans="1:17" x14ac:dyDescent="0.35">
      <c r="A669" t="s">
        <v>62</v>
      </c>
      <c r="B669" t="s">
        <v>601</v>
      </c>
      <c r="C669" t="s">
        <v>28</v>
      </c>
      <c r="D669">
        <v>14</v>
      </c>
      <c r="E669" t="s">
        <v>29</v>
      </c>
      <c r="F669" t="s">
        <v>17</v>
      </c>
      <c r="G669" t="s">
        <v>602</v>
      </c>
      <c r="H669">
        <v>2.4</v>
      </c>
      <c r="I669">
        <v>8</v>
      </c>
      <c r="J669" t="s">
        <v>31</v>
      </c>
      <c r="K669" t="s">
        <v>17</v>
      </c>
      <c r="L669" t="str">
        <f>CONCATENATE(Table2[[#This Row],[CPU_Company]],"-",Table2[[#This Row],[GPU_Company]])</f>
        <v>Intel-Intel</v>
      </c>
      <c r="M669" t="s">
        <v>60</v>
      </c>
      <c r="N669" t="s">
        <v>46</v>
      </c>
      <c r="O669">
        <v>1.56</v>
      </c>
      <c r="P669">
        <v>1229</v>
      </c>
      <c r="Q669" t="str">
        <f>IF(Table2[[#This Row],[Price (Euro)]]&lt;=850,"Low",IF(Table2[[#This Row],[Price (Euro)]]&lt;=1900,"Mid","High"))</f>
        <v>Mid</v>
      </c>
    </row>
    <row r="670" spans="1:17" x14ac:dyDescent="0.35">
      <c r="A670" t="s">
        <v>71</v>
      </c>
      <c r="B670" t="s">
        <v>603</v>
      </c>
      <c r="C670" t="s">
        <v>28</v>
      </c>
      <c r="D670">
        <v>15.6</v>
      </c>
      <c r="E670" t="s">
        <v>42</v>
      </c>
      <c r="F670" t="s">
        <v>17</v>
      </c>
      <c r="G670" t="s">
        <v>114</v>
      </c>
      <c r="H670">
        <v>1.1000000000000001</v>
      </c>
      <c r="I670">
        <v>4</v>
      </c>
      <c r="J670" t="s">
        <v>44</v>
      </c>
      <c r="K670" t="s">
        <v>17</v>
      </c>
      <c r="L670" t="str">
        <f>CONCATENATE(Table2[[#This Row],[CPU_Company]],"-",Table2[[#This Row],[GPU_Company]])</f>
        <v>Intel-Intel</v>
      </c>
      <c r="M670" t="s">
        <v>115</v>
      </c>
      <c r="N670" t="s">
        <v>46</v>
      </c>
      <c r="O670">
        <v>2.2000000000000002</v>
      </c>
      <c r="P670">
        <v>419</v>
      </c>
      <c r="Q670" t="str">
        <f>IF(Table2[[#This Row],[Price (Euro)]]&lt;=850,"Low",IF(Table2[[#This Row],[Price (Euro)]]&lt;=1900,"Mid","High"))</f>
        <v>Low</v>
      </c>
    </row>
    <row r="671" spans="1:17" x14ac:dyDescent="0.35">
      <c r="A671" t="s">
        <v>71</v>
      </c>
      <c r="B671" t="s">
        <v>130</v>
      </c>
      <c r="C671" t="s">
        <v>28</v>
      </c>
      <c r="D671">
        <v>15.6</v>
      </c>
      <c r="E671" t="s">
        <v>29</v>
      </c>
      <c r="F671" t="s">
        <v>17</v>
      </c>
      <c r="G671" t="s">
        <v>225</v>
      </c>
      <c r="H671">
        <v>2.2999999999999998</v>
      </c>
      <c r="I671">
        <v>4</v>
      </c>
      <c r="J671" t="s">
        <v>44</v>
      </c>
      <c r="K671" t="s">
        <v>17</v>
      </c>
      <c r="L671" t="str">
        <f>CONCATENATE(Table2[[#This Row],[CPU_Company]],"-",Table2[[#This Row],[GPU_Company]])</f>
        <v>Intel-Intel</v>
      </c>
      <c r="M671" t="s">
        <v>60</v>
      </c>
      <c r="N671" t="s">
        <v>46</v>
      </c>
      <c r="O671">
        <v>2.2000000000000002</v>
      </c>
      <c r="P671">
        <v>535</v>
      </c>
      <c r="Q671" t="str">
        <f>IF(Table2[[#This Row],[Price (Euro)]]&lt;=850,"Low",IF(Table2[[#This Row],[Price (Euro)]]&lt;=1900,"Mid","High"))</f>
        <v>Low</v>
      </c>
    </row>
    <row r="672" spans="1:17" x14ac:dyDescent="0.35">
      <c r="A672" t="s">
        <v>26</v>
      </c>
      <c r="B672" t="s">
        <v>604</v>
      </c>
      <c r="C672" t="s">
        <v>28</v>
      </c>
      <c r="D672">
        <v>15.6</v>
      </c>
      <c r="E672" t="s">
        <v>605</v>
      </c>
      <c r="F672" t="s">
        <v>17</v>
      </c>
      <c r="G672" t="s">
        <v>59</v>
      </c>
      <c r="H672">
        <v>2</v>
      </c>
      <c r="I672">
        <v>6</v>
      </c>
      <c r="J672" t="s">
        <v>74</v>
      </c>
      <c r="K672" t="s">
        <v>37</v>
      </c>
      <c r="L672" t="str">
        <f>CONCATENATE(Table2[[#This Row],[CPU_Company]],"-",Table2[[#This Row],[GPU_Company]])</f>
        <v>Intel-AMD</v>
      </c>
      <c r="M672" t="s">
        <v>64</v>
      </c>
      <c r="N672" t="s">
        <v>46</v>
      </c>
      <c r="O672">
        <v>2.04</v>
      </c>
      <c r="P672">
        <v>539</v>
      </c>
      <c r="Q672" t="str">
        <f>IF(Table2[[#This Row],[Price (Euro)]]&lt;=850,"Low",IF(Table2[[#This Row],[Price (Euro)]]&lt;=1900,"Mid","High"))</f>
        <v>Low</v>
      </c>
    </row>
    <row r="673" spans="1:17" x14ac:dyDescent="0.35">
      <c r="A673" t="s">
        <v>147</v>
      </c>
      <c r="B673" t="s">
        <v>606</v>
      </c>
      <c r="C673" t="s">
        <v>84</v>
      </c>
      <c r="D673">
        <v>17.3</v>
      </c>
      <c r="E673" t="s">
        <v>29</v>
      </c>
      <c r="F673" t="s">
        <v>17</v>
      </c>
      <c r="G673" t="s">
        <v>122</v>
      </c>
      <c r="H673">
        <v>2.8</v>
      </c>
      <c r="I673">
        <v>8</v>
      </c>
      <c r="J673" t="s">
        <v>86</v>
      </c>
      <c r="K673" t="s">
        <v>53</v>
      </c>
      <c r="L673" t="str">
        <f>CONCATENATE(Table2[[#This Row],[CPU_Company]],"-",Table2[[#This Row],[GPU_Company]])</f>
        <v>Intel-Nvidia</v>
      </c>
      <c r="M673" t="s">
        <v>124</v>
      </c>
      <c r="N673" t="s">
        <v>46</v>
      </c>
      <c r="O673">
        <v>2.7</v>
      </c>
      <c r="P673">
        <v>1486.77</v>
      </c>
      <c r="Q673" t="str">
        <f>IF(Table2[[#This Row],[Price (Euro)]]&lt;=850,"Low",IF(Table2[[#This Row],[Price (Euro)]]&lt;=1900,"Mid","High"))</f>
        <v>Mid</v>
      </c>
    </row>
    <row r="674" spans="1:17" x14ac:dyDescent="0.35">
      <c r="A674" t="s">
        <v>223</v>
      </c>
      <c r="B674" t="s">
        <v>224</v>
      </c>
      <c r="C674" t="s">
        <v>28</v>
      </c>
      <c r="D674">
        <v>15.6</v>
      </c>
      <c r="E674" t="s">
        <v>42</v>
      </c>
      <c r="F674" t="s">
        <v>17</v>
      </c>
      <c r="G674" t="s">
        <v>486</v>
      </c>
      <c r="H674">
        <v>2.1</v>
      </c>
      <c r="I674">
        <v>4</v>
      </c>
      <c r="J674" t="s">
        <v>19</v>
      </c>
      <c r="K674" t="s">
        <v>17</v>
      </c>
      <c r="L674" t="str">
        <f>CONCATENATE(Table2[[#This Row],[CPU_Company]],"-",Table2[[#This Row],[GPU_Company]])</f>
        <v>Intel-Intel</v>
      </c>
      <c r="M674" t="s">
        <v>60</v>
      </c>
      <c r="N674" t="s">
        <v>46</v>
      </c>
      <c r="O674">
        <v>2.1</v>
      </c>
      <c r="P674">
        <v>498</v>
      </c>
      <c r="Q674" t="str">
        <f>IF(Table2[[#This Row],[Price (Euro)]]&lt;=850,"Low",IF(Table2[[#This Row],[Price (Euro)]]&lt;=1900,"Mid","High"))</f>
        <v>Low</v>
      </c>
    </row>
    <row r="675" spans="1:17" x14ac:dyDescent="0.35">
      <c r="A675" t="s">
        <v>62</v>
      </c>
      <c r="B675" t="s">
        <v>607</v>
      </c>
      <c r="C675" t="s">
        <v>28</v>
      </c>
      <c r="D675">
        <v>15.6</v>
      </c>
      <c r="E675" t="s">
        <v>29</v>
      </c>
      <c r="F675" t="s">
        <v>17</v>
      </c>
      <c r="G675" t="s">
        <v>30</v>
      </c>
      <c r="H675">
        <v>2.5</v>
      </c>
      <c r="I675">
        <v>8</v>
      </c>
      <c r="J675" t="s">
        <v>74</v>
      </c>
      <c r="K675" t="s">
        <v>17</v>
      </c>
      <c r="L675" t="str">
        <f>CONCATENATE(Table2[[#This Row],[CPU_Company]],"-",Table2[[#This Row],[GPU_Company]])</f>
        <v>Intel-Intel</v>
      </c>
      <c r="M675" t="s">
        <v>32</v>
      </c>
      <c r="N675" t="s">
        <v>46</v>
      </c>
      <c r="O675">
        <v>2.06</v>
      </c>
      <c r="P675">
        <v>955</v>
      </c>
      <c r="Q675" t="str">
        <f>IF(Table2[[#This Row],[Price (Euro)]]&lt;=850,"Low",IF(Table2[[#This Row],[Price (Euro)]]&lt;=1900,"Mid","High"))</f>
        <v>Mid</v>
      </c>
    </row>
    <row r="676" spans="1:17" x14ac:dyDescent="0.35">
      <c r="A676" t="s">
        <v>26</v>
      </c>
      <c r="B676" t="s">
        <v>608</v>
      </c>
      <c r="C676" t="s">
        <v>28</v>
      </c>
      <c r="D676">
        <v>15.6</v>
      </c>
      <c r="E676" t="s">
        <v>29</v>
      </c>
      <c r="F676" t="s">
        <v>17</v>
      </c>
      <c r="G676" t="s">
        <v>69</v>
      </c>
      <c r="H676">
        <v>2.7</v>
      </c>
      <c r="I676">
        <v>8</v>
      </c>
      <c r="J676" t="s">
        <v>74</v>
      </c>
      <c r="K676" t="s">
        <v>37</v>
      </c>
      <c r="L676" t="str">
        <f>CONCATENATE(Table2[[#This Row],[CPU_Company]],"-",Table2[[#This Row],[GPU_Company]])</f>
        <v>Intel-AMD</v>
      </c>
      <c r="M676" t="s">
        <v>97</v>
      </c>
      <c r="N676" t="s">
        <v>46</v>
      </c>
      <c r="O676">
        <v>2.1</v>
      </c>
      <c r="P676">
        <v>745</v>
      </c>
      <c r="Q676" t="str">
        <f>IF(Table2[[#This Row],[Price (Euro)]]&lt;=850,"Low",IF(Table2[[#This Row],[Price (Euro)]]&lt;=1900,"Mid","High"))</f>
        <v>Low</v>
      </c>
    </row>
    <row r="677" spans="1:17" x14ac:dyDescent="0.35">
      <c r="A677" t="s">
        <v>223</v>
      </c>
      <c r="B677" t="s">
        <v>609</v>
      </c>
      <c r="C677" t="s">
        <v>28</v>
      </c>
      <c r="D677">
        <v>15.6</v>
      </c>
      <c r="E677" t="s">
        <v>56</v>
      </c>
      <c r="F677" t="s">
        <v>17</v>
      </c>
      <c r="G677" t="s">
        <v>30</v>
      </c>
      <c r="H677">
        <v>2.5</v>
      </c>
      <c r="I677">
        <v>8</v>
      </c>
      <c r="J677" t="s">
        <v>31</v>
      </c>
      <c r="K677" t="s">
        <v>17</v>
      </c>
      <c r="L677" t="str">
        <f>CONCATENATE(Table2[[#This Row],[CPU_Company]],"-",Table2[[#This Row],[GPU_Company]])</f>
        <v>Intel-Intel</v>
      </c>
      <c r="M677" t="s">
        <v>32</v>
      </c>
      <c r="N677" t="s">
        <v>46</v>
      </c>
      <c r="O677">
        <v>2</v>
      </c>
      <c r="P677">
        <v>1258</v>
      </c>
      <c r="Q677" t="str">
        <f>IF(Table2[[#This Row],[Price (Euro)]]&lt;=850,"Low",IF(Table2[[#This Row],[Price (Euro)]]&lt;=1900,"Mid","High"))</f>
        <v>Mid</v>
      </c>
    </row>
    <row r="678" spans="1:17" x14ac:dyDescent="0.35">
      <c r="A678" t="s">
        <v>40</v>
      </c>
      <c r="B678" t="s">
        <v>41</v>
      </c>
      <c r="C678" t="s">
        <v>28</v>
      </c>
      <c r="D678">
        <v>15.6</v>
      </c>
      <c r="E678" t="s">
        <v>42</v>
      </c>
      <c r="F678" t="s">
        <v>17</v>
      </c>
      <c r="G678" t="s">
        <v>59</v>
      </c>
      <c r="H678">
        <v>2</v>
      </c>
      <c r="I678">
        <v>4</v>
      </c>
      <c r="J678" t="s">
        <v>19</v>
      </c>
      <c r="K678" t="s">
        <v>17</v>
      </c>
      <c r="L678" t="str">
        <f>CONCATENATE(Table2[[#This Row],[CPU_Company]],"-",Table2[[#This Row],[GPU_Company]])</f>
        <v>Intel-Intel</v>
      </c>
      <c r="M678" t="s">
        <v>60</v>
      </c>
      <c r="N678" t="s">
        <v>117</v>
      </c>
      <c r="O678">
        <v>2.1</v>
      </c>
      <c r="P678">
        <v>412</v>
      </c>
      <c r="Q678" t="str">
        <f>IF(Table2[[#This Row],[Price (Euro)]]&lt;=850,"Low",IF(Table2[[#This Row],[Price (Euro)]]&lt;=1900,"Mid","High"))</f>
        <v>Low</v>
      </c>
    </row>
    <row r="679" spans="1:17" x14ac:dyDescent="0.35">
      <c r="A679" t="s">
        <v>162</v>
      </c>
      <c r="B679" t="s">
        <v>163</v>
      </c>
      <c r="C679" t="s">
        <v>15</v>
      </c>
      <c r="D679">
        <v>13.5</v>
      </c>
      <c r="E679" t="s">
        <v>164</v>
      </c>
      <c r="F679" t="s">
        <v>17</v>
      </c>
      <c r="G679" t="s">
        <v>360</v>
      </c>
      <c r="H679">
        <v>2.8</v>
      </c>
      <c r="I679">
        <v>8</v>
      </c>
      <c r="J679" t="s">
        <v>31</v>
      </c>
      <c r="K679" t="s">
        <v>17</v>
      </c>
      <c r="L679" t="str">
        <f>CONCATENATE(Table2[[#This Row],[CPU_Company]],"-",Table2[[#This Row],[GPU_Company]])</f>
        <v>Intel-Intel</v>
      </c>
      <c r="M679" t="s">
        <v>20</v>
      </c>
      <c r="N679" t="s">
        <v>165</v>
      </c>
      <c r="O679">
        <v>1.252</v>
      </c>
      <c r="P679">
        <v>1867.85</v>
      </c>
      <c r="Q679" t="str">
        <f>IF(Table2[[#This Row],[Price (Euro)]]&lt;=850,"Low",IF(Table2[[#This Row],[Price (Euro)]]&lt;=1900,"Mid","High"))</f>
        <v>Mid</v>
      </c>
    </row>
    <row r="680" spans="1:17" x14ac:dyDescent="0.35">
      <c r="A680" t="s">
        <v>71</v>
      </c>
      <c r="B680" t="s">
        <v>610</v>
      </c>
      <c r="C680" t="s">
        <v>28</v>
      </c>
      <c r="D680">
        <v>15.6</v>
      </c>
      <c r="E680" t="s">
        <v>29</v>
      </c>
      <c r="F680" t="s">
        <v>17</v>
      </c>
      <c r="G680" t="s">
        <v>30</v>
      </c>
      <c r="H680">
        <v>2.5</v>
      </c>
      <c r="I680">
        <v>8</v>
      </c>
      <c r="J680" t="s">
        <v>86</v>
      </c>
      <c r="K680" t="s">
        <v>37</v>
      </c>
      <c r="L680" t="str">
        <f>CONCATENATE(Table2[[#This Row],[CPU_Company]],"-",Table2[[#This Row],[GPU_Company]])</f>
        <v>Intel-AMD</v>
      </c>
      <c r="M680" t="s">
        <v>64</v>
      </c>
      <c r="N680" t="s">
        <v>46</v>
      </c>
      <c r="O680">
        <v>1.9</v>
      </c>
      <c r="P680">
        <v>817.95</v>
      </c>
      <c r="Q680" t="str">
        <f>IF(Table2[[#This Row],[Price (Euro)]]&lt;=850,"Low",IF(Table2[[#This Row],[Price (Euro)]]&lt;=1900,"Mid","High"))</f>
        <v>Low</v>
      </c>
    </row>
    <row r="681" spans="1:17" x14ac:dyDescent="0.35">
      <c r="A681" t="s">
        <v>71</v>
      </c>
      <c r="B681" t="s">
        <v>611</v>
      </c>
      <c r="C681" t="s">
        <v>92</v>
      </c>
      <c r="D681">
        <v>13.3</v>
      </c>
      <c r="E681" t="s">
        <v>77</v>
      </c>
      <c r="F681" t="s">
        <v>17</v>
      </c>
      <c r="G681" t="s">
        <v>30</v>
      </c>
      <c r="H681">
        <v>2.5</v>
      </c>
      <c r="I681">
        <v>8</v>
      </c>
      <c r="J681" t="s">
        <v>31</v>
      </c>
      <c r="K681" t="s">
        <v>17</v>
      </c>
      <c r="L681" t="str">
        <f>CONCATENATE(Table2[[#This Row],[CPU_Company]],"-",Table2[[#This Row],[GPU_Company]])</f>
        <v>Intel-Intel</v>
      </c>
      <c r="M681" t="s">
        <v>32</v>
      </c>
      <c r="N681" t="s">
        <v>46</v>
      </c>
      <c r="O681">
        <v>1.3</v>
      </c>
      <c r="P681">
        <v>1034</v>
      </c>
      <c r="Q681" t="str">
        <f>IF(Table2[[#This Row],[Price (Euro)]]&lt;=850,"Low",IF(Table2[[#This Row],[Price (Euro)]]&lt;=1900,"Mid","High"))</f>
        <v>Mid</v>
      </c>
    </row>
    <row r="682" spans="1:17" x14ac:dyDescent="0.35">
      <c r="A682" t="s">
        <v>71</v>
      </c>
      <c r="B682" t="s">
        <v>175</v>
      </c>
      <c r="C682" t="s">
        <v>28</v>
      </c>
      <c r="D682">
        <v>15.6</v>
      </c>
      <c r="E682" t="s">
        <v>42</v>
      </c>
      <c r="F682" t="s">
        <v>37</v>
      </c>
      <c r="G682" t="s">
        <v>612</v>
      </c>
      <c r="H682">
        <v>2.2000000000000002</v>
      </c>
      <c r="I682">
        <v>4</v>
      </c>
      <c r="J682" t="s">
        <v>19</v>
      </c>
      <c r="K682" t="s">
        <v>37</v>
      </c>
      <c r="L682" t="str">
        <f>CONCATENATE(Table2[[#This Row],[CPU_Company]],"-",Table2[[#This Row],[GPU_Company]])</f>
        <v>AMD-AMD</v>
      </c>
      <c r="M682" t="s">
        <v>528</v>
      </c>
      <c r="N682" t="s">
        <v>46</v>
      </c>
      <c r="O682">
        <v>2.2000000000000002</v>
      </c>
      <c r="P682">
        <v>349</v>
      </c>
      <c r="Q682" t="str">
        <f>IF(Table2[[#This Row],[Price (Euro)]]&lt;=850,"Low",IF(Table2[[#This Row],[Price (Euro)]]&lt;=1900,"Mid","High"))</f>
        <v>Low</v>
      </c>
    </row>
    <row r="683" spans="1:17" x14ac:dyDescent="0.35">
      <c r="A683" t="s">
        <v>26</v>
      </c>
      <c r="B683" t="s">
        <v>613</v>
      </c>
      <c r="C683" t="s">
        <v>92</v>
      </c>
      <c r="D683">
        <v>14</v>
      </c>
      <c r="E683" t="s">
        <v>77</v>
      </c>
      <c r="F683" t="s">
        <v>17</v>
      </c>
      <c r="G683" t="s">
        <v>73</v>
      </c>
      <c r="H683">
        <v>2.4</v>
      </c>
      <c r="I683">
        <v>4</v>
      </c>
      <c r="J683" t="s">
        <v>19</v>
      </c>
      <c r="K683" t="s">
        <v>53</v>
      </c>
      <c r="L683" t="str">
        <f>CONCATENATE(Table2[[#This Row],[CPU_Company]],"-",Table2[[#This Row],[GPU_Company]])</f>
        <v>Intel-Nvidia</v>
      </c>
      <c r="M683" t="s">
        <v>75</v>
      </c>
      <c r="N683" t="s">
        <v>46</v>
      </c>
      <c r="O683">
        <v>1.63</v>
      </c>
      <c r="P683">
        <v>699</v>
      </c>
      <c r="Q683" t="str">
        <f>IF(Table2[[#This Row],[Price (Euro)]]&lt;=850,"Low",IF(Table2[[#This Row],[Price (Euro)]]&lt;=1900,"Mid","High"))</f>
        <v>Low</v>
      </c>
    </row>
    <row r="684" spans="1:17" x14ac:dyDescent="0.35">
      <c r="A684" t="s">
        <v>147</v>
      </c>
      <c r="B684" t="s">
        <v>614</v>
      </c>
      <c r="C684" t="s">
        <v>84</v>
      </c>
      <c r="D684">
        <v>15.6</v>
      </c>
      <c r="E684" t="s">
        <v>29</v>
      </c>
      <c r="F684" t="s">
        <v>17</v>
      </c>
      <c r="G684" t="s">
        <v>122</v>
      </c>
      <c r="H684">
        <v>2.8</v>
      </c>
      <c r="I684">
        <v>16</v>
      </c>
      <c r="J684" t="s">
        <v>123</v>
      </c>
      <c r="K684" t="s">
        <v>53</v>
      </c>
      <c r="L684" t="str">
        <f>CONCATENATE(Table2[[#This Row],[CPU_Company]],"-",Table2[[#This Row],[GPU_Company]])</f>
        <v>Intel-Nvidia</v>
      </c>
      <c r="M684" t="s">
        <v>87</v>
      </c>
      <c r="N684" t="s">
        <v>46</v>
      </c>
      <c r="O684">
        <v>2.4</v>
      </c>
      <c r="P684">
        <v>1294</v>
      </c>
      <c r="Q684" t="str">
        <f>IF(Table2[[#This Row],[Price (Euro)]]&lt;=850,"Low",IF(Table2[[#This Row],[Price (Euro)]]&lt;=1900,"Mid","High"))</f>
        <v>Mid</v>
      </c>
    </row>
    <row r="685" spans="1:17" x14ac:dyDescent="0.35">
      <c r="A685" t="s">
        <v>50</v>
      </c>
      <c r="B685" t="s">
        <v>428</v>
      </c>
      <c r="C685" t="s">
        <v>15</v>
      </c>
      <c r="D685">
        <v>14</v>
      </c>
      <c r="E685" t="s">
        <v>29</v>
      </c>
      <c r="F685" t="s">
        <v>17</v>
      </c>
      <c r="G685" t="s">
        <v>30</v>
      </c>
      <c r="H685">
        <v>2.5</v>
      </c>
      <c r="I685">
        <v>8</v>
      </c>
      <c r="J685" t="s">
        <v>31</v>
      </c>
      <c r="K685" t="s">
        <v>17</v>
      </c>
      <c r="L685" t="str">
        <f>CONCATENATE(Table2[[#This Row],[CPU_Company]],"-",Table2[[#This Row],[GPU_Company]])</f>
        <v>Intel-Intel</v>
      </c>
      <c r="M685" t="s">
        <v>32</v>
      </c>
      <c r="N685" t="s">
        <v>46</v>
      </c>
      <c r="O685">
        <v>1.1000000000000001</v>
      </c>
      <c r="P685">
        <v>1135</v>
      </c>
      <c r="Q685" t="str">
        <f>IF(Table2[[#This Row],[Price (Euro)]]&lt;=850,"Low",IF(Table2[[#This Row],[Price (Euro)]]&lt;=1900,"Mid","High"))</f>
        <v>Mid</v>
      </c>
    </row>
    <row r="686" spans="1:17" x14ac:dyDescent="0.35">
      <c r="A686" t="s">
        <v>26</v>
      </c>
      <c r="B686" t="s">
        <v>615</v>
      </c>
      <c r="C686" t="s">
        <v>92</v>
      </c>
      <c r="D686">
        <v>11.6</v>
      </c>
      <c r="E686" t="s">
        <v>289</v>
      </c>
      <c r="F686" t="s">
        <v>17</v>
      </c>
      <c r="G686" t="s">
        <v>114</v>
      </c>
      <c r="H686">
        <v>1.1000000000000001</v>
      </c>
      <c r="I686">
        <v>8</v>
      </c>
      <c r="J686" t="s">
        <v>106</v>
      </c>
      <c r="K686" t="s">
        <v>17</v>
      </c>
      <c r="L686" t="str">
        <f>CONCATENATE(Table2[[#This Row],[CPU_Company]],"-",Table2[[#This Row],[GPU_Company]])</f>
        <v>Intel-Intel</v>
      </c>
      <c r="M686" t="s">
        <v>115</v>
      </c>
      <c r="N686" t="s">
        <v>343</v>
      </c>
      <c r="O686">
        <v>1.4</v>
      </c>
      <c r="P686">
        <v>495</v>
      </c>
      <c r="Q686" t="str">
        <f>IF(Table2[[#This Row],[Price (Euro)]]&lt;=850,"Low",IF(Table2[[#This Row],[Price (Euro)]]&lt;=1900,"Mid","High"))</f>
        <v>Low</v>
      </c>
    </row>
    <row r="687" spans="1:17" x14ac:dyDescent="0.35">
      <c r="A687" t="s">
        <v>616</v>
      </c>
      <c r="B687" t="s">
        <v>617</v>
      </c>
      <c r="C687" t="s">
        <v>15</v>
      </c>
      <c r="D687">
        <v>15.6</v>
      </c>
      <c r="E687" t="s">
        <v>56</v>
      </c>
      <c r="F687" t="s">
        <v>17</v>
      </c>
      <c r="G687" t="s">
        <v>52</v>
      </c>
      <c r="H687">
        <v>1.8</v>
      </c>
      <c r="I687">
        <v>8</v>
      </c>
      <c r="J687" t="s">
        <v>36</v>
      </c>
      <c r="K687" t="s">
        <v>17</v>
      </c>
      <c r="L687" t="str">
        <f>CONCATENATE(Table2[[#This Row],[CPU_Company]],"-",Table2[[#This Row],[GPU_Company]])</f>
        <v>Intel-Intel</v>
      </c>
      <c r="M687" t="s">
        <v>32</v>
      </c>
      <c r="N687" t="s">
        <v>46</v>
      </c>
      <c r="O687">
        <v>1.0900000000000001</v>
      </c>
      <c r="P687">
        <v>2299</v>
      </c>
      <c r="Q687" t="str">
        <f>IF(Table2[[#This Row],[Price (Euro)]]&lt;=850,"Low",IF(Table2[[#This Row],[Price (Euro)]]&lt;=1900,"Mid","High"))</f>
        <v>High</v>
      </c>
    </row>
    <row r="688" spans="1:17" x14ac:dyDescent="0.35">
      <c r="A688" t="s">
        <v>40</v>
      </c>
      <c r="B688" t="s">
        <v>618</v>
      </c>
      <c r="C688" t="s">
        <v>84</v>
      </c>
      <c r="D688">
        <v>15.6</v>
      </c>
      <c r="E688" t="s">
        <v>29</v>
      </c>
      <c r="F688" t="s">
        <v>17</v>
      </c>
      <c r="G688" t="s">
        <v>85</v>
      </c>
      <c r="H688">
        <v>2.5</v>
      </c>
      <c r="I688">
        <v>16</v>
      </c>
      <c r="J688" t="s">
        <v>31</v>
      </c>
      <c r="K688" t="s">
        <v>53</v>
      </c>
      <c r="L688" t="str">
        <f>CONCATENATE(Table2[[#This Row],[CPU_Company]],"-",Table2[[#This Row],[GPU_Company]])</f>
        <v>Intel-Nvidia</v>
      </c>
      <c r="M688" t="s">
        <v>156</v>
      </c>
      <c r="N688" t="s">
        <v>46</v>
      </c>
      <c r="O688">
        <v>2.5</v>
      </c>
      <c r="P688">
        <v>1299</v>
      </c>
      <c r="Q688" t="str">
        <f>IF(Table2[[#This Row],[Price (Euro)]]&lt;=850,"Low",IF(Table2[[#This Row],[Price (Euro)]]&lt;=1900,"Mid","High"))</f>
        <v>Mid</v>
      </c>
    </row>
    <row r="689" spans="1:17" x14ac:dyDescent="0.35">
      <c r="A689" t="s">
        <v>147</v>
      </c>
      <c r="B689" t="s">
        <v>619</v>
      </c>
      <c r="C689" t="s">
        <v>84</v>
      </c>
      <c r="D689">
        <v>15.6</v>
      </c>
      <c r="E689" t="s">
        <v>29</v>
      </c>
      <c r="F689" t="s">
        <v>17</v>
      </c>
      <c r="G689" t="s">
        <v>85</v>
      </c>
      <c r="H689">
        <v>2.5</v>
      </c>
      <c r="I689">
        <v>8</v>
      </c>
      <c r="J689" t="s">
        <v>31</v>
      </c>
      <c r="K689" t="s">
        <v>53</v>
      </c>
      <c r="L689" t="str">
        <f>CONCATENATE(Table2[[#This Row],[CPU_Company]],"-",Table2[[#This Row],[GPU_Company]])</f>
        <v>Intel-Nvidia</v>
      </c>
      <c r="M689" t="s">
        <v>87</v>
      </c>
      <c r="N689" t="s">
        <v>46</v>
      </c>
      <c r="O689">
        <v>2.2000000000000002</v>
      </c>
      <c r="P689">
        <v>997.9</v>
      </c>
      <c r="Q689" t="str">
        <f>IF(Table2[[#This Row],[Price (Euro)]]&lt;=850,"Low",IF(Table2[[#This Row],[Price (Euro)]]&lt;=1900,"Mid","High"))</f>
        <v>Mid</v>
      </c>
    </row>
    <row r="690" spans="1:17" x14ac:dyDescent="0.35">
      <c r="A690" t="s">
        <v>50</v>
      </c>
      <c r="B690" t="s">
        <v>620</v>
      </c>
      <c r="C690" t="s">
        <v>28</v>
      </c>
      <c r="D690">
        <v>15.6</v>
      </c>
      <c r="E690" t="s">
        <v>42</v>
      </c>
      <c r="F690" t="s">
        <v>17</v>
      </c>
      <c r="G690" t="s">
        <v>114</v>
      </c>
      <c r="H690">
        <v>1.1000000000000001</v>
      </c>
      <c r="I690">
        <v>4</v>
      </c>
      <c r="J690" t="s">
        <v>19</v>
      </c>
      <c r="K690" t="s">
        <v>17</v>
      </c>
      <c r="L690" t="str">
        <f>CONCATENATE(Table2[[#This Row],[CPU_Company]],"-",Table2[[#This Row],[GPU_Company]])</f>
        <v>Intel-Intel</v>
      </c>
      <c r="M690" t="s">
        <v>115</v>
      </c>
      <c r="N690" t="s">
        <v>46</v>
      </c>
      <c r="O690">
        <v>1.86</v>
      </c>
      <c r="P690">
        <v>419</v>
      </c>
      <c r="Q690" t="str">
        <f>IF(Table2[[#This Row],[Price (Euro)]]&lt;=850,"Low",IF(Table2[[#This Row],[Price (Euro)]]&lt;=1900,"Mid","High"))</f>
        <v>Low</v>
      </c>
    </row>
    <row r="691" spans="1:17" x14ac:dyDescent="0.35">
      <c r="A691" t="s">
        <v>62</v>
      </c>
      <c r="B691" t="s">
        <v>621</v>
      </c>
      <c r="C691" t="s">
        <v>84</v>
      </c>
      <c r="D691">
        <v>15.6</v>
      </c>
      <c r="E691" t="s">
        <v>29</v>
      </c>
      <c r="F691" t="s">
        <v>17</v>
      </c>
      <c r="G691" t="s">
        <v>85</v>
      </c>
      <c r="H691">
        <v>2.5</v>
      </c>
      <c r="I691">
        <v>16</v>
      </c>
      <c r="J691" t="s">
        <v>86</v>
      </c>
      <c r="K691" t="s">
        <v>53</v>
      </c>
      <c r="L691" t="str">
        <f>CONCATENATE(Table2[[#This Row],[CPU_Company]],"-",Table2[[#This Row],[GPU_Company]])</f>
        <v>Intel-Nvidia</v>
      </c>
      <c r="M691" t="s">
        <v>124</v>
      </c>
      <c r="N691" t="s">
        <v>46</v>
      </c>
      <c r="O691">
        <v>3.21</v>
      </c>
      <c r="P691">
        <v>2051</v>
      </c>
      <c r="Q691" t="str">
        <f>IF(Table2[[#This Row],[Price (Euro)]]&lt;=850,"Low",IF(Table2[[#This Row],[Price (Euro)]]&lt;=1900,"Mid","High"))</f>
        <v>High</v>
      </c>
    </row>
    <row r="692" spans="1:17" x14ac:dyDescent="0.35">
      <c r="A692" t="s">
        <v>26</v>
      </c>
      <c r="B692" t="s">
        <v>622</v>
      </c>
      <c r="C692" t="s">
        <v>28</v>
      </c>
      <c r="D692">
        <v>17.3</v>
      </c>
      <c r="E692" t="s">
        <v>56</v>
      </c>
      <c r="F692" t="s">
        <v>17</v>
      </c>
      <c r="G692" t="s">
        <v>59</v>
      </c>
      <c r="H692">
        <v>2</v>
      </c>
      <c r="I692">
        <v>4</v>
      </c>
      <c r="J692" t="s">
        <v>31</v>
      </c>
      <c r="K692" t="s">
        <v>37</v>
      </c>
      <c r="L692" t="str">
        <f>CONCATENATE(Table2[[#This Row],[CPU_Company]],"-",Table2[[#This Row],[GPU_Company]])</f>
        <v>Intel-AMD</v>
      </c>
      <c r="M692" t="s">
        <v>623</v>
      </c>
      <c r="N692" t="s">
        <v>46</v>
      </c>
      <c r="O692">
        <v>2.5</v>
      </c>
      <c r="P692">
        <v>699</v>
      </c>
      <c r="Q692" t="str">
        <f>IF(Table2[[#This Row],[Price (Euro)]]&lt;=850,"Low",IF(Table2[[#This Row],[Price (Euro)]]&lt;=1900,"Mid","High"))</f>
        <v>Low</v>
      </c>
    </row>
    <row r="693" spans="1:17" x14ac:dyDescent="0.35">
      <c r="A693" t="s">
        <v>71</v>
      </c>
      <c r="B693" t="s">
        <v>624</v>
      </c>
      <c r="C693" t="s">
        <v>92</v>
      </c>
      <c r="D693">
        <v>13.3</v>
      </c>
      <c r="E693" t="s">
        <v>77</v>
      </c>
      <c r="F693" t="s">
        <v>17</v>
      </c>
      <c r="G693" t="s">
        <v>52</v>
      </c>
      <c r="H693">
        <v>1.8</v>
      </c>
      <c r="I693">
        <v>8</v>
      </c>
      <c r="J693" t="s">
        <v>36</v>
      </c>
      <c r="K693" t="s">
        <v>17</v>
      </c>
      <c r="L693" t="str">
        <f>CONCATENATE(Table2[[#This Row],[CPU_Company]],"-",Table2[[#This Row],[GPU_Company]])</f>
        <v>Intel-Intel</v>
      </c>
      <c r="M693" t="s">
        <v>58</v>
      </c>
      <c r="N693" t="s">
        <v>46</v>
      </c>
      <c r="O693">
        <v>1.19</v>
      </c>
      <c r="P693">
        <v>1499</v>
      </c>
      <c r="Q693" t="str">
        <f>IF(Table2[[#This Row],[Price (Euro)]]&lt;=850,"Low",IF(Table2[[#This Row],[Price (Euro)]]&lt;=1900,"Mid","High"))</f>
        <v>Mid</v>
      </c>
    </row>
    <row r="694" spans="1:17" x14ac:dyDescent="0.35">
      <c r="A694" t="s">
        <v>62</v>
      </c>
      <c r="B694" t="s">
        <v>621</v>
      </c>
      <c r="C694" t="s">
        <v>84</v>
      </c>
      <c r="D694">
        <v>15.6</v>
      </c>
      <c r="E694" t="s">
        <v>29</v>
      </c>
      <c r="F694" t="s">
        <v>17</v>
      </c>
      <c r="G694" t="s">
        <v>277</v>
      </c>
      <c r="H694">
        <v>2.9</v>
      </c>
      <c r="I694">
        <v>16</v>
      </c>
      <c r="J694" t="s">
        <v>123</v>
      </c>
      <c r="K694" t="s">
        <v>53</v>
      </c>
      <c r="L694" t="str">
        <f>CONCATENATE(Table2[[#This Row],[CPU_Company]],"-",Table2[[#This Row],[GPU_Company]])</f>
        <v>Intel-Nvidia</v>
      </c>
      <c r="M694" t="s">
        <v>150</v>
      </c>
      <c r="N694" t="s">
        <v>46</v>
      </c>
      <c r="O694">
        <v>3.49</v>
      </c>
      <c r="P694">
        <v>2813.75</v>
      </c>
      <c r="Q694" t="str">
        <f>IF(Table2[[#This Row],[Price (Euro)]]&lt;=850,"Low",IF(Table2[[#This Row],[Price (Euro)]]&lt;=1900,"Mid","High"))</f>
        <v>High</v>
      </c>
    </row>
    <row r="695" spans="1:17" x14ac:dyDescent="0.35">
      <c r="A695" t="s">
        <v>26</v>
      </c>
      <c r="B695" t="s">
        <v>27</v>
      </c>
      <c r="C695" t="s">
        <v>28</v>
      </c>
      <c r="D695">
        <v>15.6</v>
      </c>
      <c r="E695" t="s">
        <v>42</v>
      </c>
      <c r="F695" t="s">
        <v>17</v>
      </c>
      <c r="G695" t="s">
        <v>30</v>
      </c>
      <c r="H695">
        <v>2.5</v>
      </c>
      <c r="I695">
        <v>4</v>
      </c>
      <c r="J695" t="s">
        <v>44</v>
      </c>
      <c r="K695" t="s">
        <v>37</v>
      </c>
      <c r="L695" t="str">
        <f>CONCATENATE(Table2[[#This Row],[CPU_Company]],"-",Table2[[#This Row],[GPU_Company]])</f>
        <v>Intel-AMD</v>
      </c>
      <c r="M695" t="s">
        <v>144</v>
      </c>
      <c r="N695" t="s">
        <v>46</v>
      </c>
      <c r="O695">
        <v>1.86</v>
      </c>
      <c r="P695">
        <v>612.61</v>
      </c>
      <c r="Q695" t="str">
        <f>IF(Table2[[#This Row],[Price (Euro)]]&lt;=850,"Low",IF(Table2[[#This Row],[Price (Euro)]]&lt;=1900,"Mid","High"))</f>
        <v>Low</v>
      </c>
    </row>
    <row r="696" spans="1:17" x14ac:dyDescent="0.35">
      <c r="A696" t="s">
        <v>62</v>
      </c>
      <c r="B696" t="s">
        <v>63</v>
      </c>
      <c r="C696" t="s">
        <v>28</v>
      </c>
      <c r="D696">
        <v>15.6</v>
      </c>
      <c r="E696" t="s">
        <v>42</v>
      </c>
      <c r="F696" t="s">
        <v>17</v>
      </c>
      <c r="G696" t="s">
        <v>59</v>
      </c>
      <c r="H696">
        <v>2</v>
      </c>
      <c r="I696">
        <v>4</v>
      </c>
      <c r="J696" t="s">
        <v>74</v>
      </c>
      <c r="K696" t="s">
        <v>37</v>
      </c>
      <c r="L696" t="str">
        <f>CONCATENATE(Table2[[#This Row],[CPU_Company]],"-",Table2[[#This Row],[GPU_Company]])</f>
        <v>Intel-AMD</v>
      </c>
      <c r="M696" t="s">
        <v>64</v>
      </c>
      <c r="N696" t="s">
        <v>46</v>
      </c>
      <c r="O696">
        <v>2.2000000000000002</v>
      </c>
      <c r="P696">
        <v>545.66999999999996</v>
      </c>
      <c r="Q696" t="str">
        <f>IF(Table2[[#This Row],[Price (Euro)]]&lt;=850,"Low",IF(Table2[[#This Row],[Price (Euro)]]&lt;=1900,"Mid","High"))</f>
        <v>Low</v>
      </c>
    </row>
    <row r="697" spans="1:17" x14ac:dyDescent="0.35">
      <c r="A697" t="s">
        <v>26</v>
      </c>
      <c r="B697" t="s">
        <v>625</v>
      </c>
      <c r="C697" t="s">
        <v>28</v>
      </c>
      <c r="D697">
        <v>17.3</v>
      </c>
      <c r="E697" t="s">
        <v>56</v>
      </c>
      <c r="F697" t="s">
        <v>37</v>
      </c>
      <c r="G697" t="s">
        <v>351</v>
      </c>
      <c r="H697">
        <v>2.4</v>
      </c>
      <c r="I697">
        <v>6</v>
      </c>
      <c r="J697" t="s">
        <v>171</v>
      </c>
      <c r="K697" t="s">
        <v>37</v>
      </c>
      <c r="L697" t="str">
        <f>CONCATENATE(Table2[[#This Row],[CPU_Company]],"-",Table2[[#This Row],[GPU_Company]])</f>
        <v>AMD-AMD</v>
      </c>
      <c r="M697" t="s">
        <v>626</v>
      </c>
      <c r="N697" t="s">
        <v>46</v>
      </c>
      <c r="O697">
        <v>2.65</v>
      </c>
      <c r="P697">
        <v>569</v>
      </c>
      <c r="Q697" t="str">
        <f>IF(Table2[[#This Row],[Price (Euro)]]&lt;=850,"Low",IF(Table2[[#This Row],[Price (Euro)]]&lt;=1900,"Mid","High"))</f>
        <v>Low</v>
      </c>
    </row>
    <row r="698" spans="1:17" x14ac:dyDescent="0.35">
      <c r="A698" t="s">
        <v>71</v>
      </c>
      <c r="B698" t="s">
        <v>627</v>
      </c>
      <c r="C698" t="s">
        <v>28</v>
      </c>
      <c r="D698">
        <v>15.6</v>
      </c>
      <c r="E698" t="s">
        <v>42</v>
      </c>
      <c r="F698" t="s">
        <v>17</v>
      </c>
      <c r="G698" t="s">
        <v>367</v>
      </c>
      <c r="H698">
        <v>1.6</v>
      </c>
      <c r="I698">
        <v>4</v>
      </c>
      <c r="J698" t="s">
        <v>44</v>
      </c>
      <c r="K698" t="s">
        <v>17</v>
      </c>
      <c r="L698" t="str">
        <f>CONCATENATE(Table2[[#This Row],[CPU_Company]],"-",Table2[[#This Row],[GPU_Company]])</f>
        <v>Intel-Intel</v>
      </c>
      <c r="M698" t="s">
        <v>369</v>
      </c>
      <c r="N698" t="s">
        <v>46</v>
      </c>
      <c r="O698">
        <v>2.1</v>
      </c>
      <c r="P698">
        <v>318</v>
      </c>
      <c r="Q698" t="str">
        <f>IF(Table2[[#This Row],[Price (Euro)]]&lt;=850,"Low",IF(Table2[[#This Row],[Price (Euro)]]&lt;=1900,"Mid","High"))</f>
        <v>Low</v>
      </c>
    </row>
    <row r="699" spans="1:17" x14ac:dyDescent="0.35">
      <c r="A699" t="s">
        <v>40</v>
      </c>
      <c r="B699" t="s">
        <v>628</v>
      </c>
      <c r="C699" t="s">
        <v>28</v>
      </c>
      <c r="D699">
        <v>14</v>
      </c>
      <c r="E699" t="s">
        <v>42</v>
      </c>
      <c r="F699" t="s">
        <v>17</v>
      </c>
      <c r="G699" t="s">
        <v>367</v>
      </c>
      <c r="H699">
        <v>1.6</v>
      </c>
      <c r="I699">
        <v>4</v>
      </c>
      <c r="J699" t="s">
        <v>81</v>
      </c>
      <c r="K699" t="s">
        <v>17</v>
      </c>
      <c r="L699" t="str">
        <f>CONCATENATE(Table2[[#This Row],[CPU_Company]],"-",Table2[[#This Row],[GPU_Company]])</f>
        <v>Intel-Intel</v>
      </c>
      <c r="M699" t="s">
        <v>369</v>
      </c>
      <c r="N699" t="s">
        <v>343</v>
      </c>
      <c r="O699">
        <v>1.45</v>
      </c>
      <c r="P699">
        <v>375</v>
      </c>
      <c r="Q699" t="str">
        <f>IF(Table2[[#This Row],[Price (Euro)]]&lt;=850,"Low",IF(Table2[[#This Row],[Price (Euro)]]&lt;=1900,"Mid","High"))</f>
        <v>Low</v>
      </c>
    </row>
    <row r="700" spans="1:17" x14ac:dyDescent="0.35">
      <c r="A700" t="s">
        <v>71</v>
      </c>
      <c r="B700" t="s">
        <v>629</v>
      </c>
      <c r="C700" t="s">
        <v>28</v>
      </c>
      <c r="D700">
        <v>14</v>
      </c>
      <c r="E700" t="s">
        <v>29</v>
      </c>
      <c r="F700" t="s">
        <v>17</v>
      </c>
      <c r="G700" t="s">
        <v>30</v>
      </c>
      <c r="H700">
        <v>2.5</v>
      </c>
      <c r="I700">
        <v>4</v>
      </c>
      <c r="J700" t="s">
        <v>31</v>
      </c>
      <c r="K700" t="s">
        <v>17</v>
      </c>
      <c r="L700" t="str">
        <f>CONCATENATE(Table2[[#This Row],[CPU_Company]],"-",Table2[[#This Row],[GPU_Company]])</f>
        <v>Intel-Intel</v>
      </c>
      <c r="M700" t="s">
        <v>32</v>
      </c>
      <c r="N700" t="s">
        <v>46</v>
      </c>
      <c r="O700">
        <v>1.7</v>
      </c>
      <c r="P700">
        <v>699</v>
      </c>
      <c r="Q700" t="str">
        <f>IF(Table2[[#This Row],[Price (Euro)]]&lt;=850,"Low",IF(Table2[[#This Row],[Price (Euro)]]&lt;=1900,"Mid","High"))</f>
        <v>Low</v>
      </c>
    </row>
    <row r="701" spans="1:17" x14ac:dyDescent="0.35">
      <c r="A701" t="s">
        <v>26</v>
      </c>
      <c r="B701" t="s">
        <v>545</v>
      </c>
      <c r="C701" t="s">
        <v>285</v>
      </c>
      <c r="D701">
        <v>17.3</v>
      </c>
      <c r="E701" t="s">
        <v>29</v>
      </c>
      <c r="F701" t="s">
        <v>17</v>
      </c>
      <c r="G701" t="s">
        <v>122</v>
      </c>
      <c r="H701">
        <v>2.8</v>
      </c>
      <c r="I701">
        <v>8</v>
      </c>
      <c r="J701" t="s">
        <v>44</v>
      </c>
      <c r="K701" t="s">
        <v>53</v>
      </c>
      <c r="L701" t="str">
        <f>CONCATENATE(Table2[[#This Row],[CPU_Company]],"-",Table2[[#This Row],[GPU_Company]])</f>
        <v>Intel-Nvidia</v>
      </c>
      <c r="M701" t="s">
        <v>288</v>
      </c>
      <c r="N701" t="s">
        <v>46</v>
      </c>
      <c r="O701">
        <v>3.14</v>
      </c>
      <c r="P701">
        <v>1907.99</v>
      </c>
      <c r="Q701" t="str">
        <f>IF(Table2[[#This Row],[Price (Euro)]]&lt;=850,"Low",IF(Table2[[#This Row],[Price (Euro)]]&lt;=1900,"Mid","High"))</f>
        <v>High</v>
      </c>
    </row>
    <row r="702" spans="1:17" x14ac:dyDescent="0.35">
      <c r="A702" t="s">
        <v>71</v>
      </c>
      <c r="B702" t="s">
        <v>332</v>
      </c>
      <c r="C702" t="s">
        <v>92</v>
      </c>
      <c r="D702">
        <v>14</v>
      </c>
      <c r="E702" t="s">
        <v>269</v>
      </c>
      <c r="F702" t="s">
        <v>17</v>
      </c>
      <c r="G702" t="s">
        <v>69</v>
      </c>
      <c r="H702">
        <v>2.7</v>
      </c>
      <c r="I702">
        <v>8</v>
      </c>
      <c r="J702" t="s">
        <v>31</v>
      </c>
      <c r="K702" t="s">
        <v>17</v>
      </c>
      <c r="L702" t="str">
        <f>CONCATENATE(Table2[[#This Row],[CPU_Company]],"-",Table2[[#This Row],[GPU_Company]])</f>
        <v>Intel-Intel</v>
      </c>
      <c r="M702" t="s">
        <v>32</v>
      </c>
      <c r="N702" t="s">
        <v>46</v>
      </c>
      <c r="O702">
        <v>1.42</v>
      </c>
      <c r="P702">
        <v>2590</v>
      </c>
      <c r="Q702" t="str">
        <f>IF(Table2[[#This Row],[Price (Euro)]]&lt;=850,"Low",IF(Table2[[#This Row],[Price (Euro)]]&lt;=1900,"Mid","High"))</f>
        <v>High</v>
      </c>
    </row>
    <row r="703" spans="1:17" x14ac:dyDescent="0.35">
      <c r="A703" t="s">
        <v>223</v>
      </c>
      <c r="B703" t="s">
        <v>224</v>
      </c>
      <c r="C703" t="s">
        <v>28</v>
      </c>
      <c r="D703">
        <v>13.3</v>
      </c>
      <c r="E703" t="s">
        <v>56</v>
      </c>
      <c r="F703" t="s">
        <v>17</v>
      </c>
      <c r="G703" t="s">
        <v>30</v>
      </c>
      <c r="H703">
        <v>2.5</v>
      </c>
      <c r="I703">
        <v>8</v>
      </c>
      <c r="J703" t="s">
        <v>31</v>
      </c>
      <c r="K703" t="s">
        <v>17</v>
      </c>
      <c r="L703" t="str">
        <f>CONCATENATE(Table2[[#This Row],[CPU_Company]],"-",Table2[[#This Row],[GPU_Company]])</f>
        <v>Intel-Intel</v>
      </c>
      <c r="M703" t="s">
        <v>32</v>
      </c>
      <c r="N703" t="s">
        <v>46</v>
      </c>
      <c r="O703">
        <v>1.5</v>
      </c>
      <c r="P703">
        <v>973</v>
      </c>
      <c r="Q703" t="str">
        <f>IF(Table2[[#This Row],[Price (Euro)]]&lt;=850,"Low",IF(Table2[[#This Row],[Price (Euro)]]&lt;=1900,"Mid","High"))</f>
        <v>Mid</v>
      </c>
    </row>
    <row r="704" spans="1:17" x14ac:dyDescent="0.35">
      <c r="A704" t="s">
        <v>40</v>
      </c>
      <c r="B704" t="s">
        <v>630</v>
      </c>
      <c r="C704" t="s">
        <v>79</v>
      </c>
      <c r="D704">
        <v>11.6</v>
      </c>
      <c r="E704" t="s">
        <v>42</v>
      </c>
      <c r="F704" t="s">
        <v>17</v>
      </c>
      <c r="G704" t="s">
        <v>631</v>
      </c>
      <c r="H704">
        <v>1.6</v>
      </c>
      <c r="I704">
        <v>4</v>
      </c>
      <c r="J704" t="s">
        <v>81</v>
      </c>
      <c r="K704" t="s">
        <v>17</v>
      </c>
      <c r="L704" t="str">
        <f>CONCATENATE(Table2[[#This Row],[CPU_Company]],"-",Table2[[#This Row],[GPU_Company]])</f>
        <v>Intel-Intel</v>
      </c>
      <c r="M704" t="s">
        <v>107</v>
      </c>
      <c r="N704" t="s">
        <v>46</v>
      </c>
      <c r="O704">
        <v>1.4</v>
      </c>
      <c r="P704">
        <v>269</v>
      </c>
      <c r="Q704" t="str">
        <f>IF(Table2[[#This Row],[Price (Euro)]]&lt;=850,"Low",IF(Table2[[#This Row],[Price (Euro)]]&lt;=1900,"Mid","High"))</f>
        <v>Low</v>
      </c>
    </row>
    <row r="705" spans="1:17" x14ac:dyDescent="0.35">
      <c r="A705" t="s">
        <v>71</v>
      </c>
      <c r="B705" t="s">
        <v>315</v>
      </c>
      <c r="C705" t="s">
        <v>92</v>
      </c>
      <c r="D705">
        <v>14</v>
      </c>
      <c r="E705" t="s">
        <v>93</v>
      </c>
      <c r="F705" t="s">
        <v>17</v>
      </c>
      <c r="G705" t="s">
        <v>69</v>
      </c>
      <c r="H705">
        <v>2.7</v>
      </c>
      <c r="I705">
        <v>16</v>
      </c>
      <c r="J705" t="s">
        <v>36</v>
      </c>
      <c r="K705" t="s">
        <v>17</v>
      </c>
      <c r="L705" t="str">
        <f>CONCATENATE(Table2[[#This Row],[CPU_Company]],"-",Table2[[#This Row],[GPU_Company]])</f>
        <v>Intel-Intel</v>
      </c>
      <c r="M705" t="s">
        <v>32</v>
      </c>
      <c r="N705" t="s">
        <v>46</v>
      </c>
      <c r="O705">
        <v>1.38</v>
      </c>
      <c r="P705">
        <v>1749</v>
      </c>
      <c r="Q705" t="str">
        <f>IF(Table2[[#This Row],[Price (Euro)]]&lt;=850,"Low",IF(Table2[[#This Row],[Price (Euro)]]&lt;=1900,"Mid","High"))</f>
        <v>Mid</v>
      </c>
    </row>
    <row r="706" spans="1:17" x14ac:dyDescent="0.35">
      <c r="A706" t="s">
        <v>50</v>
      </c>
      <c r="B706" t="s">
        <v>632</v>
      </c>
      <c r="C706" t="s">
        <v>92</v>
      </c>
      <c r="D706">
        <v>12.5</v>
      </c>
      <c r="E706" t="s">
        <v>93</v>
      </c>
      <c r="F706" t="s">
        <v>17</v>
      </c>
      <c r="G706" t="s">
        <v>633</v>
      </c>
      <c r="H706">
        <v>0.9</v>
      </c>
      <c r="I706">
        <v>4</v>
      </c>
      <c r="J706" t="s">
        <v>106</v>
      </c>
      <c r="K706" t="s">
        <v>17</v>
      </c>
      <c r="L706" t="str">
        <f>CONCATENATE(Table2[[#This Row],[CPU_Company]],"-",Table2[[#This Row],[GPU_Company]])</f>
        <v>Intel-Intel</v>
      </c>
      <c r="M706" t="s">
        <v>230</v>
      </c>
      <c r="N706" t="s">
        <v>343</v>
      </c>
      <c r="O706">
        <v>1.2</v>
      </c>
      <c r="P706">
        <v>669</v>
      </c>
      <c r="Q706" t="str">
        <f>IF(Table2[[#This Row],[Price (Euro)]]&lt;=850,"Low",IF(Table2[[#This Row],[Price (Euro)]]&lt;=1900,"Mid","High"))</f>
        <v>Low</v>
      </c>
    </row>
    <row r="707" spans="1:17" x14ac:dyDescent="0.35">
      <c r="A707" t="s">
        <v>223</v>
      </c>
      <c r="B707" t="s">
        <v>634</v>
      </c>
      <c r="C707" t="s">
        <v>15</v>
      </c>
      <c r="D707">
        <v>13.3</v>
      </c>
      <c r="E707" t="s">
        <v>93</v>
      </c>
      <c r="F707" t="s">
        <v>17</v>
      </c>
      <c r="G707" t="s">
        <v>296</v>
      </c>
      <c r="H707">
        <v>2.5</v>
      </c>
      <c r="I707">
        <v>16</v>
      </c>
      <c r="J707" t="s">
        <v>36</v>
      </c>
      <c r="K707" t="s">
        <v>17</v>
      </c>
      <c r="L707" t="str">
        <f>CONCATENATE(Table2[[#This Row],[CPU_Company]],"-",Table2[[#This Row],[GPU_Company]])</f>
        <v>Intel-Intel</v>
      </c>
      <c r="M707" t="s">
        <v>60</v>
      </c>
      <c r="N707" t="s">
        <v>46</v>
      </c>
      <c r="O707">
        <v>1.36</v>
      </c>
      <c r="P707">
        <v>1877</v>
      </c>
      <c r="Q707" t="str">
        <f>IF(Table2[[#This Row],[Price (Euro)]]&lt;=850,"Low",IF(Table2[[#This Row],[Price (Euro)]]&lt;=1900,"Mid","High"))</f>
        <v>Mid</v>
      </c>
    </row>
    <row r="708" spans="1:17" x14ac:dyDescent="0.35">
      <c r="A708" t="s">
        <v>26</v>
      </c>
      <c r="B708" t="s">
        <v>635</v>
      </c>
      <c r="C708" t="s">
        <v>28</v>
      </c>
      <c r="D708">
        <v>15.6</v>
      </c>
      <c r="E708" t="s">
        <v>56</v>
      </c>
      <c r="F708" t="s">
        <v>17</v>
      </c>
      <c r="G708" t="s">
        <v>69</v>
      </c>
      <c r="H708">
        <v>2.7</v>
      </c>
      <c r="I708">
        <v>4</v>
      </c>
      <c r="J708" t="s">
        <v>44</v>
      </c>
      <c r="K708" t="s">
        <v>37</v>
      </c>
      <c r="L708" t="str">
        <f>CONCATENATE(Table2[[#This Row],[CPU_Company]],"-",Table2[[#This Row],[GPU_Company]])</f>
        <v>Intel-AMD</v>
      </c>
      <c r="M708" t="s">
        <v>97</v>
      </c>
      <c r="N708" t="s">
        <v>46</v>
      </c>
      <c r="O708">
        <v>2.1</v>
      </c>
      <c r="P708">
        <v>689</v>
      </c>
      <c r="Q708" t="str">
        <f>IF(Table2[[#This Row],[Price (Euro)]]&lt;=850,"Low",IF(Table2[[#This Row],[Price (Euro)]]&lt;=1900,"Mid","High"))</f>
        <v>Low</v>
      </c>
    </row>
    <row r="709" spans="1:17" x14ac:dyDescent="0.35">
      <c r="A709" t="s">
        <v>62</v>
      </c>
      <c r="B709" t="s">
        <v>234</v>
      </c>
      <c r="C709" t="s">
        <v>84</v>
      </c>
      <c r="D709">
        <v>15.6</v>
      </c>
      <c r="E709" t="s">
        <v>29</v>
      </c>
      <c r="F709" t="s">
        <v>17</v>
      </c>
      <c r="G709" t="s">
        <v>85</v>
      </c>
      <c r="H709">
        <v>2.5</v>
      </c>
      <c r="I709">
        <v>8</v>
      </c>
      <c r="J709" t="s">
        <v>74</v>
      </c>
      <c r="K709" t="s">
        <v>53</v>
      </c>
      <c r="L709" t="str">
        <f>CONCATENATE(Table2[[#This Row],[CPU_Company]],"-",Table2[[#This Row],[GPU_Company]])</f>
        <v>Intel-Nvidia</v>
      </c>
      <c r="M709" t="s">
        <v>87</v>
      </c>
      <c r="N709" t="s">
        <v>46</v>
      </c>
      <c r="O709">
        <v>2.56</v>
      </c>
      <c r="P709">
        <v>819</v>
      </c>
      <c r="Q709" t="str">
        <f>IF(Table2[[#This Row],[Price (Euro)]]&lt;=850,"Low",IF(Table2[[#This Row],[Price (Euro)]]&lt;=1900,"Mid","High"))</f>
        <v>Low</v>
      </c>
    </row>
    <row r="710" spans="1:17" x14ac:dyDescent="0.35">
      <c r="A710" t="s">
        <v>71</v>
      </c>
      <c r="B710" t="s">
        <v>175</v>
      </c>
      <c r="C710" t="s">
        <v>28</v>
      </c>
      <c r="D710">
        <v>15.6</v>
      </c>
      <c r="E710" t="s">
        <v>29</v>
      </c>
      <c r="F710" t="s">
        <v>37</v>
      </c>
      <c r="G710" t="s">
        <v>43</v>
      </c>
      <c r="H710">
        <v>2.9</v>
      </c>
      <c r="I710">
        <v>4</v>
      </c>
      <c r="J710" t="s">
        <v>31</v>
      </c>
      <c r="K710" t="s">
        <v>37</v>
      </c>
      <c r="L710" t="str">
        <f>CONCATENATE(Table2[[#This Row],[CPU_Company]],"-",Table2[[#This Row],[GPU_Company]])</f>
        <v>AMD-AMD</v>
      </c>
      <c r="M710" t="s">
        <v>97</v>
      </c>
      <c r="N710" t="s">
        <v>46</v>
      </c>
      <c r="O710">
        <v>2.2000000000000002</v>
      </c>
      <c r="P710">
        <v>399</v>
      </c>
      <c r="Q710" t="str">
        <f>IF(Table2[[#This Row],[Price (Euro)]]&lt;=850,"Low",IF(Table2[[#This Row],[Price (Euro)]]&lt;=1900,"Mid","High"))</f>
        <v>Low</v>
      </c>
    </row>
    <row r="711" spans="1:17" x14ac:dyDescent="0.35">
      <c r="A711" t="s">
        <v>71</v>
      </c>
      <c r="B711" t="s">
        <v>389</v>
      </c>
      <c r="C711" t="s">
        <v>28</v>
      </c>
      <c r="D711">
        <v>15.6</v>
      </c>
      <c r="E711" t="s">
        <v>42</v>
      </c>
      <c r="F711" t="s">
        <v>37</v>
      </c>
      <c r="G711" t="s">
        <v>377</v>
      </c>
      <c r="H711">
        <v>3.6</v>
      </c>
      <c r="I711">
        <v>8</v>
      </c>
      <c r="J711" t="s">
        <v>74</v>
      </c>
      <c r="K711" t="s">
        <v>37</v>
      </c>
      <c r="L711" t="str">
        <f>CONCATENATE(Table2[[#This Row],[CPU_Company]],"-",Table2[[#This Row],[GPU_Company]])</f>
        <v>AMD-AMD</v>
      </c>
      <c r="M711" t="s">
        <v>636</v>
      </c>
      <c r="N711" t="s">
        <v>46</v>
      </c>
      <c r="O711">
        <v>2.2000000000000002</v>
      </c>
      <c r="P711">
        <v>429</v>
      </c>
      <c r="Q711" t="str">
        <f>IF(Table2[[#This Row],[Price (Euro)]]&lt;=850,"Low",IF(Table2[[#This Row],[Price (Euro)]]&lt;=1900,"Mid","High"))</f>
        <v>Low</v>
      </c>
    </row>
    <row r="712" spans="1:17" x14ac:dyDescent="0.35">
      <c r="A712" t="s">
        <v>71</v>
      </c>
      <c r="B712" t="s">
        <v>637</v>
      </c>
      <c r="C712" t="s">
        <v>28</v>
      </c>
      <c r="D712">
        <v>15.6</v>
      </c>
      <c r="E712" t="s">
        <v>29</v>
      </c>
      <c r="F712" t="s">
        <v>17</v>
      </c>
      <c r="G712" t="s">
        <v>30</v>
      </c>
      <c r="H712">
        <v>2.5</v>
      </c>
      <c r="I712">
        <v>4</v>
      </c>
      <c r="J712" t="s">
        <v>638</v>
      </c>
      <c r="K712" t="s">
        <v>17</v>
      </c>
      <c r="L712" t="str">
        <f>CONCATENATE(Table2[[#This Row],[CPU_Company]],"-",Table2[[#This Row],[GPU_Company]])</f>
        <v>Intel-Intel</v>
      </c>
      <c r="M712" t="s">
        <v>32</v>
      </c>
      <c r="N712" t="s">
        <v>46</v>
      </c>
      <c r="O712">
        <v>2.1</v>
      </c>
      <c r="P712">
        <v>621.45000000000005</v>
      </c>
      <c r="Q712" t="str">
        <f>IF(Table2[[#This Row],[Price (Euro)]]&lt;=850,"Low",IF(Table2[[#This Row],[Price (Euro)]]&lt;=1900,"Mid","High"))</f>
        <v>Low</v>
      </c>
    </row>
    <row r="713" spans="1:17" x14ac:dyDescent="0.35">
      <c r="A713" t="s">
        <v>71</v>
      </c>
      <c r="B713" t="s">
        <v>639</v>
      </c>
      <c r="C713" t="s">
        <v>28</v>
      </c>
      <c r="D713">
        <v>15.6</v>
      </c>
      <c r="E713" t="s">
        <v>42</v>
      </c>
      <c r="F713" t="s">
        <v>17</v>
      </c>
      <c r="G713" t="s">
        <v>59</v>
      </c>
      <c r="H713">
        <v>2</v>
      </c>
      <c r="I713">
        <v>4</v>
      </c>
      <c r="J713" t="s">
        <v>44</v>
      </c>
      <c r="K713" t="s">
        <v>17</v>
      </c>
      <c r="L713" t="str">
        <f>CONCATENATE(Table2[[#This Row],[CPU_Company]],"-",Table2[[#This Row],[GPU_Company]])</f>
        <v>Intel-Intel</v>
      </c>
      <c r="M713" t="s">
        <v>60</v>
      </c>
      <c r="N713" t="s">
        <v>33</v>
      </c>
      <c r="O713">
        <v>1.9</v>
      </c>
      <c r="P713">
        <v>450</v>
      </c>
      <c r="Q713" t="str">
        <f>IF(Table2[[#This Row],[Price (Euro)]]&lt;=850,"Low",IF(Table2[[#This Row],[Price (Euro)]]&lt;=1900,"Mid","High"))</f>
        <v>Low</v>
      </c>
    </row>
    <row r="714" spans="1:17" x14ac:dyDescent="0.35">
      <c r="A714" t="s">
        <v>62</v>
      </c>
      <c r="B714" t="s">
        <v>508</v>
      </c>
      <c r="C714" t="s">
        <v>28</v>
      </c>
      <c r="D714">
        <v>15.6</v>
      </c>
      <c r="E714" t="s">
        <v>29</v>
      </c>
      <c r="F714" t="s">
        <v>17</v>
      </c>
      <c r="G714" t="s">
        <v>30</v>
      </c>
      <c r="H714">
        <v>2.5</v>
      </c>
      <c r="I714">
        <v>8</v>
      </c>
      <c r="J714" t="s">
        <v>31</v>
      </c>
      <c r="K714" t="s">
        <v>17</v>
      </c>
      <c r="L714" t="str">
        <f>CONCATENATE(Table2[[#This Row],[CPU_Company]],"-",Table2[[#This Row],[GPU_Company]])</f>
        <v>Intel-Intel</v>
      </c>
      <c r="M714" t="s">
        <v>32</v>
      </c>
      <c r="N714" t="s">
        <v>46</v>
      </c>
      <c r="O714">
        <v>2.1800000000000002</v>
      </c>
      <c r="P714">
        <v>795</v>
      </c>
      <c r="Q714" t="str">
        <f>IF(Table2[[#This Row],[Price (Euro)]]&lt;=850,"Low",IF(Table2[[#This Row],[Price (Euro)]]&lt;=1900,"Mid","High"))</f>
        <v>Low</v>
      </c>
    </row>
    <row r="715" spans="1:17" x14ac:dyDescent="0.35">
      <c r="A715" t="s">
        <v>40</v>
      </c>
      <c r="B715" t="s">
        <v>186</v>
      </c>
      <c r="C715" t="s">
        <v>92</v>
      </c>
      <c r="D715">
        <v>13.3</v>
      </c>
      <c r="E715" t="s">
        <v>77</v>
      </c>
      <c r="F715" t="s">
        <v>17</v>
      </c>
      <c r="G715" t="s">
        <v>57</v>
      </c>
      <c r="H715">
        <v>1.6</v>
      </c>
      <c r="I715">
        <v>8</v>
      </c>
      <c r="J715" t="s">
        <v>31</v>
      </c>
      <c r="K715" t="s">
        <v>17</v>
      </c>
      <c r="L715" t="str">
        <f>CONCATENATE(Table2[[#This Row],[CPU_Company]],"-",Table2[[#This Row],[GPU_Company]])</f>
        <v>Intel-Intel</v>
      </c>
      <c r="M715" t="s">
        <v>58</v>
      </c>
      <c r="N715" t="s">
        <v>46</v>
      </c>
      <c r="O715">
        <v>1.6</v>
      </c>
      <c r="P715">
        <v>999</v>
      </c>
      <c r="Q715" t="str">
        <f>IF(Table2[[#This Row],[Price (Euro)]]&lt;=850,"Low",IF(Table2[[#This Row],[Price (Euro)]]&lt;=1900,"Mid","High"))</f>
        <v>Mid</v>
      </c>
    </row>
    <row r="716" spans="1:17" x14ac:dyDescent="0.35">
      <c r="A716" t="s">
        <v>71</v>
      </c>
      <c r="B716" t="s">
        <v>640</v>
      </c>
      <c r="C716" t="s">
        <v>285</v>
      </c>
      <c r="D716">
        <v>15.6</v>
      </c>
      <c r="E716" t="s">
        <v>29</v>
      </c>
      <c r="F716" t="s">
        <v>17</v>
      </c>
      <c r="G716" t="s">
        <v>296</v>
      </c>
      <c r="H716">
        <v>2.5</v>
      </c>
      <c r="I716">
        <v>16</v>
      </c>
      <c r="J716" t="s">
        <v>36</v>
      </c>
      <c r="K716" t="s">
        <v>53</v>
      </c>
      <c r="L716" t="str">
        <f>CONCATENATE(Table2[[#This Row],[CPU_Company]],"-",Table2[[#This Row],[GPU_Company]])</f>
        <v>Intel-Nvidia</v>
      </c>
      <c r="M716" t="s">
        <v>641</v>
      </c>
      <c r="N716" t="s">
        <v>517</v>
      </c>
      <c r="O716">
        <v>2.1800000000000002</v>
      </c>
      <c r="P716">
        <v>1855</v>
      </c>
      <c r="Q716" t="str">
        <f>IF(Table2[[#This Row],[Price (Euro)]]&lt;=850,"Low",IF(Table2[[#This Row],[Price (Euro)]]&lt;=1900,"Mid","High"))</f>
        <v>Mid</v>
      </c>
    </row>
    <row r="717" spans="1:17" x14ac:dyDescent="0.35">
      <c r="A717" t="s">
        <v>71</v>
      </c>
      <c r="B717" t="s">
        <v>642</v>
      </c>
      <c r="C717" t="s">
        <v>28</v>
      </c>
      <c r="D717">
        <v>14</v>
      </c>
      <c r="E717" t="s">
        <v>29</v>
      </c>
      <c r="F717" t="s">
        <v>17</v>
      </c>
      <c r="G717" t="s">
        <v>643</v>
      </c>
      <c r="H717">
        <v>2.2999999999999998</v>
      </c>
      <c r="I717">
        <v>8</v>
      </c>
      <c r="J717" t="s">
        <v>31</v>
      </c>
      <c r="K717" t="s">
        <v>17</v>
      </c>
      <c r="L717" t="str">
        <f>CONCATENATE(Table2[[#This Row],[CPU_Company]],"-",Table2[[#This Row],[GPU_Company]])</f>
        <v>Intel-Intel</v>
      </c>
      <c r="M717" t="s">
        <v>60</v>
      </c>
      <c r="N717" t="s">
        <v>46</v>
      </c>
      <c r="O717">
        <v>1.8</v>
      </c>
      <c r="P717">
        <v>1191</v>
      </c>
      <c r="Q717" t="str">
        <f>IF(Table2[[#This Row],[Price (Euro)]]&lt;=850,"Low",IF(Table2[[#This Row],[Price (Euro)]]&lt;=1900,"Mid","High"))</f>
        <v>Mid</v>
      </c>
    </row>
    <row r="718" spans="1:17" x14ac:dyDescent="0.35">
      <c r="A718" t="s">
        <v>26</v>
      </c>
      <c r="B718" t="s">
        <v>644</v>
      </c>
      <c r="C718" t="s">
        <v>28</v>
      </c>
      <c r="D718">
        <v>17.3</v>
      </c>
      <c r="E718" t="s">
        <v>56</v>
      </c>
      <c r="F718" t="s">
        <v>37</v>
      </c>
      <c r="G718" t="s">
        <v>495</v>
      </c>
      <c r="H718">
        <v>2.5</v>
      </c>
      <c r="I718">
        <v>6</v>
      </c>
      <c r="J718" t="s">
        <v>171</v>
      </c>
      <c r="K718" t="s">
        <v>37</v>
      </c>
      <c r="L718" t="str">
        <f>CONCATENATE(Table2[[#This Row],[CPU_Company]],"-",Table2[[#This Row],[GPU_Company]])</f>
        <v>AMD-AMD</v>
      </c>
      <c r="M718" t="s">
        <v>97</v>
      </c>
      <c r="N718" t="s">
        <v>46</v>
      </c>
      <c r="O718">
        <v>2.71</v>
      </c>
      <c r="P718">
        <v>655.01</v>
      </c>
      <c r="Q718" t="str">
        <f>IF(Table2[[#This Row],[Price (Euro)]]&lt;=850,"Low",IF(Table2[[#This Row],[Price (Euro)]]&lt;=1900,"Mid","High"))</f>
        <v>Low</v>
      </c>
    </row>
    <row r="719" spans="1:17" x14ac:dyDescent="0.35">
      <c r="A719" t="s">
        <v>71</v>
      </c>
      <c r="B719" t="s">
        <v>83</v>
      </c>
      <c r="C719" t="s">
        <v>84</v>
      </c>
      <c r="D719">
        <v>15.6</v>
      </c>
      <c r="E719" t="s">
        <v>56</v>
      </c>
      <c r="F719" t="s">
        <v>17</v>
      </c>
      <c r="G719" t="s">
        <v>122</v>
      </c>
      <c r="H719">
        <v>2.8</v>
      </c>
      <c r="I719">
        <v>8</v>
      </c>
      <c r="J719" t="s">
        <v>86</v>
      </c>
      <c r="K719" t="s">
        <v>53</v>
      </c>
      <c r="L719" t="str">
        <f>CONCATENATE(Table2[[#This Row],[CPU_Company]],"-",Table2[[#This Row],[GPU_Company]])</f>
        <v>Intel-Nvidia</v>
      </c>
      <c r="M719" t="s">
        <v>156</v>
      </c>
      <c r="N719" t="s">
        <v>46</v>
      </c>
      <c r="O719">
        <v>2.5</v>
      </c>
      <c r="P719">
        <v>1249</v>
      </c>
      <c r="Q719" t="str">
        <f>IF(Table2[[#This Row],[Price (Euro)]]&lt;=850,"Low",IF(Table2[[#This Row],[Price (Euro)]]&lt;=1900,"Mid","High"))</f>
        <v>Mid</v>
      </c>
    </row>
    <row r="720" spans="1:17" x14ac:dyDescent="0.35">
      <c r="A720" t="s">
        <v>62</v>
      </c>
      <c r="B720" t="s">
        <v>441</v>
      </c>
      <c r="C720" t="s">
        <v>28</v>
      </c>
      <c r="D720">
        <v>14</v>
      </c>
      <c r="E720" t="s">
        <v>29</v>
      </c>
      <c r="F720" t="s">
        <v>17</v>
      </c>
      <c r="G720" t="s">
        <v>462</v>
      </c>
      <c r="H720">
        <v>2.8</v>
      </c>
      <c r="I720">
        <v>8</v>
      </c>
      <c r="J720" t="s">
        <v>31</v>
      </c>
      <c r="K720" t="s">
        <v>53</v>
      </c>
      <c r="L720" t="str">
        <f>CONCATENATE(Table2[[#This Row],[CPU_Company]],"-",Table2[[#This Row],[GPU_Company]])</f>
        <v>Intel-Nvidia</v>
      </c>
      <c r="M720" t="s">
        <v>102</v>
      </c>
      <c r="N720" t="s">
        <v>117</v>
      </c>
      <c r="O720">
        <v>1.64</v>
      </c>
      <c r="P720">
        <v>1089</v>
      </c>
      <c r="Q720" t="str">
        <f>IF(Table2[[#This Row],[Price (Euro)]]&lt;=850,"Low",IF(Table2[[#This Row],[Price (Euro)]]&lt;=1900,"Mid","High"))</f>
        <v>Mid</v>
      </c>
    </row>
    <row r="721" spans="1:17" x14ac:dyDescent="0.35">
      <c r="A721" t="s">
        <v>62</v>
      </c>
      <c r="B721" t="s">
        <v>508</v>
      </c>
      <c r="C721" t="s">
        <v>28</v>
      </c>
      <c r="D721">
        <v>15.6</v>
      </c>
      <c r="E721" t="s">
        <v>29</v>
      </c>
      <c r="F721" t="s">
        <v>17</v>
      </c>
      <c r="G721" t="s">
        <v>30</v>
      </c>
      <c r="H721">
        <v>2.5</v>
      </c>
      <c r="I721">
        <v>8</v>
      </c>
      <c r="J721" t="s">
        <v>74</v>
      </c>
      <c r="K721" t="s">
        <v>17</v>
      </c>
      <c r="L721" t="str">
        <f>CONCATENATE(Table2[[#This Row],[CPU_Company]],"-",Table2[[#This Row],[GPU_Company]])</f>
        <v>Intel-Intel</v>
      </c>
      <c r="M721" t="s">
        <v>32</v>
      </c>
      <c r="N721" t="s">
        <v>117</v>
      </c>
      <c r="O721">
        <v>1.98</v>
      </c>
      <c r="P721">
        <v>726</v>
      </c>
      <c r="Q721" t="str">
        <f>IF(Table2[[#This Row],[Price (Euro)]]&lt;=850,"Low",IF(Table2[[#This Row],[Price (Euro)]]&lt;=1900,"Mid","High"))</f>
        <v>Low</v>
      </c>
    </row>
    <row r="722" spans="1:17" x14ac:dyDescent="0.35">
      <c r="A722" t="s">
        <v>50</v>
      </c>
      <c r="B722" t="s">
        <v>405</v>
      </c>
      <c r="C722" t="s">
        <v>28</v>
      </c>
      <c r="D722">
        <v>14</v>
      </c>
      <c r="E722" t="s">
        <v>29</v>
      </c>
      <c r="F722" t="s">
        <v>17</v>
      </c>
      <c r="G722" t="s">
        <v>114</v>
      </c>
      <c r="H722">
        <v>1.1000000000000001</v>
      </c>
      <c r="I722">
        <v>4</v>
      </c>
      <c r="J722" t="s">
        <v>81</v>
      </c>
      <c r="K722" t="s">
        <v>17</v>
      </c>
      <c r="L722" t="str">
        <f>CONCATENATE(Table2[[#This Row],[CPU_Company]],"-",Table2[[#This Row],[GPU_Company]])</f>
        <v>Intel-Intel</v>
      </c>
      <c r="M722" t="s">
        <v>115</v>
      </c>
      <c r="N722" t="s">
        <v>46</v>
      </c>
      <c r="O722">
        <v>1.5</v>
      </c>
      <c r="P722">
        <v>298</v>
      </c>
      <c r="Q722" t="str">
        <f>IF(Table2[[#This Row],[Price (Euro)]]&lt;=850,"Low",IF(Table2[[#This Row],[Price (Euro)]]&lt;=1900,"Mid","High"))</f>
        <v>Low</v>
      </c>
    </row>
    <row r="723" spans="1:17" x14ac:dyDescent="0.35">
      <c r="A723" t="s">
        <v>62</v>
      </c>
      <c r="B723" t="s">
        <v>518</v>
      </c>
      <c r="C723" t="s">
        <v>28</v>
      </c>
      <c r="D723">
        <v>15.6</v>
      </c>
      <c r="E723" t="s">
        <v>29</v>
      </c>
      <c r="F723" t="s">
        <v>17</v>
      </c>
      <c r="G723" t="s">
        <v>385</v>
      </c>
      <c r="H723">
        <v>2.6</v>
      </c>
      <c r="I723">
        <v>16</v>
      </c>
      <c r="J723" t="s">
        <v>36</v>
      </c>
      <c r="K723" t="s">
        <v>17</v>
      </c>
      <c r="L723" t="str">
        <f>CONCATENATE(Table2[[#This Row],[CPU_Company]],"-",Table2[[#This Row],[GPU_Company]])</f>
        <v>Intel-Intel</v>
      </c>
      <c r="M723" t="s">
        <v>32</v>
      </c>
      <c r="N723" t="s">
        <v>46</v>
      </c>
      <c r="O723">
        <v>1.93</v>
      </c>
      <c r="P723">
        <v>1426.66</v>
      </c>
      <c r="Q723" t="str">
        <f>IF(Table2[[#This Row],[Price (Euro)]]&lt;=850,"Low",IF(Table2[[#This Row],[Price (Euro)]]&lt;=1900,"Mid","High"))</f>
        <v>Mid</v>
      </c>
    </row>
    <row r="724" spans="1:17" x14ac:dyDescent="0.35">
      <c r="A724" t="s">
        <v>71</v>
      </c>
      <c r="B724" t="s">
        <v>523</v>
      </c>
      <c r="C724" t="s">
        <v>28</v>
      </c>
      <c r="D724">
        <v>14</v>
      </c>
      <c r="E724" t="s">
        <v>56</v>
      </c>
      <c r="F724" t="s">
        <v>17</v>
      </c>
      <c r="G724" t="s">
        <v>30</v>
      </c>
      <c r="H724">
        <v>2.5</v>
      </c>
      <c r="I724">
        <v>8</v>
      </c>
      <c r="J724" t="s">
        <v>31</v>
      </c>
      <c r="K724" t="s">
        <v>53</v>
      </c>
      <c r="L724" t="str">
        <f>CONCATENATE(Table2[[#This Row],[CPU_Company]],"-",Table2[[#This Row],[GPU_Company]])</f>
        <v>Intel-Nvidia</v>
      </c>
      <c r="M724" t="s">
        <v>136</v>
      </c>
      <c r="N724" t="s">
        <v>46</v>
      </c>
      <c r="O724">
        <v>1.87</v>
      </c>
      <c r="P724">
        <v>857.07</v>
      </c>
      <c r="Q724" t="str">
        <f>IF(Table2[[#This Row],[Price (Euro)]]&lt;=850,"Low",IF(Table2[[#This Row],[Price (Euro)]]&lt;=1900,"Mid","High"))</f>
        <v>Mid</v>
      </c>
    </row>
    <row r="725" spans="1:17" x14ac:dyDescent="0.35">
      <c r="A725" t="s">
        <v>62</v>
      </c>
      <c r="B725" t="s">
        <v>518</v>
      </c>
      <c r="C725" t="s">
        <v>28</v>
      </c>
      <c r="D725">
        <v>15.6</v>
      </c>
      <c r="E725" t="s">
        <v>29</v>
      </c>
      <c r="F725" t="s">
        <v>17</v>
      </c>
      <c r="G725" t="s">
        <v>385</v>
      </c>
      <c r="H725">
        <v>2.6</v>
      </c>
      <c r="I725">
        <v>8</v>
      </c>
      <c r="J725" t="s">
        <v>31</v>
      </c>
      <c r="K725" t="s">
        <v>17</v>
      </c>
      <c r="L725" t="str">
        <f>CONCATENATE(Table2[[#This Row],[CPU_Company]],"-",Table2[[#This Row],[GPU_Company]])</f>
        <v>Intel-Intel</v>
      </c>
      <c r="M725" t="s">
        <v>32</v>
      </c>
      <c r="N725" t="s">
        <v>46</v>
      </c>
      <c r="O725">
        <v>1.9</v>
      </c>
      <c r="P725">
        <v>1179</v>
      </c>
      <c r="Q725" t="str">
        <f>IF(Table2[[#This Row],[Price (Euro)]]&lt;=850,"Low",IF(Table2[[#This Row],[Price (Euro)]]&lt;=1900,"Mid","High"))</f>
        <v>Mid</v>
      </c>
    </row>
    <row r="726" spans="1:17" x14ac:dyDescent="0.35">
      <c r="A726" t="s">
        <v>71</v>
      </c>
      <c r="B726" t="s">
        <v>645</v>
      </c>
      <c r="C726" t="s">
        <v>28</v>
      </c>
      <c r="D726">
        <v>15.6</v>
      </c>
      <c r="E726" t="s">
        <v>42</v>
      </c>
      <c r="F726" t="s">
        <v>37</v>
      </c>
      <c r="G726" t="s">
        <v>646</v>
      </c>
      <c r="H726">
        <v>2</v>
      </c>
      <c r="I726">
        <v>4</v>
      </c>
      <c r="J726" t="s">
        <v>44</v>
      </c>
      <c r="K726" t="s">
        <v>37</v>
      </c>
      <c r="L726" t="str">
        <f>CONCATENATE(Table2[[#This Row],[CPU_Company]],"-",Table2[[#This Row],[GPU_Company]])</f>
        <v>AMD-AMD</v>
      </c>
      <c r="M726" t="s">
        <v>459</v>
      </c>
      <c r="N726" t="s">
        <v>46</v>
      </c>
      <c r="O726">
        <v>2.19</v>
      </c>
      <c r="P726">
        <v>298</v>
      </c>
      <c r="Q726" t="str">
        <f>IF(Table2[[#This Row],[Price (Euro)]]&lt;=850,"Low",IF(Table2[[#This Row],[Price (Euro)]]&lt;=1900,"Mid","High"))</f>
        <v>Low</v>
      </c>
    </row>
    <row r="727" spans="1:17" x14ac:dyDescent="0.35">
      <c r="A727" t="s">
        <v>443</v>
      </c>
      <c r="B727" t="s">
        <v>647</v>
      </c>
      <c r="C727" t="s">
        <v>28</v>
      </c>
      <c r="D727">
        <v>14</v>
      </c>
      <c r="E727" t="s">
        <v>648</v>
      </c>
      <c r="F727" t="s">
        <v>17</v>
      </c>
      <c r="G727" t="s">
        <v>649</v>
      </c>
      <c r="H727">
        <v>1.92</v>
      </c>
      <c r="I727">
        <v>4</v>
      </c>
      <c r="J727" t="s">
        <v>650</v>
      </c>
      <c r="K727" t="s">
        <v>17</v>
      </c>
      <c r="L727" t="str">
        <f>CONCATENATE(Table2[[#This Row],[CPU_Company]],"-",Table2[[#This Row],[GPU_Company]])</f>
        <v>Intel-Intel</v>
      </c>
      <c r="M727" t="s">
        <v>82</v>
      </c>
      <c r="N727" t="s">
        <v>46</v>
      </c>
      <c r="O727">
        <v>1.4</v>
      </c>
      <c r="P727">
        <v>265</v>
      </c>
      <c r="Q727" t="str">
        <f>IF(Table2[[#This Row],[Price (Euro)]]&lt;=850,"Low",IF(Table2[[#This Row],[Price (Euro)]]&lt;=1900,"Mid","High"))</f>
        <v>Low</v>
      </c>
    </row>
    <row r="728" spans="1:17" x14ac:dyDescent="0.35">
      <c r="A728" t="s">
        <v>26</v>
      </c>
      <c r="B728" t="s">
        <v>101</v>
      </c>
      <c r="C728" t="s">
        <v>28</v>
      </c>
      <c r="D728">
        <v>17.3</v>
      </c>
      <c r="E728" t="s">
        <v>29</v>
      </c>
      <c r="F728" t="s">
        <v>17</v>
      </c>
      <c r="G728" t="s">
        <v>69</v>
      </c>
      <c r="H728">
        <v>2.7</v>
      </c>
      <c r="I728">
        <v>8</v>
      </c>
      <c r="J728" t="s">
        <v>31</v>
      </c>
      <c r="K728" t="s">
        <v>53</v>
      </c>
      <c r="L728" t="str">
        <f>CONCATENATE(Table2[[#This Row],[CPU_Company]],"-",Table2[[#This Row],[GPU_Company]])</f>
        <v>Intel-Nvidia</v>
      </c>
      <c r="M728" t="s">
        <v>102</v>
      </c>
      <c r="N728" t="s">
        <v>46</v>
      </c>
      <c r="O728">
        <v>2.63</v>
      </c>
      <c r="P728">
        <v>1200</v>
      </c>
      <c r="Q728" t="str">
        <f>IF(Table2[[#This Row],[Price (Euro)]]&lt;=850,"Low",IF(Table2[[#This Row],[Price (Euro)]]&lt;=1900,"Mid","High"))</f>
        <v>Mid</v>
      </c>
    </row>
    <row r="729" spans="1:17" x14ac:dyDescent="0.35">
      <c r="A729" t="s">
        <v>71</v>
      </c>
      <c r="B729" t="s">
        <v>332</v>
      </c>
      <c r="C729" t="s">
        <v>15</v>
      </c>
      <c r="D729">
        <v>14</v>
      </c>
      <c r="E729" t="s">
        <v>480</v>
      </c>
      <c r="F729" t="s">
        <v>17</v>
      </c>
      <c r="G729" t="s">
        <v>296</v>
      </c>
      <c r="H729">
        <v>2.5</v>
      </c>
      <c r="I729">
        <v>8</v>
      </c>
      <c r="J729" t="s">
        <v>36</v>
      </c>
      <c r="K729" t="s">
        <v>17</v>
      </c>
      <c r="L729" t="str">
        <f>CONCATENATE(Table2[[#This Row],[CPU_Company]],"-",Table2[[#This Row],[GPU_Company]])</f>
        <v>Intel-Intel</v>
      </c>
      <c r="M729" t="s">
        <v>60</v>
      </c>
      <c r="N729" t="s">
        <v>46</v>
      </c>
      <c r="O729">
        <v>1.17</v>
      </c>
      <c r="P729">
        <v>1686.64</v>
      </c>
      <c r="Q729" t="str">
        <f>IF(Table2[[#This Row],[Price (Euro)]]&lt;=850,"Low",IF(Table2[[#This Row],[Price (Euro)]]&lt;=1900,"Mid","High"))</f>
        <v>Mid</v>
      </c>
    </row>
    <row r="730" spans="1:17" x14ac:dyDescent="0.35">
      <c r="A730" t="s">
        <v>26</v>
      </c>
      <c r="B730" t="s">
        <v>613</v>
      </c>
      <c r="C730" t="s">
        <v>92</v>
      </c>
      <c r="D730">
        <v>13.3</v>
      </c>
      <c r="E730" t="s">
        <v>580</v>
      </c>
      <c r="F730" t="s">
        <v>17</v>
      </c>
      <c r="G730" t="s">
        <v>30</v>
      </c>
      <c r="H730">
        <v>2.5</v>
      </c>
      <c r="I730">
        <v>8</v>
      </c>
      <c r="J730" t="s">
        <v>31</v>
      </c>
      <c r="K730" t="s">
        <v>17</v>
      </c>
      <c r="L730" t="str">
        <f>CONCATENATE(Table2[[#This Row],[CPU_Company]],"-",Table2[[#This Row],[GPU_Company]])</f>
        <v>Intel-Intel</v>
      </c>
      <c r="M730" t="s">
        <v>32</v>
      </c>
      <c r="N730" t="s">
        <v>46</v>
      </c>
      <c r="O730">
        <v>1.58</v>
      </c>
      <c r="P730">
        <v>836.6</v>
      </c>
      <c r="Q730" t="str">
        <f>IF(Table2[[#This Row],[Price (Euro)]]&lt;=850,"Low",IF(Table2[[#This Row],[Price (Euro)]]&lt;=1900,"Mid","High"))</f>
        <v>Low</v>
      </c>
    </row>
    <row r="731" spans="1:17" x14ac:dyDescent="0.35">
      <c r="A731" t="s">
        <v>71</v>
      </c>
      <c r="B731" t="s">
        <v>457</v>
      </c>
      <c r="C731" t="s">
        <v>15</v>
      </c>
      <c r="D731">
        <v>14</v>
      </c>
      <c r="E731" t="s">
        <v>56</v>
      </c>
      <c r="F731" t="s">
        <v>17</v>
      </c>
      <c r="G731" t="s">
        <v>30</v>
      </c>
      <c r="H731">
        <v>2.5</v>
      </c>
      <c r="I731">
        <v>8</v>
      </c>
      <c r="J731" t="s">
        <v>31</v>
      </c>
      <c r="K731" t="s">
        <v>17</v>
      </c>
      <c r="L731" t="str">
        <f>CONCATENATE(Table2[[#This Row],[CPU_Company]],"-",Table2[[#This Row],[GPU_Company]])</f>
        <v>Intel-Intel</v>
      </c>
      <c r="M731" t="s">
        <v>32</v>
      </c>
      <c r="N731" t="s">
        <v>46</v>
      </c>
      <c r="O731">
        <v>1.32</v>
      </c>
      <c r="P731">
        <v>1499</v>
      </c>
      <c r="Q731" t="str">
        <f>IF(Table2[[#This Row],[Price (Euro)]]&lt;=850,"Low",IF(Table2[[#This Row],[Price (Euro)]]&lt;=1900,"Mid","High"))</f>
        <v>Mid</v>
      </c>
    </row>
    <row r="732" spans="1:17" x14ac:dyDescent="0.35">
      <c r="A732" t="s">
        <v>62</v>
      </c>
      <c r="B732" t="s">
        <v>297</v>
      </c>
      <c r="C732" t="s">
        <v>84</v>
      </c>
      <c r="D732">
        <v>17.3</v>
      </c>
      <c r="E732" t="s">
        <v>286</v>
      </c>
      <c r="F732" t="s">
        <v>17</v>
      </c>
      <c r="G732" t="s">
        <v>122</v>
      </c>
      <c r="H732">
        <v>2.8</v>
      </c>
      <c r="I732">
        <v>32</v>
      </c>
      <c r="J732" t="s">
        <v>651</v>
      </c>
      <c r="K732" t="s">
        <v>53</v>
      </c>
      <c r="L732" t="str">
        <f>CONCATENATE(Table2[[#This Row],[CPU_Company]],"-",Table2[[#This Row],[GPU_Company]])</f>
        <v>Intel-Nvidia</v>
      </c>
      <c r="M732" t="s">
        <v>150</v>
      </c>
      <c r="N732" t="s">
        <v>46</v>
      </c>
      <c r="O732">
        <v>4.3600000000000003</v>
      </c>
      <c r="P732">
        <v>3659.4</v>
      </c>
      <c r="Q732" t="str">
        <f>IF(Table2[[#This Row],[Price (Euro)]]&lt;=850,"Low",IF(Table2[[#This Row],[Price (Euro)]]&lt;=1900,"Mid","High"))</f>
        <v>High</v>
      </c>
    </row>
    <row r="733" spans="1:17" x14ac:dyDescent="0.35">
      <c r="A733" t="s">
        <v>147</v>
      </c>
      <c r="B733" t="s">
        <v>381</v>
      </c>
      <c r="C733" t="s">
        <v>84</v>
      </c>
      <c r="D733">
        <v>17.3</v>
      </c>
      <c r="E733" t="s">
        <v>29</v>
      </c>
      <c r="F733" t="s">
        <v>17</v>
      </c>
      <c r="G733" t="s">
        <v>122</v>
      </c>
      <c r="H733">
        <v>2.8</v>
      </c>
      <c r="I733">
        <v>8</v>
      </c>
      <c r="J733" t="s">
        <v>86</v>
      </c>
      <c r="K733" t="s">
        <v>53</v>
      </c>
      <c r="L733" t="str">
        <f>CONCATENATE(Table2[[#This Row],[CPU_Company]],"-",Table2[[#This Row],[GPU_Company]])</f>
        <v>Intel-Nvidia</v>
      </c>
      <c r="M733" t="s">
        <v>156</v>
      </c>
      <c r="N733" t="s">
        <v>46</v>
      </c>
      <c r="O733">
        <v>2.7</v>
      </c>
      <c r="P733">
        <v>1348.48</v>
      </c>
      <c r="Q733" t="str">
        <f>IF(Table2[[#This Row],[Price (Euro)]]&lt;=850,"Low",IF(Table2[[#This Row],[Price (Euro)]]&lt;=1900,"Mid","High"))</f>
        <v>Mid</v>
      </c>
    </row>
    <row r="734" spans="1:17" x14ac:dyDescent="0.35">
      <c r="A734" t="s">
        <v>71</v>
      </c>
      <c r="B734" t="s">
        <v>652</v>
      </c>
      <c r="C734" t="s">
        <v>28</v>
      </c>
      <c r="D734">
        <v>15.6</v>
      </c>
      <c r="E734" t="s">
        <v>42</v>
      </c>
      <c r="F734" t="s">
        <v>17</v>
      </c>
      <c r="G734" t="s">
        <v>30</v>
      </c>
      <c r="H734">
        <v>2.5</v>
      </c>
      <c r="I734">
        <v>4</v>
      </c>
      <c r="J734" t="s">
        <v>74</v>
      </c>
      <c r="K734" t="s">
        <v>17</v>
      </c>
      <c r="L734" t="str">
        <f>CONCATENATE(Table2[[#This Row],[CPU_Company]],"-",Table2[[#This Row],[GPU_Company]])</f>
        <v>Intel-Intel</v>
      </c>
      <c r="M734" t="s">
        <v>32</v>
      </c>
      <c r="N734" t="s">
        <v>33</v>
      </c>
      <c r="O734">
        <v>1.9</v>
      </c>
      <c r="P734">
        <v>489.9</v>
      </c>
      <c r="Q734" t="str">
        <f>IF(Table2[[#This Row],[Price (Euro)]]&lt;=850,"Low",IF(Table2[[#This Row],[Price (Euro)]]&lt;=1900,"Mid","High"))</f>
        <v>Low</v>
      </c>
    </row>
    <row r="735" spans="1:17" x14ac:dyDescent="0.35">
      <c r="A735" t="s">
        <v>62</v>
      </c>
      <c r="B735" t="s">
        <v>96</v>
      </c>
      <c r="C735" t="s">
        <v>28</v>
      </c>
      <c r="D735">
        <v>15.6</v>
      </c>
      <c r="E735" t="s">
        <v>29</v>
      </c>
      <c r="F735" t="s">
        <v>17</v>
      </c>
      <c r="G735" t="s">
        <v>57</v>
      </c>
      <c r="H735">
        <v>1.6</v>
      </c>
      <c r="I735">
        <v>8</v>
      </c>
      <c r="J735" t="s">
        <v>86</v>
      </c>
      <c r="K735" t="s">
        <v>37</v>
      </c>
      <c r="L735" t="str">
        <f>CONCATENATE(Table2[[#This Row],[CPU_Company]],"-",Table2[[#This Row],[GPU_Company]])</f>
        <v>Intel-AMD</v>
      </c>
      <c r="M735" t="s">
        <v>97</v>
      </c>
      <c r="N735" t="s">
        <v>46</v>
      </c>
      <c r="O735">
        <v>2.2000000000000002</v>
      </c>
      <c r="P735">
        <v>719</v>
      </c>
      <c r="Q735" t="str">
        <f>IF(Table2[[#This Row],[Price (Euro)]]&lt;=850,"Low",IF(Table2[[#This Row],[Price (Euro)]]&lt;=1900,"Mid","High"))</f>
        <v>Low</v>
      </c>
    </row>
    <row r="736" spans="1:17" x14ac:dyDescent="0.35">
      <c r="A736" t="s">
        <v>62</v>
      </c>
      <c r="B736" t="s">
        <v>653</v>
      </c>
      <c r="C736" t="s">
        <v>92</v>
      </c>
      <c r="D736">
        <v>13.3</v>
      </c>
      <c r="E736" t="s">
        <v>93</v>
      </c>
      <c r="F736" t="s">
        <v>17</v>
      </c>
      <c r="G736" t="s">
        <v>73</v>
      </c>
      <c r="H736">
        <v>2.4</v>
      </c>
      <c r="I736">
        <v>4</v>
      </c>
      <c r="J736" t="s">
        <v>74</v>
      </c>
      <c r="K736" t="s">
        <v>17</v>
      </c>
      <c r="L736" t="str">
        <f>CONCATENATE(Table2[[#This Row],[CPU_Company]],"-",Table2[[#This Row],[GPU_Company]])</f>
        <v>Intel-Intel</v>
      </c>
      <c r="M736" t="s">
        <v>32</v>
      </c>
      <c r="N736" t="s">
        <v>46</v>
      </c>
      <c r="O736">
        <v>1.71</v>
      </c>
      <c r="P736">
        <v>649</v>
      </c>
      <c r="Q736" t="str">
        <f>IF(Table2[[#This Row],[Price (Euro)]]&lt;=850,"Low",IF(Table2[[#This Row],[Price (Euro)]]&lt;=1900,"Mid","High"))</f>
        <v>Low</v>
      </c>
    </row>
    <row r="737" spans="1:17" x14ac:dyDescent="0.35">
      <c r="A737" t="s">
        <v>62</v>
      </c>
      <c r="B737" t="s">
        <v>213</v>
      </c>
      <c r="C737" t="s">
        <v>28</v>
      </c>
      <c r="D737">
        <v>15.6</v>
      </c>
      <c r="E737" t="s">
        <v>42</v>
      </c>
      <c r="F737" t="s">
        <v>17</v>
      </c>
      <c r="G737" t="s">
        <v>30</v>
      </c>
      <c r="H737">
        <v>2.5</v>
      </c>
      <c r="I737">
        <v>8</v>
      </c>
      <c r="J737" t="s">
        <v>74</v>
      </c>
      <c r="K737" t="s">
        <v>37</v>
      </c>
      <c r="L737" t="str">
        <f>CONCATENATE(Table2[[#This Row],[CPU_Company]],"-",Table2[[#This Row],[GPU_Company]])</f>
        <v>Intel-AMD</v>
      </c>
      <c r="M737" t="s">
        <v>214</v>
      </c>
      <c r="N737" t="s">
        <v>117</v>
      </c>
      <c r="O737">
        <v>2.3199999999999998</v>
      </c>
      <c r="P737">
        <v>589.52</v>
      </c>
      <c r="Q737" t="str">
        <f>IF(Table2[[#This Row],[Price (Euro)]]&lt;=850,"Low",IF(Table2[[#This Row],[Price (Euro)]]&lt;=1900,"Mid","High"))</f>
        <v>Low</v>
      </c>
    </row>
    <row r="738" spans="1:17" x14ac:dyDescent="0.35">
      <c r="A738" t="s">
        <v>26</v>
      </c>
      <c r="B738" t="s">
        <v>654</v>
      </c>
      <c r="C738" t="s">
        <v>28</v>
      </c>
      <c r="D738">
        <v>15.6</v>
      </c>
      <c r="E738" t="s">
        <v>29</v>
      </c>
      <c r="F738" t="s">
        <v>37</v>
      </c>
      <c r="G738" t="s">
        <v>43</v>
      </c>
      <c r="H738">
        <v>3</v>
      </c>
      <c r="I738">
        <v>4</v>
      </c>
      <c r="J738" t="s">
        <v>74</v>
      </c>
      <c r="K738" t="s">
        <v>37</v>
      </c>
      <c r="L738" t="str">
        <f>CONCATENATE(Table2[[#This Row],[CPU_Company]],"-",Table2[[#This Row],[GPU_Company]])</f>
        <v>AMD-AMD</v>
      </c>
      <c r="M738" t="s">
        <v>144</v>
      </c>
      <c r="N738" t="s">
        <v>46</v>
      </c>
      <c r="O738">
        <v>2.1</v>
      </c>
      <c r="P738">
        <v>489</v>
      </c>
      <c r="Q738" t="str">
        <f>IF(Table2[[#This Row],[Price (Euro)]]&lt;=850,"Low",IF(Table2[[#This Row],[Price (Euro)]]&lt;=1900,"Mid","High"))</f>
        <v>Low</v>
      </c>
    </row>
    <row r="739" spans="1:17" x14ac:dyDescent="0.35">
      <c r="A739" t="s">
        <v>40</v>
      </c>
      <c r="B739" t="s">
        <v>655</v>
      </c>
      <c r="C739" t="s">
        <v>84</v>
      </c>
      <c r="D739">
        <v>17.3</v>
      </c>
      <c r="E739" t="s">
        <v>56</v>
      </c>
      <c r="F739" t="s">
        <v>17</v>
      </c>
      <c r="G739" t="s">
        <v>483</v>
      </c>
      <c r="H739">
        <v>2.6</v>
      </c>
      <c r="I739">
        <v>16</v>
      </c>
      <c r="J739" t="s">
        <v>86</v>
      </c>
      <c r="K739" t="s">
        <v>53</v>
      </c>
      <c r="L739" t="str">
        <f>CONCATENATE(Table2[[#This Row],[CPU_Company]],"-",Table2[[#This Row],[GPU_Company]])</f>
        <v>Intel-Nvidia</v>
      </c>
      <c r="M739" t="s">
        <v>124</v>
      </c>
      <c r="N739" t="s">
        <v>46</v>
      </c>
      <c r="O739">
        <v>4.2</v>
      </c>
      <c r="P739">
        <v>1935</v>
      </c>
      <c r="Q739" t="str">
        <f>IF(Table2[[#This Row],[Price (Euro)]]&lt;=850,"Low",IF(Table2[[#This Row],[Price (Euro)]]&lt;=1900,"Mid","High"))</f>
        <v>High</v>
      </c>
    </row>
    <row r="740" spans="1:17" x14ac:dyDescent="0.35">
      <c r="A740" t="s">
        <v>62</v>
      </c>
      <c r="B740" t="s">
        <v>63</v>
      </c>
      <c r="C740" t="s">
        <v>28</v>
      </c>
      <c r="D740">
        <v>15.6</v>
      </c>
      <c r="E740" t="s">
        <v>42</v>
      </c>
      <c r="F740" t="s">
        <v>17</v>
      </c>
      <c r="G740" t="s">
        <v>30</v>
      </c>
      <c r="H740">
        <v>2.5</v>
      </c>
      <c r="I740">
        <v>12</v>
      </c>
      <c r="J740" t="s">
        <v>74</v>
      </c>
      <c r="K740" t="s">
        <v>17</v>
      </c>
      <c r="L740" t="str">
        <f>CONCATENATE(Table2[[#This Row],[CPU_Company]],"-",Table2[[#This Row],[GPU_Company]])</f>
        <v>Intel-Intel</v>
      </c>
      <c r="M740" t="s">
        <v>32</v>
      </c>
      <c r="N740" t="s">
        <v>46</v>
      </c>
      <c r="O740">
        <v>2.25</v>
      </c>
      <c r="P740">
        <v>649</v>
      </c>
      <c r="Q740" t="str">
        <f>IF(Table2[[#This Row],[Price (Euro)]]&lt;=850,"Low",IF(Table2[[#This Row],[Price (Euro)]]&lt;=1900,"Mid","High"))</f>
        <v>Low</v>
      </c>
    </row>
    <row r="741" spans="1:17" x14ac:dyDescent="0.35">
      <c r="A741" t="s">
        <v>26</v>
      </c>
      <c r="B741" t="s">
        <v>656</v>
      </c>
      <c r="C741" t="s">
        <v>28</v>
      </c>
      <c r="D741">
        <v>15.6</v>
      </c>
      <c r="E741" t="s">
        <v>29</v>
      </c>
      <c r="F741" t="s">
        <v>37</v>
      </c>
      <c r="G741" t="s">
        <v>548</v>
      </c>
      <c r="H741">
        <v>3</v>
      </c>
      <c r="I741">
        <v>6</v>
      </c>
      <c r="J741" t="s">
        <v>86</v>
      </c>
      <c r="K741" t="s">
        <v>37</v>
      </c>
      <c r="L741" t="str">
        <f>CONCATENATE(Table2[[#This Row],[CPU_Company]],"-",Table2[[#This Row],[GPU_Company]])</f>
        <v>AMD-AMD</v>
      </c>
      <c r="M741" t="s">
        <v>144</v>
      </c>
      <c r="N741" t="s">
        <v>46</v>
      </c>
      <c r="O741">
        <v>2.1</v>
      </c>
      <c r="P741">
        <v>650</v>
      </c>
      <c r="Q741" t="str">
        <f>IF(Table2[[#This Row],[Price (Euro)]]&lt;=850,"Low",IF(Table2[[#This Row],[Price (Euro)]]&lt;=1900,"Mid","High"))</f>
        <v>Low</v>
      </c>
    </row>
    <row r="742" spans="1:17" x14ac:dyDescent="0.35">
      <c r="A742" t="s">
        <v>40</v>
      </c>
      <c r="B742" t="s">
        <v>657</v>
      </c>
      <c r="C742" t="s">
        <v>28</v>
      </c>
      <c r="D742">
        <v>15.6</v>
      </c>
      <c r="E742" t="s">
        <v>42</v>
      </c>
      <c r="F742" t="s">
        <v>17</v>
      </c>
      <c r="G742" t="s">
        <v>30</v>
      </c>
      <c r="H742">
        <v>2.5</v>
      </c>
      <c r="I742">
        <v>4</v>
      </c>
      <c r="J742" t="s">
        <v>44</v>
      </c>
      <c r="K742" t="s">
        <v>17</v>
      </c>
      <c r="L742" t="str">
        <f>CONCATENATE(Table2[[#This Row],[CPU_Company]],"-",Table2[[#This Row],[GPU_Company]])</f>
        <v>Intel-Intel</v>
      </c>
      <c r="M742" t="s">
        <v>32</v>
      </c>
      <c r="N742" t="s">
        <v>46</v>
      </c>
      <c r="O742">
        <v>2.4</v>
      </c>
      <c r="P742">
        <v>559</v>
      </c>
      <c r="Q742" t="str">
        <f>IF(Table2[[#This Row],[Price (Euro)]]&lt;=850,"Low",IF(Table2[[#This Row],[Price (Euro)]]&lt;=1900,"Mid","High"))</f>
        <v>Low</v>
      </c>
    </row>
    <row r="743" spans="1:17" x14ac:dyDescent="0.35">
      <c r="A743" t="s">
        <v>71</v>
      </c>
      <c r="B743" t="s">
        <v>366</v>
      </c>
      <c r="C743" t="s">
        <v>28</v>
      </c>
      <c r="D743">
        <v>13.3</v>
      </c>
      <c r="E743" t="s">
        <v>56</v>
      </c>
      <c r="F743" t="s">
        <v>17</v>
      </c>
      <c r="G743" t="s">
        <v>30</v>
      </c>
      <c r="H743">
        <v>2.5</v>
      </c>
      <c r="I743">
        <v>8</v>
      </c>
      <c r="J743" t="s">
        <v>31</v>
      </c>
      <c r="K743" t="s">
        <v>17</v>
      </c>
      <c r="L743" t="str">
        <f>CONCATENATE(Table2[[#This Row],[CPU_Company]],"-",Table2[[#This Row],[GPU_Company]])</f>
        <v>Intel-Intel</v>
      </c>
      <c r="M743" t="s">
        <v>32</v>
      </c>
      <c r="N743" t="s">
        <v>46</v>
      </c>
      <c r="O743">
        <v>1.44</v>
      </c>
      <c r="P743">
        <v>960</v>
      </c>
      <c r="Q743" t="str">
        <f>IF(Table2[[#This Row],[Price (Euro)]]&lt;=850,"Low",IF(Table2[[#This Row],[Price (Euro)]]&lt;=1900,"Mid","High"))</f>
        <v>Mid</v>
      </c>
    </row>
    <row r="744" spans="1:17" x14ac:dyDescent="0.35">
      <c r="A744" t="s">
        <v>71</v>
      </c>
      <c r="B744" t="s">
        <v>658</v>
      </c>
      <c r="C744" t="s">
        <v>28</v>
      </c>
      <c r="D744">
        <v>15.6</v>
      </c>
      <c r="E744" t="s">
        <v>29</v>
      </c>
      <c r="F744" t="s">
        <v>17</v>
      </c>
      <c r="G744" t="s">
        <v>69</v>
      </c>
      <c r="H744">
        <v>2.7</v>
      </c>
      <c r="I744">
        <v>4</v>
      </c>
      <c r="J744" t="s">
        <v>74</v>
      </c>
      <c r="K744" t="s">
        <v>17</v>
      </c>
      <c r="L744" t="str">
        <f>CONCATENATE(Table2[[#This Row],[CPU_Company]],"-",Table2[[#This Row],[GPU_Company]])</f>
        <v>Intel-Intel</v>
      </c>
      <c r="M744" t="s">
        <v>32</v>
      </c>
      <c r="N744" t="s">
        <v>46</v>
      </c>
      <c r="O744">
        <v>1.85</v>
      </c>
      <c r="P744">
        <v>779</v>
      </c>
      <c r="Q744" t="str">
        <f>IF(Table2[[#This Row],[Price (Euro)]]&lt;=850,"Low",IF(Table2[[#This Row],[Price (Euro)]]&lt;=1900,"Mid","High"))</f>
        <v>Low</v>
      </c>
    </row>
    <row r="745" spans="1:17" x14ac:dyDescent="0.35">
      <c r="A745" t="s">
        <v>26</v>
      </c>
      <c r="B745" t="s">
        <v>659</v>
      </c>
      <c r="C745" t="s">
        <v>285</v>
      </c>
      <c r="D745">
        <v>15.6</v>
      </c>
      <c r="E745" t="s">
        <v>29</v>
      </c>
      <c r="F745" t="s">
        <v>17</v>
      </c>
      <c r="G745" t="s">
        <v>122</v>
      </c>
      <c r="H745">
        <v>2.8</v>
      </c>
      <c r="I745">
        <v>16</v>
      </c>
      <c r="J745" t="s">
        <v>31</v>
      </c>
      <c r="K745" t="s">
        <v>53</v>
      </c>
      <c r="L745" t="str">
        <f>CONCATENATE(Table2[[#This Row],[CPU_Company]],"-",Table2[[#This Row],[GPU_Company]])</f>
        <v>Intel-Nvidia</v>
      </c>
      <c r="M745" t="s">
        <v>660</v>
      </c>
      <c r="N745" t="s">
        <v>46</v>
      </c>
      <c r="O745">
        <v>2.6</v>
      </c>
      <c r="P745">
        <v>2419</v>
      </c>
      <c r="Q745" t="str">
        <f>IF(Table2[[#This Row],[Price (Euro)]]&lt;=850,"Low",IF(Table2[[#This Row],[Price (Euro)]]&lt;=1900,"Mid","High"))</f>
        <v>High</v>
      </c>
    </row>
    <row r="746" spans="1:17" x14ac:dyDescent="0.35">
      <c r="A746" t="s">
        <v>62</v>
      </c>
      <c r="B746" t="s">
        <v>91</v>
      </c>
      <c r="C746" t="s">
        <v>92</v>
      </c>
      <c r="D746">
        <v>13.3</v>
      </c>
      <c r="E746" t="s">
        <v>93</v>
      </c>
      <c r="F746" t="s">
        <v>17</v>
      </c>
      <c r="G746" t="s">
        <v>57</v>
      </c>
      <c r="H746">
        <v>1.6</v>
      </c>
      <c r="I746">
        <v>8</v>
      </c>
      <c r="J746" t="s">
        <v>74</v>
      </c>
      <c r="K746" t="s">
        <v>17</v>
      </c>
      <c r="L746" t="str">
        <f>CONCATENATE(Table2[[#This Row],[CPU_Company]],"-",Table2[[#This Row],[GPU_Company]])</f>
        <v>Intel-Intel</v>
      </c>
      <c r="M746" t="s">
        <v>58</v>
      </c>
      <c r="N746" t="s">
        <v>46</v>
      </c>
      <c r="O746">
        <v>1.55</v>
      </c>
      <c r="P746">
        <v>659</v>
      </c>
      <c r="Q746" t="str">
        <f>IF(Table2[[#This Row],[Price (Euro)]]&lt;=850,"Low",IF(Table2[[#This Row],[Price (Euro)]]&lt;=1900,"Mid","High"))</f>
        <v>Low</v>
      </c>
    </row>
    <row r="747" spans="1:17" x14ac:dyDescent="0.35">
      <c r="A747" t="s">
        <v>147</v>
      </c>
      <c r="B747" t="s">
        <v>570</v>
      </c>
      <c r="C747" t="s">
        <v>84</v>
      </c>
      <c r="D747">
        <v>15.6</v>
      </c>
      <c r="E747" t="s">
        <v>29</v>
      </c>
      <c r="F747" t="s">
        <v>17</v>
      </c>
      <c r="G747" t="s">
        <v>122</v>
      </c>
      <c r="H747">
        <v>2.8</v>
      </c>
      <c r="I747">
        <v>16</v>
      </c>
      <c r="J747" t="s">
        <v>123</v>
      </c>
      <c r="K747" t="s">
        <v>53</v>
      </c>
      <c r="L747" t="str">
        <f>CONCATENATE(Table2[[#This Row],[CPU_Company]],"-",Table2[[#This Row],[GPU_Company]])</f>
        <v>Intel-Nvidia</v>
      </c>
      <c r="M747" t="s">
        <v>124</v>
      </c>
      <c r="N747" t="s">
        <v>46</v>
      </c>
      <c r="O747">
        <v>1.8</v>
      </c>
      <c r="P747">
        <v>2094.48</v>
      </c>
      <c r="Q747" t="str">
        <f>IF(Table2[[#This Row],[Price (Euro)]]&lt;=850,"Low",IF(Table2[[#This Row],[Price (Euro)]]&lt;=1900,"Mid","High"))</f>
        <v>High</v>
      </c>
    </row>
    <row r="748" spans="1:17" x14ac:dyDescent="0.35">
      <c r="A748" t="s">
        <v>40</v>
      </c>
      <c r="B748" t="s">
        <v>463</v>
      </c>
      <c r="C748" t="s">
        <v>28</v>
      </c>
      <c r="D748">
        <v>15.6</v>
      </c>
      <c r="E748" t="s">
        <v>42</v>
      </c>
      <c r="F748" t="s">
        <v>17</v>
      </c>
      <c r="G748" t="s">
        <v>59</v>
      </c>
      <c r="H748">
        <v>2</v>
      </c>
      <c r="I748">
        <v>4</v>
      </c>
      <c r="J748" t="s">
        <v>44</v>
      </c>
      <c r="K748" t="s">
        <v>17</v>
      </c>
      <c r="L748" t="str">
        <f>CONCATENATE(Table2[[#This Row],[CPU_Company]],"-",Table2[[#This Row],[GPU_Company]])</f>
        <v>Intel-Intel</v>
      </c>
      <c r="M748" t="s">
        <v>60</v>
      </c>
      <c r="N748" t="s">
        <v>46</v>
      </c>
      <c r="O748">
        <v>2.4</v>
      </c>
      <c r="P748">
        <v>410.8</v>
      </c>
      <c r="Q748" t="str">
        <f>IF(Table2[[#This Row],[Price (Euro)]]&lt;=850,"Low",IF(Table2[[#This Row],[Price (Euro)]]&lt;=1900,"Mid","High"))</f>
        <v>Low</v>
      </c>
    </row>
    <row r="749" spans="1:17" x14ac:dyDescent="0.35">
      <c r="A749" t="s">
        <v>62</v>
      </c>
      <c r="B749" t="s">
        <v>661</v>
      </c>
      <c r="C749" t="s">
        <v>28</v>
      </c>
      <c r="D749">
        <v>15.6</v>
      </c>
      <c r="E749" t="s">
        <v>29</v>
      </c>
      <c r="F749" t="s">
        <v>17</v>
      </c>
      <c r="G749" t="s">
        <v>69</v>
      </c>
      <c r="H749">
        <v>2.7</v>
      </c>
      <c r="I749">
        <v>8</v>
      </c>
      <c r="J749" t="s">
        <v>86</v>
      </c>
      <c r="K749" t="s">
        <v>53</v>
      </c>
      <c r="L749" t="str">
        <f>CONCATENATE(Table2[[#This Row],[CPU_Company]],"-",Table2[[#This Row],[GPU_Company]])</f>
        <v>Intel-Nvidia</v>
      </c>
      <c r="M749" t="s">
        <v>75</v>
      </c>
      <c r="N749" t="s">
        <v>46</v>
      </c>
      <c r="O749">
        <v>2</v>
      </c>
      <c r="P749">
        <v>1207</v>
      </c>
      <c r="Q749" t="str">
        <f>IF(Table2[[#This Row],[Price (Euro)]]&lt;=850,"Low",IF(Table2[[#This Row],[Price (Euro)]]&lt;=1900,"Mid","High"))</f>
        <v>Mid</v>
      </c>
    </row>
    <row r="750" spans="1:17" x14ac:dyDescent="0.35">
      <c r="A750" t="s">
        <v>62</v>
      </c>
      <c r="B750" t="s">
        <v>328</v>
      </c>
      <c r="C750" t="s">
        <v>28</v>
      </c>
      <c r="D750">
        <v>15.6</v>
      </c>
      <c r="E750" t="s">
        <v>42</v>
      </c>
      <c r="F750" t="s">
        <v>17</v>
      </c>
      <c r="G750" t="s">
        <v>59</v>
      </c>
      <c r="H750">
        <v>2</v>
      </c>
      <c r="I750">
        <v>8</v>
      </c>
      <c r="J750" t="s">
        <v>31</v>
      </c>
      <c r="K750" t="s">
        <v>17</v>
      </c>
      <c r="L750" t="str">
        <f>CONCATENATE(Table2[[#This Row],[CPU_Company]],"-",Table2[[#This Row],[GPU_Company]])</f>
        <v>Intel-Intel</v>
      </c>
      <c r="M750" t="s">
        <v>60</v>
      </c>
      <c r="N750" t="s">
        <v>46</v>
      </c>
      <c r="O750">
        <v>2</v>
      </c>
      <c r="P750">
        <v>665</v>
      </c>
      <c r="Q750" t="str">
        <f>IF(Table2[[#This Row],[Price (Euro)]]&lt;=850,"Low",IF(Table2[[#This Row],[Price (Euro)]]&lt;=1900,"Mid","High"))</f>
        <v>Low</v>
      </c>
    </row>
    <row r="751" spans="1:17" x14ac:dyDescent="0.35">
      <c r="A751" t="s">
        <v>223</v>
      </c>
      <c r="B751" t="s">
        <v>662</v>
      </c>
      <c r="C751" t="s">
        <v>28</v>
      </c>
      <c r="D751">
        <v>14</v>
      </c>
      <c r="E751" t="s">
        <v>77</v>
      </c>
      <c r="F751" t="s">
        <v>17</v>
      </c>
      <c r="G751" t="s">
        <v>30</v>
      </c>
      <c r="H751">
        <v>2.5</v>
      </c>
      <c r="I751">
        <v>8</v>
      </c>
      <c r="J751" t="s">
        <v>31</v>
      </c>
      <c r="K751" t="s">
        <v>17</v>
      </c>
      <c r="L751" t="str">
        <f>CONCATENATE(Table2[[#This Row],[CPU_Company]],"-",Table2[[#This Row],[GPU_Company]])</f>
        <v>Intel-Intel</v>
      </c>
      <c r="M751" t="s">
        <v>32</v>
      </c>
      <c r="N751" t="s">
        <v>46</v>
      </c>
      <c r="O751">
        <v>1.25</v>
      </c>
      <c r="P751">
        <v>1535</v>
      </c>
      <c r="Q751" t="str">
        <f>IF(Table2[[#This Row],[Price (Euro)]]&lt;=850,"Low",IF(Table2[[#This Row],[Price (Euro)]]&lt;=1900,"Mid","High"))</f>
        <v>Mid</v>
      </c>
    </row>
    <row r="752" spans="1:17" x14ac:dyDescent="0.35">
      <c r="A752" t="s">
        <v>71</v>
      </c>
      <c r="B752" t="s">
        <v>663</v>
      </c>
      <c r="C752" t="s">
        <v>92</v>
      </c>
      <c r="D752">
        <v>14</v>
      </c>
      <c r="E752" t="s">
        <v>93</v>
      </c>
      <c r="F752" t="s">
        <v>17</v>
      </c>
      <c r="G752" t="s">
        <v>30</v>
      </c>
      <c r="H752">
        <v>2.5</v>
      </c>
      <c r="I752">
        <v>8</v>
      </c>
      <c r="J752" t="s">
        <v>31</v>
      </c>
      <c r="K752" t="s">
        <v>17</v>
      </c>
      <c r="L752" t="str">
        <f>CONCATENATE(Table2[[#This Row],[CPU_Company]],"-",Table2[[#This Row],[GPU_Company]])</f>
        <v>Intel-Intel</v>
      </c>
      <c r="M752" t="s">
        <v>32</v>
      </c>
      <c r="N752" t="s">
        <v>46</v>
      </c>
      <c r="O752">
        <v>1.7</v>
      </c>
      <c r="P752">
        <v>999</v>
      </c>
      <c r="Q752" t="str">
        <f>IF(Table2[[#This Row],[Price (Euro)]]&lt;=850,"Low",IF(Table2[[#This Row],[Price (Euro)]]&lt;=1900,"Mid","High"))</f>
        <v>Mid</v>
      </c>
    </row>
    <row r="753" spans="1:17" x14ac:dyDescent="0.35">
      <c r="A753" t="s">
        <v>71</v>
      </c>
      <c r="B753" t="s">
        <v>664</v>
      </c>
      <c r="C753" t="s">
        <v>285</v>
      </c>
      <c r="D753">
        <v>15.6</v>
      </c>
      <c r="E753" t="s">
        <v>280</v>
      </c>
      <c r="F753" t="s">
        <v>17</v>
      </c>
      <c r="G753" t="s">
        <v>360</v>
      </c>
      <c r="H753">
        <v>2.8</v>
      </c>
      <c r="I753">
        <v>16</v>
      </c>
      <c r="J753" t="s">
        <v>270</v>
      </c>
      <c r="K753" t="s">
        <v>53</v>
      </c>
      <c r="L753" t="str">
        <f>CONCATENATE(Table2[[#This Row],[CPU_Company]],"-",Table2[[#This Row],[GPU_Company]])</f>
        <v>Intel-Nvidia</v>
      </c>
      <c r="M753" t="s">
        <v>641</v>
      </c>
      <c r="N753" t="s">
        <v>46</v>
      </c>
      <c r="O753">
        <v>2.5</v>
      </c>
      <c r="P753">
        <v>3299</v>
      </c>
      <c r="Q753" t="str">
        <f>IF(Table2[[#This Row],[Price (Euro)]]&lt;=850,"Low",IF(Table2[[#This Row],[Price (Euro)]]&lt;=1900,"Mid","High"))</f>
        <v>High</v>
      </c>
    </row>
    <row r="754" spans="1:17" x14ac:dyDescent="0.35">
      <c r="A754" t="s">
        <v>40</v>
      </c>
      <c r="B754" t="s">
        <v>628</v>
      </c>
      <c r="C754" t="s">
        <v>28</v>
      </c>
      <c r="D754">
        <v>14</v>
      </c>
      <c r="E754" t="s">
        <v>42</v>
      </c>
      <c r="F754" t="s">
        <v>17</v>
      </c>
      <c r="G754" t="s">
        <v>158</v>
      </c>
      <c r="H754">
        <v>1.6</v>
      </c>
      <c r="I754">
        <v>2</v>
      </c>
      <c r="J754" t="s">
        <v>81</v>
      </c>
      <c r="K754" t="s">
        <v>17</v>
      </c>
      <c r="L754" t="str">
        <f>CONCATENATE(Table2[[#This Row],[CPU_Company]],"-",Table2[[#This Row],[GPU_Company]])</f>
        <v>Intel-Intel</v>
      </c>
      <c r="M754" t="s">
        <v>82</v>
      </c>
      <c r="N754" t="s">
        <v>343</v>
      </c>
      <c r="O754">
        <v>1.68</v>
      </c>
      <c r="P754">
        <v>330</v>
      </c>
      <c r="Q754" t="str">
        <f>IF(Table2[[#This Row],[Price (Euro)]]&lt;=850,"Low",IF(Table2[[#This Row],[Price (Euro)]]&lt;=1900,"Mid","High"))</f>
        <v>Low</v>
      </c>
    </row>
    <row r="755" spans="1:17" x14ac:dyDescent="0.35">
      <c r="A755" t="s">
        <v>445</v>
      </c>
      <c r="B755" t="s">
        <v>665</v>
      </c>
      <c r="C755" t="s">
        <v>15</v>
      </c>
      <c r="D755">
        <v>13.3</v>
      </c>
      <c r="E755" t="s">
        <v>29</v>
      </c>
      <c r="F755" t="s">
        <v>17</v>
      </c>
      <c r="G755" t="s">
        <v>69</v>
      </c>
      <c r="H755">
        <v>2.7</v>
      </c>
      <c r="I755">
        <v>16</v>
      </c>
      <c r="J755" t="s">
        <v>31</v>
      </c>
      <c r="K755" t="s">
        <v>17</v>
      </c>
      <c r="L755" t="str">
        <f>CONCATENATE(Table2[[#This Row],[CPU_Company]],"-",Table2[[#This Row],[GPU_Company]])</f>
        <v>Intel-Intel</v>
      </c>
      <c r="M755" t="s">
        <v>32</v>
      </c>
      <c r="N755" t="s">
        <v>46</v>
      </c>
      <c r="O755">
        <v>0.81</v>
      </c>
      <c r="P755">
        <v>1649</v>
      </c>
      <c r="Q755" t="str">
        <f>IF(Table2[[#This Row],[Price (Euro)]]&lt;=850,"Low",IF(Table2[[#This Row],[Price (Euro)]]&lt;=1900,"Mid","High"))</f>
        <v>Mid</v>
      </c>
    </row>
    <row r="756" spans="1:17" x14ac:dyDescent="0.35">
      <c r="A756" t="s">
        <v>26</v>
      </c>
      <c r="B756" t="s">
        <v>27</v>
      </c>
      <c r="C756" t="s">
        <v>28</v>
      </c>
      <c r="D756">
        <v>15.6</v>
      </c>
      <c r="E756" t="s">
        <v>29</v>
      </c>
      <c r="F756" t="s">
        <v>17</v>
      </c>
      <c r="G756" t="s">
        <v>59</v>
      </c>
      <c r="H756">
        <v>2</v>
      </c>
      <c r="I756">
        <v>8</v>
      </c>
      <c r="J756" t="s">
        <v>31</v>
      </c>
      <c r="K756" t="s">
        <v>17</v>
      </c>
      <c r="L756" t="str">
        <f>CONCATENATE(Table2[[#This Row],[CPU_Company]],"-",Table2[[#This Row],[GPU_Company]])</f>
        <v>Intel-Intel</v>
      </c>
      <c r="M756" t="s">
        <v>60</v>
      </c>
      <c r="N756" t="s">
        <v>46</v>
      </c>
      <c r="O756">
        <v>1.86</v>
      </c>
      <c r="P756">
        <v>539</v>
      </c>
      <c r="Q756" t="str">
        <f>IF(Table2[[#This Row],[Price (Euro)]]&lt;=850,"Low",IF(Table2[[#This Row],[Price (Euro)]]&lt;=1900,"Mid","High"))</f>
        <v>Low</v>
      </c>
    </row>
    <row r="757" spans="1:17" x14ac:dyDescent="0.35">
      <c r="A757" t="s">
        <v>62</v>
      </c>
      <c r="B757" t="s">
        <v>441</v>
      </c>
      <c r="C757" t="s">
        <v>28</v>
      </c>
      <c r="D757">
        <v>14</v>
      </c>
      <c r="E757" t="s">
        <v>42</v>
      </c>
      <c r="F757" t="s">
        <v>17</v>
      </c>
      <c r="G757" t="s">
        <v>30</v>
      </c>
      <c r="H757">
        <v>2.5</v>
      </c>
      <c r="I757">
        <v>8</v>
      </c>
      <c r="J757" t="s">
        <v>31</v>
      </c>
      <c r="K757" t="s">
        <v>17</v>
      </c>
      <c r="L757" t="str">
        <f>CONCATENATE(Table2[[#This Row],[CPU_Company]],"-",Table2[[#This Row],[GPU_Company]])</f>
        <v>Intel-Intel</v>
      </c>
      <c r="M757" t="s">
        <v>32</v>
      </c>
      <c r="N757" t="s">
        <v>46</v>
      </c>
      <c r="O757">
        <v>1.6</v>
      </c>
      <c r="P757">
        <v>1126.71</v>
      </c>
      <c r="Q757" t="str">
        <f>IF(Table2[[#This Row],[Price (Euro)]]&lt;=850,"Low",IF(Table2[[#This Row],[Price (Euro)]]&lt;=1900,"Mid","High"))</f>
        <v>Mid</v>
      </c>
    </row>
    <row r="758" spans="1:17" x14ac:dyDescent="0.35">
      <c r="A758" t="s">
        <v>26</v>
      </c>
      <c r="B758" t="s">
        <v>666</v>
      </c>
      <c r="C758" t="s">
        <v>285</v>
      </c>
      <c r="D758">
        <v>17.3</v>
      </c>
      <c r="E758" t="s">
        <v>56</v>
      </c>
      <c r="F758" t="s">
        <v>17</v>
      </c>
      <c r="G758" t="s">
        <v>667</v>
      </c>
      <c r="H758">
        <v>2.9</v>
      </c>
      <c r="I758">
        <v>16</v>
      </c>
      <c r="J758" t="s">
        <v>31</v>
      </c>
      <c r="K758" t="s">
        <v>53</v>
      </c>
      <c r="L758" t="str">
        <f>CONCATENATE(Table2[[#This Row],[CPU_Company]],"-",Table2[[#This Row],[GPU_Company]])</f>
        <v>Intel-Nvidia</v>
      </c>
      <c r="M758" t="s">
        <v>668</v>
      </c>
      <c r="N758" t="s">
        <v>517</v>
      </c>
      <c r="O758">
        <v>3</v>
      </c>
      <c r="P758">
        <v>4389</v>
      </c>
      <c r="Q758" t="str">
        <f>IF(Table2[[#This Row],[Price (Euro)]]&lt;=850,"Low",IF(Table2[[#This Row],[Price (Euro)]]&lt;=1900,"Mid","High"))</f>
        <v>High</v>
      </c>
    </row>
    <row r="759" spans="1:17" x14ac:dyDescent="0.35">
      <c r="A759" t="s">
        <v>71</v>
      </c>
      <c r="B759" t="s">
        <v>669</v>
      </c>
      <c r="C759" t="s">
        <v>79</v>
      </c>
      <c r="D759">
        <v>11.6</v>
      </c>
      <c r="E759" t="s">
        <v>289</v>
      </c>
      <c r="F759" t="s">
        <v>17</v>
      </c>
      <c r="G759" t="s">
        <v>158</v>
      </c>
      <c r="H759">
        <v>1.6</v>
      </c>
      <c r="I759">
        <v>4</v>
      </c>
      <c r="J759" t="s">
        <v>19</v>
      </c>
      <c r="K759" t="s">
        <v>17</v>
      </c>
      <c r="L759" t="str">
        <f>CONCATENATE(Table2[[#This Row],[CPU_Company]],"-",Table2[[#This Row],[GPU_Company]])</f>
        <v>Intel-Intel</v>
      </c>
      <c r="M759" t="s">
        <v>82</v>
      </c>
      <c r="N759" t="s">
        <v>46</v>
      </c>
      <c r="O759">
        <v>1.4</v>
      </c>
      <c r="P759">
        <v>475</v>
      </c>
      <c r="Q759" t="str">
        <f>IF(Table2[[#This Row],[Price (Euro)]]&lt;=850,"Low",IF(Table2[[#This Row],[Price (Euro)]]&lt;=1900,"Mid","High"))</f>
        <v>Low</v>
      </c>
    </row>
    <row r="760" spans="1:17" x14ac:dyDescent="0.35">
      <c r="A760" t="s">
        <v>26</v>
      </c>
      <c r="B760" t="s">
        <v>566</v>
      </c>
      <c r="C760" t="s">
        <v>28</v>
      </c>
      <c r="D760">
        <v>15.6</v>
      </c>
      <c r="E760" t="s">
        <v>29</v>
      </c>
      <c r="F760" t="s">
        <v>17</v>
      </c>
      <c r="G760" t="s">
        <v>602</v>
      </c>
      <c r="H760">
        <v>2.4</v>
      </c>
      <c r="I760">
        <v>8</v>
      </c>
      <c r="J760" t="s">
        <v>31</v>
      </c>
      <c r="K760" t="s">
        <v>17</v>
      </c>
      <c r="L760" t="str">
        <f>CONCATENATE(Table2[[#This Row],[CPU_Company]],"-",Table2[[#This Row],[GPU_Company]])</f>
        <v>Intel-Intel</v>
      </c>
      <c r="M760" t="s">
        <v>60</v>
      </c>
      <c r="N760" t="s">
        <v>46</v>
      </c>
      <c r="O760">
        <v>1.84</v>
      </c>
      <c r="P760">
        <v>1900</v>
      </c>
      <c r="Q760" t="str">
        <f>IF(Table2[[#This Row],[Price (Euro)]]&lt;=850,"Low",IF(Table2[[#This Row],[Price (Euro)]]&lt;=1900,"Mid","High"))</f>
        <v>Mid</v>
      </c>
    </row>
    <row r="761" spans="1:17" x14ac:dyDescent="0.35">
      <c r="A761" t="s">
        <v>50</v>
      </c>
      <c r="B761" t="s">
        <v>670</v>
      </c>
      <c r="C761" t="s">
        <v>28</v>
      </c>
      <c r="D761">
        <v>15.6</v>
      </c>
      <c r="E761" t="s">
        <v>42</v>
      </c>
      <c r="F761" t="s">
        <v>17</v>
      </c>
      <c r="G761" t="s">
        <v>643</v>
      </c>
      <c r="H761">
        <v>2.2999999999999998</v>
      </c>
      <c r="I761">
        <v>4</v>
      </c>
      <c r="J761" t="s">
        <v>74</v>
      </c>
      <c r="K761" t="s">
        <v>53</v>
      </c>
      <c r="L761" t="str">
        <f>CONCATENATE(Table2[[#This Row],[CPU_Company]],"-",Table2[[#This Row],[GPU_Company]])</f>
        <v>Intel-Nvidia</v>
      </c>
      <c r="M761" t="s">
        <v>301</v>
      </c>
      <c r="N761" t="s">
        <v>33</v>
      </c>
      <c r="O761">
        <v>2.4500000000000002</v>
      </c>
      <c r="P761">
        <v>579</v>
      </c>
      <c r="Q761" t="str">
        <f>IF(Table2[[#This Row],[Price (Euro)]]&lt;=850,"Low",IF(Table2[[#This Row],[Price (Euro)]]&lt;=1900,"Mid","High"))</f>
        <v>Low</v>
      </c>
    </row>
    <row r="762" spans="1:17" x14ac:dyDescent="0.35">
      <c r="A762" t="s">
        <v>71</v>
      </c>
      <c r="B762" t="s">
        <v>671</v>
      </c>
      <c r="C762" t="s">
        <v>15</v>
      </c>
      <c r="D762">
        <v>14</v>
      </c>
      <c r="E762" t="s">
        <v>29</v>
      </c>
      <c r="F762" t="s">
        <v>17</v>
      </c>
      <c r="G762" t="s">
        <v>225</v>
      </c>
      <c r="H762">
        <v>2.2999999999999998</v>
      </c>
      <c r="I762">
        <v>4</v>
      </c>
      <c r="J762" t="s">
        <v>487</v>
      </c>
      <c r="K762" t="s">
        <v>17</v>
      </c>
      <c r="L762" t="str">
        <f>CONCATENATE(Table2[[#This Row],[CPU_Company]],"-",Table2[[#This Row],[GPU_Company]])</f>
        <v>Intel-Intel</v>
      </c>
      <c r="M762" t="s">
        <v>60</v>
      </c>
      <c r="N762" t="s">
        <v>46</v>
      </c>
      <c r="O762">
        <v>1.7</v>
      </c>
      <c r="P762">
        <v>1096</v>
      </c>
      <c r="Q762" t="str">
        <f>IF(Table2[[#This Row],[Price (Euro)]]&lt;=850,"Low",IF(Table2[[#This Row],[Price (Euro)]]&lt;=1900,"Mid","High"))</f>
        <v>Mid</v>
      </c>
    </row>
    <row r="763" spans="1:17" x14ac:dyDescent="0.35">
      <c r="A763" t="s">
        <v>50</v>
      </c>
      <c r="B763" t="s">
        <v>672</v>
      </c>
      <c r="C763" t="s">
        <v>28</v>
      </c>
      <c r="D763">
        <v>15.6</v>
      </c>
      <c r="E763" t="s">
        <v>42</v>
      </c>
      <c r="F763" t="s">
        <v>17</v>
      </c>
      <c r="G763" t="s">
        <v>69</v>
      </c>
      <c r="H763">
        <v>2.7</v>
      </c>
      <c r="I763">
        <v>4</v>
      </c>
      <c r="J763" t="s">
        <v>31</v>
      </c>
      <c r="K763" t="s">
        <v>17</v>
      </c>
      <c r="L763" t="str">
        <f>CONCATENATE(Table2[[#This Row],[CPU_Company]],"-",Table2[[#This Row],[GPU_Company]])</f>
        <v>Intel-Intel</v>
      </c>
      <c r="M763" t="s">
        <v>32</v>
      </c>
      <c r="N763" t="s">
        <v>46</v>
      </c>
      <c r="O763">
        <v>2.37</v>
      </c>
      <c r="P763">
        <v>849.9</v>
      </c>
      <c r="Q763" t="str">
        <f>IF(Table2[[#This Row],[Price (Euro)]]&lt;=850,"Low",IF(Table2[[#This Row],[Price (Euro)]]&lt;=1900,"Mid","High"))</f>
        <v>Low</v>
      </c>
    </row>
    <row r="764" spans="1:17" x14ac:dyDescent="0.35">
      <c r="A764" t="s">
        <v>71</v>
      </c>
      <c r="B764" t="s">
        <v>673</v>
      </c>
      <c r="C764" t="s">
        <v>92</v>
      </c>
      <c r="D764">
        <v>13.3</v>
      </c>
      <c r="E764" t="s">
        <v>539</v>
      </c>
      <c r="F764" t="s">
        <v>17</v>
      </c>
      <c r="G764" t="s">
        <v>674</v>
      </c>
      <c r="H764">
        <v>1.8</v>
      </c>
      <c r="I764">
        <v>8</v>
      </c>
      <c r="J764" t="s">
        <v>31</v>
      </c>
      <c r="K764" t="s">
        <v>17</v>
      </c>
      <c r="L764" t="str">
        <f>CONCATENATE(Table2[[#This Row],[CPU_Company]],"-",Table2[[#This Row],[GPU_Company]])</f>
        <v>Intel-Intel</v>
      </c>
      <c r="M764" t="s">
        <v>675</v>
      </c>
      <c r="N764" t="s">
        <v>46</v>
      </c>
      <c r="O764">
        <v>1.3</v>
      </c>
      <c r="P764">
        <v>1199</v>
      </c>
      <c r="Q764" t="str">
        <f>IF(Table2[[#This Row],[Price (Euro)]]&lt;=850,"Low",IF(Table2[[#This Row],[Price (Euro)]]&lt;=1900,"Mid","High"))</f>
        <v>Mid</v>
      </c>
    </row>
    <row r="765" spans="1:17" x14ac:dyDescent="0.35">
      <c r="A765" t="s">
        <v>26</v>
      </c>
      <c r="B765" t="s">
        <v>676</v>
      </c>
      <c r="C765" t="s">
        <v>28</v>
      </c>
      <c r="D765">
        <v>15.6</v>
      </c>
      <c r="E765" t="s">
        <v>56</v>
      </c>
      <c r="F765" t="s">
        <v>17</v>
      </c>
      <c r="G765" t="s">
        <v>85</v>
      </c>
      <c r="H765">
        <v>2.5</v>
      </c>
      <c r="I765">
        <v>8</v>
      </c>
      <c r="J765" t="s">
        <v>86</v>
      </c>
      <c r="K765" t="s">
        <v>53</v>
      </c>
      <c r="L765" t="str">
        <f>CONCATENATE(Table2[[#This Row],[CPU_Company]],"-",Table2[[#This Row],[GPU_Company]])</f>
        <v>Intel-Nvidia</v>
      </c>
      <c r="M765" t="s">
        <v>87</v>
      </c>
      <c r="N765" t="s">
        <v>46</v>
      </c>
      <c r="O765">
        <v>2.2000000000000002</v>
      </c>
      <c r="P765">
        <v>1099</v>
      </c>
      <c r="Q765" t="str">
        <f>IF(Table2[[#This Row],[Price (Euro)]]&lt;=850,"Low",IF(Table2[[#This Row],[Price (Euro)]]&lt;=1900,"Mid","High"))</f>
        <v>Mid</v>
      </c>
    </row>
    <row r="766" spans="1:17" x14ac:dyDescent="0.35">
      <c r="A766" t="s">
        <v>26</v>
      </c>
      <c r="B766" t="s">
        <v>659</v>
      </c>
      <c r="C766" t="s">
        <v>285</v>
      </c>
      <c r="D766">
        <v>15.6</v>
      </c>
      <c r="E766" t="s">
        <v>29</v>
      </c>
      <c r="F766" t="s">
        <v>17</v>
      </c>
      <c r="G766" t="s">
        <v>483</v>
      </c>
      <c r="H766">
        <v>2.6</v>
      </c>
      <c r="I766">
        <v>8</v>
      </c>
      <c r="J766" t="s">
        <v>31</v>
      </c>
      <c r="K766" t="s">
        <v>53</v>
      </c>
      <c r="L766" t="str">
        <f>CONCATENATE(Table2[[#This Row],[CPU_Company]],"-",Table2[[#This Row],[GPU_Company]])</f>
        <v>Intel-Nvidia</v>
      </c>
      <c r="M766" t="s">
        <v>677</v>
      </c>
      <c r="N766" t="s">
        <v>517</v>
      </c>
      <c r="O766">
        <v>2.59</v>
      </c>
      <c r="P766">
        <v>1561</v>
      </c>
      <c r="Q766" t="str">
        <f>IF(Table2[[#This Row],[Price (Euro)]]&lt;=850,"Low",IF(Table2[[#This Row],[Price (Euro)]]&lt;=1900,"Mid","High"))</f>
        <v>Mid</v>
      </c>
    </row>
    <row r="767" spans="1:17" x14ac:dyDescent="0.35">
      <c r="A767" t="s">
        <v>62</v>
      </c>
      <c r="B767" t="s">
        <v>297</v>
      </c>
      <c r="C767" t="s">
        <v>84</v>
      </c>
      <c r="D767">
        <v>15.6</v>
      </c>
      <c r="E767" t="s">
        <v>280</v>
      </c>
      <c r="F767" t="s">
        <v>17</v>
      </c>
      <c r="G767" t="s">
        <v>122</v>
      </c>
      <c r="H767">
        <v>2.8</v>
      </c>
      <c r="I767">
        <v>16</v>
      </c>
      <c r="J767" t="s">
        <v>123</v>
      </c>
      <c r="K767" t="s">
        <v>53</v>
      </c>
      <c r="L767" t="str">
        <f>CONCATENATE(Table2[[#This Row],[CPU_Company]],"-",Table2[[#This Row],[GPU_Company]])</f>
        <v>Intel-Nvidia</v>
      </c>
      <c r="M767" t="s">
        <v>150</v>
      </c>
      <c r="N767" t="s">
        <v>46</v>
      </c>
      <c r="O767">
        <v>4.42</v>
      </c>
      <c r="P767">
        <v>2868.99</v>
      </c>
      <c r="Q767" t="str">
        <f>IF(Table2[[#This Row],[Price (Euro)]]&lt;=850,"Low",IF(Table2[[#This Row],[Price (Euro)]]&lt;=1900,"Mid","High"))</f>
        <v>High</v>
      </c>
    </row>
    <row r="768" spans="1:17" x14ac:dyDescent="0.35">
      <c r="A768" t="s">
        <v>40</v>
      </c>
      <c r="B768" t="s">
        <v>41</v>
      </c>
      <c r="C768" t="s">
        <v>28</v>
      </c>
      <c r="D768">
        <v>15.6</v>
      </c>
      <c r="E768" t="s">
        <v>42</v>
      </c>
      <c r="F768" t="s">
        <v>17</v>
      </c>
      <c r="G768" t="s">
        <v>30</v>
      </c>
      <c r="H768">
        <v>2.5</v>
      </c>
      <c r="I768">
        <v>4</v>
      </c>
      <c r="J768" t="s">
        <v>31</v>
      </c>
      <c r="K768" t="s">
        <v>17</v>
      </c>
      <c r="L768" t="str">
        <f>CONCATENATE(Table2[[#This Row],[CPU_Company]],"-",Table2[[#This Row],[GPU_Company]])</f>
        <v>Intel-Intel</v>
      </c>
      <c r="M768" t="s">
        <v>32</v>
      </c>
      <c r="N768" t="s">
        <v>46</v>
      </c>
      <c r="O768">
        <v>2.1</v>
      </c>
      <c r="P768">
        <v>599</v>
      </c>
      <c r="Q768" t="str">
        <f>IF(Table2[[#This Row],[Price (Euro)]]&lt;=850,"Low",IF(Table2[[#This Row],[Price (Euro)]]&lt;=1900,"Mid","High"))</f>
        <v>Low</v>
      </c>
    </row>
    <row r="769" spans="1:17" x14ac:dyDescent="0.35">
      <c r="A769" t="s">
        <v>71</v>
      </c>
      <c r="B769" t="s">
        <v>83</v>
      </c>
      <c r="C769" t="s">
        <v>84</v>
      </c>
      <c r="D769">
        <v>15.6</v>
      </c>
      <c r="E769" t="s">
        <v>56</v>
      </c>
      <c r="F769" t="s">
        <v>17</v>
      </c>
      <c r="G769" t="s">
        <v>122</v>
      </c>
      <c r="H769">
        <v>2.8</v>
      </c>
      <c r="I769">
        <v>8</v>
      </c>
      <c r="J769" t="s">
        <v>86</v>
      </c>
      <c r="K769" t="s">
        <v>53</v>
      </c>
      <c r="L769" t="str">
        <f>CONCATENATE(Table2[[#This Row],[CPU_Company]],"-",Table2[[#This Row],[GPU_Company]])</f>
        <v>Intel-Nvidia</v>
      </c>
      <c r="M769" t="s">
        <v>87</v>
      </c>
      <c r="N769" t="s">
        <v>46</v>
      </c>
      <c r="O769">
        <v>2.5</v>
      </c>
      <c r="P769">
        <v>1048</v>
      </c>
      <c r="Q769" t="str">
        <f>IF(Table2[[#This Row],[Price (Euro)]]&lt;=850,"Low",IF(Table2[[#This Row],[Price (Euro)]]&lt;=1900,"Mid","High"))</f>
        <v>Mid</v>
      </c>
    </row>
    <row r="770" spans="1:17" x14ac:dyDescent="0.35">
      <c r="A770" t="s">
        <v>62</v>
      </c>
      <c r="B770" t="s">
        <v>678</v>
      </c>
      <c r="C770" t="s">
        <v>15</v>
      </c>
      <c r="D770">
        <v>12.5</v>
      </c>
      <c r="E770" t="s">
        <v>29</v>
      </c>
      <c r="F770" t="s">
        <v>17</v>
      </c>
      <c r="G770" t="s">
        <v>360</v>
      </c>
      <c r="H770">
        <v>2.8</v>
      </c>
      <c r="I770">
        <v>16</v>
      </c>
      <c r="J770" t="s">
        <v>31</v>
      </c>
      <c r="K770" t="s">
        <v>17</v>
      </c>
      <c r="L770" t="str">
        <f>CONCATENATE(Table2[[#This Row],[CPU_Company]],"-",Table2[[#This Row],[GPU_Company]])</f>
        <v>Intel-Intel</v>
      </c>
      <c r="M770" t="s">
        <v>32</v>
      </c>
      <c r="N770" t="s">
        <v>46</v>
      </c>
      <c r="O770">
        <v>1.18</v>
      </c>
      <c r="P770">
        <v>1859</v>
      </c>
      <c r="Q770" t="str">
        <f>IF(Table2[[#This Row],[Price (Euro)]]&lt;=850,"Low",IF(Table2[[#This Row],[Price (Euro)]]&lt;=1900,"Mid","High"))</f>
        <v>Mid</v>
      </c>
    </row>
    <row r="771" spans="1:17" x14ac:dyDescent="0.35">
      <c r="A771" t="s">
        <v>453</v>
      </c>
      <c r="B771" t="s">
        <v>454</v>
      </c>
      <c r="C771" t="s">
        <v>15</v>
      </c>
      <c r="D771">
        <v>12.3</v>
      </c>
      <c r="E771" t="s">
        <v>455</v>
      </c>
      <c r="F771" t="s">
        <v>17</v>
      </c>
      <c r="G771" t="s">
        <v>481</v>
      </c>
      <c r="H771">
        <v>1.2</v>
      </c>
      <c r="I771">
        <v>8</v>
      </c>
      <c r="J771" t="s">
        <v>31</v>
      </c>
      <c r="K771" t="s">
        <v>17</v>
      </c>
      <c r="L771" t="str">
        <f>CONCATENATE(Table2[[#This Row],[CPU_Company]],"-",Table2[[#This Row],[GPU_Company]])</f>
        <v>Intel-Intel</v>
      </c>
      <c r="M771" t="s">
        <v>68</v>
      </c>
      <c r="N771" t="s">
        <v>343</v>
      </c>
      <c r="O771">
        <v>1.1000000000000001</v>
      </c>
      <c r="P771">
        <v>1559</v>
      </c>
      <c r="Q771" t="str">
        <f>IF(Table2[[#This Row],[Price (Euro)]]&lt;=850,"Low",IF(Table2[[#This Row],[Price (Euro)]]&lt;=1900,"Mid","High"))</f>
        <v>Mid</v>
      </c>
    </row>
    <row r="772" spans="1:17" x14ac:dyDescent="0.35">
      <c r="A772" t="s">
        <v>50</v>
      </c>
      <c r="B772" t="s">
        <v>679</v>
      </c>
      <c r="C772" t="s">
        <v>15</v>
      </c>
      <c r="D772">
        <v>13.3</v>
      </c>
      <c r="E772" t="s">
        <v>525</v>
      </c>
      <c r="F772" t="s">
        <v>17</v>
      </c>
      <c r="G772" t="s">
        <v>30</v>
      </c>
      <c r="H772">
        <v>2.5</v>
      </c>
      <c r="I772">
        <v>8</v>
      </c>
      <c r="J772" t="s">
        <v>31</v>
      </c>
      <c r="K772" t="s">
        <v>17</v>
      </c>
      <c r="L772" t="str">
        <f>CONCATENATE(Table2[[#This Row],[CPU_Company]],"-",Table2[[#This Row],[GPU_Company]])</f>
        <v>Intel-Intel</v>
      </c>
      <c r="M772" t="s">
        <v>32</v>
      </c>
      <c r="N772" t="s">
        <v>46</v>
      </c>
      <c r="O772">
        <v>1.2</v>
      </c>
      <c r="P772">
        <v>1129</v>
      </c>
      <c r="Q772" t="str">
        <f>IF(Table2[[#This Row],[Price (Euro)]]&lt;=850,"Low",IF(Table2[[#This Row],[Price (Euro)]]&lt;=1900,"Mid","High"))</f>
        <v>Mid</v>
      </c>
    </row>
    <row r="773" spans="1:17" x14ac:dyDescent="0.35">
      <c r="A773" t="s">
        <v>62</v>
      </c>
      <c r="B773" t="s">
        <v>435</v>
      </c>
      <c r="C773" t="s">
        <v>28</v>
      </c>
      <c r="D773">
        <v>13.3</v>
      </c>
      <c r="E773" t="s">
        <v>42</v>
      </c>
      <c r="F773" t="s">
        <v>17</v>
      </c>
      <c r="G773" t="s">
        <v>59</v>
      </c>
      <c r="H773">
        <v>2</v>
      </c>
      <c r="I773">
        <v>4</v>
      </c>
      <c r="J773" t="s">
        <v>44</v>
      </c>
      <c r="K773" t="s">
        <v>17</v>
      </c>
      <c r="L773" t="str">
        <f>CONCATENATE(Table2[[#This Row],[CPU_Company]],"-",Table2[[#This Row],[GPU_Company]])</f>
        <v>Intel-Intel</v>
      </c>
      <c r="M773" t="s">
        <v>60</v>
      </c>
      <c r="N773" t="s">
        <v>46</v>
      </c>
      <c r="O773">
        <v>1.65</v>
      </c>
      <c r="P773">
        <v>849</v>
      </c>
      <c r="Q773" t="str">
        <f>IF(Table2[[#This Row],[Price (Euro)]]&lt;=850,"Low",IF(Table2[[#This Row],[Price (Euro)]]&lt;=1900,"Mid","High"))</f>
        <v>Low</v>
      </c>
    </row>
    <row r="774" spans="1:17" x14ac:dyDescent="0.35">
      <c r="A774" t="s">
        <v>40</v>
      </c>
      <c r="B774" t="s">
        <v>680</v>
      </c>
      <c r="C774" t="s">
        <v>28</v>
      </c>
      <c r="D774">
        <v>13.3</v>
      </c>
      <c r="E774" t="s">
        <v>42</v>
      </c>
      <c r="F774" t="s">
        <v>17</v>
      </c>
      <c r="G774" t="s">
        <v>225</v>
      </c>
      <c r="H774">
        <v>2.2999999999999998</v>
      </c>
      <c r="I774">
        <v>4</v>
      </c>
      <c r="J774" t="s">
        <v>19</v>
      </c>
      <c r="K774" t="s">
        <v>17</v>
      </c>
      <c r="L774" t="str">
        <f>CONCATENATE(Table2[[#This Row],[CPU_Company]],"-",Table2[[#This Row],[GPU_Company]])</f>
        <v>Intel-Intel</v>
      </c>
      <c r="M774" t="s">
        <v>60</v>
      </c>
      <c r="N774" t="s">
        <v>46</v>
      </c>
      <c r="O774">
        <v>1.6</v>
      </c>
      <c r="P774">
        <v>655</v>
      </c>
      <c r="Q774" t="str">
        <f>IF(Table2[[#This Row],[Price (Euro)]]&lt;=850,"Low",IF(Table2[[#This Row],[Price (Euro)]]&lt;=1900,"Mid","High"))</f>
        <v>Low</v>
      </c>
    </row>
    <row r="775" spans="1:17" x14ac:dyDescent="0.35">
      <c r="A775" t="s">
        <v>50</v>
      </c>
      <c r="B775" t="s">
        <v>681</v>
      </c>
      <c r="C775" t="s">
        <v>28</v>
      </c>
      <c r="D775">
        <v>17.3</v>
      </c>
      <c r="E775" t="s">
        <v>42</v>
      </c>
      <c r="F775" t="s">
        <v>17</v>
      </c>
      <c r="G775" t="s">
        <v>135</v>
      </c>
      <c r="H775">
        <v>1.1000000000000001</v>
      </c>
      <c r="I775">
        <v>4</v>
      </c>
      <c r="J775" t="s">
        <v>74</v>
      </c>
      <c r="K775" t="s">
        <v>53</v>
      </c>
      <c r="L775" t="str">
        <f>CONCATENATE(Table2[[#This Row],[CPU_Company]],"-",Table2[[#This Row],[GPU_Company]])</f>
        <v>Intel-Nvidia</v>
      </c>
      <c r="M775" t="s">
        <v>136</v>
      </c>
      <c r="N775" t="s">
        <v>46</v>
      </c>
      <c r="O775">
        <v>2.8</v>
      </c>
      <c r="P775">
        <v>470.34</v>
      </c>
      <c r="Q775" t="str">
        <f>IF(Table2[[#This Row],[Price (Euro)]]&lt;=850,"Low",IF(Table2[[#This Row],[Price (Euro)]]&lt;=1900,"Mid","High"))</f>
        <v>Low</v>
      </c>
    </row>
    <row r="776" spans="1:17" x14ac:dyDescent="0.35">
      <c r="A776" t="s">
        <v>62</v>
      </c>
      <c r="B776" t="s">
        <v>575</v>
      </c>
      <c r="C776" t="s">
        <v>84</v>
      </c>
      <c r="D776">
        <v>15.6</v>
      </c>
      <c r="E776" t="s">
        <v>682</v>
      </c>
      <c r="F776" t="s">
        <v>17</v>
      </c>
      <c r="G776" t="s">
        <v>483</v>
      </c>
      <c r="H776">
        <v>2.6</v>
      </c>
      <c r="I776">
        <v>16</v>
      </c>
      <c r="J776" t="s">
        <v>86</v>
      </c>
      <c r="K776" t="s">
        <v>53</v>
      </c>
      <c r="L776" t="str">
        <f>CONCATENATE(Table2[[#This Row],[CPU_Company]],"-",Table2[[#This Row],[GPU_Company]])</f>
        <v>Intel-Nvidia</v>
      </c>
      <c r="M776" t="s">
        <v>520</v>
      </c>
      <c r="N776" t="s">
        <v>46</v>
      </c>
      <c r="O776">
        <v>2.72</v>
      </c>
      <c r="P776">
        <v>1099</v>
      </c>
      <c r="Q776" t="str">
        <f>IF(Table2[[#This Row],[Price (Euro)]]&lt;=850,"Low",IF(Table2[[#This Row],[Price (Euro)]]&lt;=1900,"Mid","High"))</f>
        <v>Mid</v>
      </c>
    </row>
    <row r="777" spans="1:17" x14ac:dyDescent="0.35">
      <c r="A777" t="s">
        <v>445</v>
      </c>
      <c r="B777" t="s">
        <v>665</v>
      </c>
      <c r="C777" t="s">
        <v>15</v>
      </c>
      <c r="D777">
        <v>13.3</v>
      </c>
      <c r="E777" t="s">
        <v>93</v>
      </c>
      <c r="F777" t="s">
        <v>17</v>
      </c>
      <c r="G777" t="s">
        <v>69</v>
      </c>
      <c r="H777">
        <v>2.7</v>
      </c>
      <c r="I777">
        <v>8</v>
      </c>
      <c r="J777" t="s">
        <v>31</v>
      </c>
      <c r="K777" t="s">
        <v>17</v>
      </c>
      <c r="L777" t="str">
        <f>CONCATENATE(Table2[[#This Row],[CPU_Company]],"-",Table2[[#This Row],[GPU_Company]])</f>
        <v>Intel-Intel</v>
      </c>
      <c r="M777" t="s">
        <v>32</v>
      </c>
      <c r="N777" t="s">
        <v>46</v>
      </c>
      <c r="O777">
        <v>1.31</v>
      </c>
      <c r="P777">
        <v>1599</v>
      </c>
      <c r="Q777" t="str">
        <f>IF(Table2[[#This Row],[Price (Euro)]]&lt;=850,"Low",IF(Table2[[#This Row],[Price (Euro)]]&lt;=1900,"Mid","High"))</f>
        <v>Mid</v>
      </c>
    </row>
    <row r="778" spans="1:17" x14ac:dyDescent="0.35">
      <c r="A778" t="s">
        <v>40</v>
      </c>
      <c r="B778" t="s">
        <v>248</v>
      </c>
      <c r="C778" t="s">
        <v>28</v>
      </c>
      <c r="D778">
        <v>15.6</v>
      </c>
      <c r="E778" t="s">
        <v>42</v>
      </c>
      <c r="F778" t="s">
        <v>17</v>
      </c>
      <c r="G778" t="s">
        <v>135</v>
      </c>
      <c r="H778">
        <v>1.1000000000000001</v>
      </c>
      <c r="I778">
        <v>4</v>
      </c>
      <c r="J778" t="s">
        <v>74</v>
      </c>
      <c r="K778" t="s">
        <v>17</v>
      </c>
      <c r="L778" t="str">
        <f>CONCATENATE(Table2[[#This Row],[CPU_Company]],"-",Table2[[#This Row],[GPU_Company]])</f>
        <v>Intel-Intel</v>
      </c>
      <c r="M778" t="s">
        <v>250</v>
      </c>
      <c r="N778" t="s">
        <v>117</v>
      </c>
      <c r="O778">
        <v>2.1</v>
      </c>
      <c r="P778">
        <v>298</v>
      </c>
      <c r="Q778" t="str">
        <f>IF(Table2[[#This Row],[Price (Euro)]]&lt;=850,"Low",IF(Table2[[#This Row],[Price (Euro)]]&lt;=1900,"Mid","High"))</f>
        <v>Low</v>
      </c>
    </row>
    <row r="779" spans="1:17" x14ac:dyDescent="0.35">
      <c r="A779" t="s">
        <v>62</v>
      </c>
      <c r="B779" t="s">
        <v>213</v>
      </c>
      <c r="C779" t="s">
        <v>28</v>
      </c>
      <c r="D779">
        <v>15.6</v>
      </c>
      <c r="E779" t="s">
        <v>29</v>
      </c>
      <c r="F779" t="s">
        <v>17</v>
      </c>
      <c r="G779" t="s">
        <v>69</v>
      </c>
      <c r="H779">
        <v>2.7</v>
      </c>
      <c r="I779">
        <v>16</v>
      </c>
      <c r="J779" t="s">
        <v>31</v>
      </c>
      <c r="K779" t="s">
        <v>37</v>
      </c>
      <c r="L779" t="str">
        <f>CONCATENATE(Table2[[#This Row],[CPU_Company]],"-",Table2[[#This Row],[GPU_Company]])</f>
        <v>Intel-AMD</v>
      </c>
      <c r="M779" t="s">
        <v>214</v>
      </c>
      <c r="N779" t="s">
        <v>46</v>
      </c>
      <c r="O779">
        <v>2.2999999999999998</v>
      </c>
      <c r="P779">
        <v>1181.27</v>
      </c>
      <c r="Q779" t="str">
        <f>IF(Table2[[#This Row],[Price (Euro)]]&lt;=850,"Low",IF(Table2[[#This Row],[Price (Euro)]]&lt;=1900,"Mid","High"))</f>
        <v>Mid</v>
      </c>
    </row>
    <row r="780" spans="1:17" x14ac:dyDescent="0.35">
      <c r="A780" t="s">
        <v>445</v>
      </c>
      <c r="B780" t="s">
        <v>665</v>
      </c>
      <c r="C780" t="s">
        <v>92</v>
      </c>
      <c r="D780">
        <v>15</v>
      </c>
      <c r="E780" t="s">
        <v>93</v>
      </c>
      <c r="F780" t="s">
        <v>17</v>
      </c>
      <c r="G780" t="s">
        <v>69</v>
      </c>
      <c r="H780">
        <v>2.7</v>
      </c>
      <c r="I780">
        <v>16</v>
      </c>
      <c r="J780" t="s">
        <v>31</v>
      </c>
      <c r="K780" t="s">
        <v>37</v>
      </c>
      <c r="L780" t="str">
        <f>CONCATENATE(Table2[[#This Row],[CPU_Company]],"-",Table2[[#This Row],[GPU_Company]])</f>
        <v>Intel-AMD</v>
      </c>
      <c r="M780" t="s">
        <v>683</v>
      </c>
      <c r="N780" t="s">
        <v>46</v>
      </c>
      <c r="O780">
        <v>1.71</v>
      </c>
      <c r="P780">
        <v>1799</v>
      </c>
      <c r="Q780" t="str">
        <f>IF(Table2[[#This Row],[Price (Euro)]]&lt;=850,"Low",IF(Table2[[#This Row],[Price (Euro)]]&lt;=1900,"Mid","High"))</f>
        <v>Mid</v>
      </c>
    </row>
    <row r="781" spans="1:17" x14ac:dyDescent="0.35">
      <c r="A781" t="s">
        <v>223</v>
      </c>
      <c r="B781" t="s">
        <v>684</v>
      </c>
      <c r="C781" t="s">
        <v>28</v>
      </c>
      <c r="D781">
        <v>14</v>
      </c>
      <c r="E781" t="s">
        <v>203</v>
      </c>
      <c r="F781" t="s">
        <v>17</v>
      </c>
      <c r="G781" t="s">
        <v>225</v>
      </c>
      <c r="H781">
        <v>2.2999999999999998</v>
      </c>
      <c r="I781">
        <v>4</v>
      </c>
      <c r="J781" t="s">
        <v>19</v>
      </c>
      <c r="K781" t="s">
        <v>17</v>
      </c>
      <c r="L781" t="str">
        <f>CONCATENATE(Table2[[#This Row],[CPU_Company]],"-",Table2[[#This Row],[GPU_Company]])</f>
        <v>Intel-Intel</v>
      </c>
      <c r="M781" t="s">
        <v>60</v>
      </c>
      <c r="N781" t="s">
        <v>46</v>
      </c>
      <c r="O781">
        <v>1.75</v>
      </c>
      <c r="P781">
        <v>1020</v>
      </c>
      <c r="Q781" t="str">
        <f>IF(Table2[[#This Row],[Price (Euro)]]&lt;=850,"Low",IF(Table2[[#This Row],[Price (Euro)]]&lt;=1900,"Mid","High"))</f>
        <v>Mid</v>
      </c>
    </row>
    <row r="782" spans="1:17" x14ac:dyDescent="0.35">
      <c r="A782" t="s">
        <v>62</v>
      </c>
      <c r="B782" t="s">
        <v>235</v>
      </c>
      <c r="C782" t="s">
        <v>84</v>
      </c>
      <c r="D782">
        <v>15.6</v>
      </c>
      <c r="E782" t="s">
        <v>29</v>
      </c>
      <c r="F782" t="s">
        <v>17</v>
      </c>
      <c r="G782" t="s">
        <v>122</v>
      </c>
      <c r="H782">
        <v>2.8</v>
      </c>
      <c r="I782">
        <v>8</v>
      </c>
      <c r="J782" t="s">
        <v>74</v>
      </c>
      <c r="K782" t="s">
        <v>53</v>
      </c>
      <c r="L782" t="str">
        <f>CONCATENATE(Table2[[#This Row],[CPU_Company]],"-",Table2[[#This Row],[GPU_Company]])</f>
        <v>Intel-Nvidia</v>
      </c>
      <c r="M782" t="s">
        <v>87</v>
      </c>
      <c r="N782" t="s">
        <v>46</v>
      </c>
      <c r="O782">
        <v>2.62</v>
      </c>
      <c r="P782">
        <v>1099</v>
      </c>
      <c r="Q782" t="str">
        <f>IF(Table2[[#This Row],[Price (Euro)]]&lt;=850,"Low",IF(Table2[[#This Row],[Price (Euro)]]&lt;=1900,"Mid","High"))</f>
        <v>Mid</v>
      </c>
    </row>
    <row r="783" spans="1:17" x14ac:dyDescent="0.35">
      <c r="A783" t="s">
        <v>26</v>
      </c>
      <c r="B783" t="s">
        <v>685</v>
      </c>
      <c r="C783" t="s">
        <v>15</v>
      </c>
      <c r="D783">
        <v>12.5</v>
      </c>
      <c r="E783" t="s">
        <v>42</v>
      </c>
      <c r="F783" t="s">
        <v>17</v>
      </c>
      <c r="G783" t="s">
        <v>225</v>
      </c>
      <c r="H783">
        <v>2.2999999999999998</v>
      </c>
      <c r="I783">
        <v>4</v>
      </c>
      <c r="J783" t="s">
        <v>31</v>
      </c>
      <c r="K783" t="s">
        <v>17</v>
      </c>
      <c r="L783" t="str">
        <f>CONCATENATE(Table2[[#This Row],[CPU_Company]],"-",Table2[[#This Row],[GPU_Company]])</f>
        <v>Intel-Intel</v>
      </c>
      <c r="M783" t="s">
        <v>60</v>
      </c>
      <c r="N783" t="s">
        <v>46</v>
      </c>
      <c r="O783">
        <v>1.26</v>
      </c>
      <c r="P783">
        <v>1244</v>
      </c>
      <c r="Q783" t="str">
        <f>IF(Table2[[#This Row],[Price (Euro)]]&lt;=850,"Low",IF(Table2[[#This Row],[Price (Euro)]]&lt;=1900,"Mid","High"))</f>
        <v>Mid</v>
      </c>
    </row>
    <row r="784" spans="1:17" x14ac:dyDescent="0.35">
      <c r="A784" t="s">
        <v>50</v>
      </c>
      <c r="B784" t="s">
        <v>686</v>
      </c>
      <c r="C784" t="s">
        <v>92</v>
      </c>
      <c r="D784">
        <v>15.6</v>
      </c>
      <c r="E784" t="s">
        <v>93</v>
      </c>
      <c r="F784" t="s">
        <v>17</v>
      </c>
      <c r="G784" t="s">
        <v>69</v>
      </c>
      <c r="H784">
        <v>2.7</v>
      </c>
      <c r="I784">
        <v>12</v>
      </c>
      <c r="J784" t="s">
        <v>171</v>
      </c>
      <c r="K784" t="s">
        <v>53</v>
      </c>
      <c r="L784" t="str">
        <f>CONCATENATE(Table2[[#This Row],[CPU_Company]],"-",Table2[[#This Row],[GPU_Company]])</f>
        <v>Intel-Nvidia</v>
      </c>
      <c r="M784" t="s">
        <v>75</v>
      </c>
      <c r="N784" t="s">
        <v>46</v>
      </c>
      <c r="O784">
        <v>2.2999999999999998</v>
      </c>
      <c r="P784">
        <v>839</v>
      </c>
      <c r="Q784" t="str">
        <f>IF(Table2[[#This Row],[Price (Euro)]]&lt;=850,"Low",IF(Table2[[#This Row],[Price (Euro)]]&lt;=1900,"Mid","High"))</f>
        <v>Low</v>
      </c>
    </row>
    <row r="785" spans="1:17" x14ac:dyDescent="0.35">
      <c r="A785" t="s">
        <v>71</v>
      </c>
      <c r="B785" t="s">
        <v>687</v>
      </c>
      <c r="C785" t="s">
        <v>28</v>
      </c>
      <c r="D785">
        <v>15.6</v>
      </c>
      <c r="E785" t="s">
        <v>286</v>
      </c>
      <c r="F785" t="s">
        <v>17</v>
      </c>
      <c r="G785" t="s">
        <v>418</v>
      </c>
      <c r="H785">
        <v>2.7</v>
      </c>
      <c r="I785">
        <v>16</v>
      </c>
      <c r="J785" t="s">
        <v>36</v>
      </c>
      <c r="K785" t="s">
        <v>53</v>
      </c>
      <c r="L785" t="str">
        <f>CONCATENATE(Table2[[#This Row],[CPU_Company]],"-",Table2[[#This Row],[GPU_Company]])</f>
        <v>Intel-Nvidia</v>
      </c>
      <c r="M785" t="s">
        <v>668</v>
      </c>
      <c r="N785" t="s">
        <v>517</v>
      </c>
      <c r="O785">
        <v>2.5</v>
      </c>
      <c r="P785">
        <v>2370</v>
      </c>
      <c r="Q785" t="str">
        <f>IF(Table2[[#This Row],[Price (Euro)]]&lt;=850,"Low",IF(Table2[[#This Row],[Price (Euro)]]&lt;=1900,"Mid","High"))</f>
        <v>High</v>
      </c>
    </row>
    <row r="786" spans="1:17" x14ac:dyDescent="0.35">
      <c r="A786" t="s">
        <v>40</v>
      </c>
      <c r="B786" t="s">
        <v>55</v>
      </c>
      <c r="C786" t="s">
        <v>28</v>
      </c>
      <c r="D786">
        <v>14</v>
      </c>
      <c r="E786" t="s">
        <v>56</v>
      </c>
      <c r="F786" t="s">
        <v>17</v>
      </c>
      <c r="G786" t="s">
        <v>73</v>
      </c>
      <c r="H786">
        <v>2.4</v>
      </c>
      <c r="I786">
        <v>4</v>
      </c>
      <c r="J786" t="s">
        <v>19</v>
      </c>
      <c r="K786" t="s">
        <v>17</v>
      </c>
      <c r="L786" t="str">
        <f>CONCATENATE(Table2[[#This Row],[CPU_Company]],"-",Table2[[#This Row],[GPU_Company]])</f>
        <v>Intel-Intel</v>
      </c>
      <c r="M786" t="s">
        <v>32</v>
      </c>
      <c r="N786" t="s">
        <v>46</v>
      </c>
      <c r="O786">
        <v>1.8</v>
      </c>
      <c r="P786">
        <v>636</v>
      </c>
      <c r="Q786" t="str">
        <f>IF(Table2[[#This Row],[Price (Euro)]]&lt;=850,"Low",IF(Table2[[#This Row],[Price (Euro)]]&lt;=1900,"Mid","High"))</f>
        <v>Low</v>
      </c>
    </row>
    <row r="787" spans="1:17" x14ac:dyDescent="0.35">
      <c r="A787" t="s">
        <v>275</v>
      </c>
      <c r="B787" t="s">
        <v>276</v>
      </c>
      <c r="C787" t="s">
        <v>84</v>
      </c>
      <c r="D787">
        <v>14</v>
      </c>
      <c r="E787" t="s">
        <v>29</v>
      </c>
      <c r="F787" t="s">
        <v>17</v>
      </c>
      <c r="G787" t="s">
        <v>122</v>
      </c>
      <c r="H787">
        <v>2.8</v>
      </c>
      <c r="I787">
        <v>16</v>
      </c>
      <c r="J787" t="s">
        <v>36</v>
      </c>
      <c r="K787" t="s">
        <v>53</v>
      </c>
      <c r="L787" t="str">
        <f>CONCATENATE(Table2[[#This Row],[CPU_Company]],"-",Table2[[#This Row],[GPU_Company]])</f>
        <v>Intel-Nvidia</v>
      </c>
      <c r="M787" t="s">
        <v>124</v>
      </c>
      <c r="N787" t="s">
        <v>46</v>
      </c>
      <c r="O787">
        <v>1.95</v>
      </c>
      <c r="P787">
        <v>2899</v>
      </c>
      <c r="Q787" t="str">
        <f>IF(Table2[[#This Row],[Price (Euro)]]&lt;=850,"Low",IF(Table2[[#This Row],[Price (Euro)]]&lt;=1900,"Mid","High"))</f>
        <v>High</v>
      </c>
    </row>
    <row r="788" spans="1:17" x14ac:dyDescent="0.35">
      <c r="A788" t="s">
        <v>50</v>
      </c>
      <c r="B788" t="s">
        <v>688</v>
      </c>
      <c r="C788" t="s">
        <v>28</v>
      </c>
      <c r="D788">
        <v>15.6</v>
      </c>
      <c r="E788" t="s">
        <v>605</v>
      </c>
      <c r="F788" t="s">
        <v>17</v>
      </c>
      <c r="G788" t="s">
        <v>689</v>
      </c>
      <c r="H788">
        <v>1.1000000000000001</v>
      </c>
      <c r="I788">
        <v>8</v>
      </c>
      <c r="J788" t="s">
        <v>19</v>
      </c>
      <c r="K788" t="s">
        <v>17</v>
      </c>
      <c r="L788" t="str">
        <f>CONCATENATE(Table2[[#This Row],[CPU_Company]],"-",Table2[[#This Row],[GPU_Company]])</f>
        <v>Intel-Intel</v>
      </c>
      <c r="M788" t="s">
        <v>250</v>
      </c>
      <c r="N788" t="s">
        <v>46</v>
      </c>
      <c r="O788">
        <v>2</v>
      </c>
      <c r="P788">
        <v>581.9</v>
      </c>
      <c r="Q788" t="str">
        <f>IF(Table2[[#This Row],[Price (Euro)]]&lt;=850,"Low",IF(Table2[[#This Row],[Price (Euro)]]&lt;=1900,"Mid","High"))</f>
        <v>Low</v>
      </c>
    </row>
    <row r="789" spans="1:17" x14ac:dyDescent="0.35">
      <c r="A789" t="s">
        <v>62</v>
      </c>
      <c r="B789" t="s">
        <v>297</v>
      </c>
      <c r="C789" t="s">
        <v>84</v>
      </c>
      <c r="D789">
        <v>17.3</v>
      </c>
      <c r="E789" t="s">
        <v>56</v>
      </c>
      <c r="F789" t="s">
        <v>17</v>
      </c>
      <c r="G789" t="s">
        <v>122</v>
      </c>
      <c r="H789">
        <v>2.8</v>
      </c>
      <c r="I789">
        <v>32</v>
      </c>
      <c r="J789" t="s">
        <v>651</v>
      </c>
      <c r="K789" t="s">
        <v>53</v>
      </c>
      <c r="L789" t="str">
        <f>CONCATENATE(Table2[[#This Row],[CPU_Company]],"-",Table2[[#This Row],[GPU_Company]])</f>
        <v>Intel-Nvidia</v>
      </c>
      <c r="M789" t="s">
        <v>690</v>
      </c>
      <c r="N789" t="s">
        <v>46</v>
      </c>
      <c r="O789">
        <v>4.42</v>
      </c>
      <c r="P789">
        <v>3588.8</v>
      </c>
      <c r="Q789" t="str">
        <f>IF(Table2[[#This Row],[Price (Euro)]]&lt;=850,"Low",IF(Table2[[#This Row],[Price (Euro)]]&lt;=1900,"Mid","High"))</f>
        <v>High</v>
      </c>
    </row>
    <row r="790" spans="1:17" x14ac:dyDescent="0.35">
      <c r="A790" t="s">
        <v>50</v>
      </c>
      <c r="B790" t="s">
        <v>691</v>
      </c>
      <c r="C790" t="s">
        <v>84</v>
      </c>
      <c r="D790">
        <v>17.3</v>
      </c>
      <c r="E790" t="s">
        <v>56</v>
      </c>
      <c r="F790" t="s">
        <v>17</v>
      </c>
      <c r="G790" t="s">
        <v>483</v>
      </c>
      <c r="H790">
        <v>2.6</v>
      </c>
      <c r="I790">
        <v>16</v>
      </c>
      <c r="J790" t="s">
        <v>123</v>
      </c>
      <c r="K790" t="s">
        <v>53</v>
      </c>
      <c r="L790" t="str">
        <f>CONCATENATE(Table2[[#This Row],[CPU_Company]],"-",Table2[[#This Row],[GPU_Company]])</f>
        <v>Intel-Nvidia</v>
      </c>
      <c r="M790" t="s">
        <v>150</v>
      </c>
      <c r="N790" t="s">
        <v>46</v>
      </c>
      <c r="O790">
        <v>4.3</v>
      </c>
      <c r="P790">
        <v>2350</v>
      </c>
      <c r="Q790" t="str">
        <f>IF(Table2[[#This Row],[Price (Euro)]]&lt;=850,"Low",IF(Table2[[#This Row],[Price (Euro)]]&lt;=1900,"Mid","High"))</f>
        <v>High</v>
      </c>
    </row>
    <row r="791" spans="1:17" x14ac:dyDescent="0.35">
      <c r="A791" t="s">
        <v>223</v>
      </c>
      <c r="B791" t="s">
        <v>692</v>
      </c>
      <c r="C791" t="s">
        <v>15</v>
      </c>
      <c r="D791">
        <v>14</v>
      </c>
      <c r="E791" t="s">
        <v>56</v>
      </c>
      <c r="F791" t="s">
        <v>17</v>
      </c>
      <c r="G791" t="s">
        <v>333</v>
      </c>
      <c r="H791">
        <v>2.6</v>
      </c>
      <c r="I791">
        <v>16</v>
      </c>
      <c r="J791" t="s">
        <v>36</v>
      </c>
      <c r="K791" t="s">
        <v>53</v>
      </c>
      <c r="L791" t="str">
        <f>CONCATENATE(Table2[[#This Row],[CPU_Company]],"-",Table2[[#This Row],[GPU_Company]])</f>
        <v>Intel-Nvidia</v>
      </c>
      <c r="M791" t="s">
        <v>334</v>
      </c>
      <c r="N791" t="s">
        <v>46</v>
      </c>
      <c r="O791">
        <v>1.47</v>
      </c>
      <c r="P791">
        <v>1764</v>
      </c>
      <c r="Q791" t="str">
        <f>IF(Table2[[#This Row],[Price (Euro)]]&lt;=850,"Low",IF(Table2[[#This Row],[Price (Euro)]]&lt;=1900,"Mid","High"))</f>
        <v>Mid</v>
      </c>
    </row>
    <row r="792" spans="1:17" x14ac:dyDescent="0.35">
      <c r="A792" t="s">
        <v>71</v>
      </c>
      <c r="B792" t="s">
        <v>693</v>
      </c>
      <c r="C792" t="s">
        <v>28</v>
      </c>
      <c r="D792">
        <v>15.6</v>
      </c>
      <c r="E792" t="s">
        <v>42</v>
      </c>
      <c r="F792" t="s">
        <v>17</v>
      </c>
      <c r="G792" t="s">
        <v>694</v>
      </c>
      <c r="H792">
        <v>1.6</v>
      </c>
      <c r="I792">
        <v>8</v>
      </c>
      <c r="J792" t="s">
        <v>74</v>
      </c>
      <c r="K792" t="s">
        <v>17</v>
      </c>
      <c r="L792" t="str">
        <f>CONCATENATE(Table2[[#This Row],[CPU_Company]],"-",Table2[[#This Row],[GPU_Company]])</f>
        <v>Intel-Intel</v>
      </c>
      <c r="M792" t="s">
        <v>373</v>
      </c>
      <c r="N792" t="s">
        <v>33</v>
      </c>
      <c r="O792">
        <v>2.2000000000000002</v>
      </c>
      <c r="P792">
        <v>329</v>
      </c>
      <c r="Q792" t="str">
        <f>IF(Table2[[#This Row],[Price (Euro)]]&lt;=850,"Low",IF(Table2[[#This Row],[Price (Euro)]]&lt;=1900,"Mid","High"))</f>
        <v>Low</v>
      </c>
    </row>
    <row r="793" spans="1:17" x14ac:dyDescent="0.35">
      <c r="A793" t="s">
        <v>71</v>
      </c>
      <c r="B793" t="s">
        <v>457</v>
      </c>
      <c r="C793" t="s">
        <v>15</v>
      </c>
      <c r="D793">
        <v>14</v>
      </c>
      <c r="E793" t="s">
        <v>29</v>
      </c>
      <c r="F793" t="s">
        <v>17</v>
      </c>
      <c r="G793" t="s">
        <v>69</v>
      </c>
      <c r="H793">
        <v>2.7</v>
      </c>
      <c r="I793">
        <v>16</v>
      </c>
      <c r="J793" t="s">
        <v>36</v>
      </c>
      <c r="K793" t="s">
        <v>17</v>
      </c>
      <c r="L793" t="str">
        <f>CONCATENATE(Table2[[#This Row],[CPU_Company]],"-",Table2[[#This Row],[GPU_Company]])</f>
        <v>Intel-Intel</v>
      </c>
      <c r="M793" t="s">
        <v>32</v>
      </c>
      <c r="N793" t="s">
        <v>46</v>
      </c>
      <c r="O793">
        <v>1.7</v>
      </c>
      <c r="P793">
        <v>2299</v>
      </c>
      <c r="Q793" t="str">
        <f>IF(Table2[[#This Row],[Price (Euro)]]&lt;=850,"Low",IF(Table2[[#This Row],[Price (Euro)]]&lt;=1900,"Mid","High"))</f>
        <v>High</v>
      </c>
    </row>
    <row r="794" spans="1:17" x14ac:dyDescent="0.35">
      <c r="A794" t="s">
        <v>147</v>
      </c>
      <c r="B794" t="s">
        <v>695</v>
      </c>
      <c r="C794" t="s">
        <v>84</v>
      </c>
      <c r="D794">
        <v>14</v>
      </c>
      <c r="E794" t="s">
        <v>56</v>
      </c>
      <c r="F794" t="s">
        <v>17</v>
      </c>
      <c r="G794" t="s">
        <v>122</v>
      </c>
      <c r="H794">
        <v>2.8</v>
      </c>
      <c r="I794">
        <v>16</v>
      </c>
      <c r="J794" t="s">
        <v>123</v>
      </c>
      <c r="K794" t="s">
        <v>53</v>
      </c>
      <c r="L794" t="str">
        <f>CONCATENATE(Table2[[#This Row],[CPU_Company]],"-",Table2[[#This Row],[GPU_Company]])</f>
        <v>Intel-Nvidia</v>
      </c>
      <c r="M794" t="s">
        <v>124</v>
      </c>
      <c r="N794" t="s">
        <v>46</v>
      </c>
      <c r="O794">
        <v>1.6</v>
      </c>
      <c r="P794">
        <v>1891</v>
      </c>
      <c r="Q794" t="str">
        <f>IF(Table2[[#This Row],[Price (Euro)]]&lt;=850,"Low",IF(Table2[[#This Row],[Price (Euro)]]&lt;=1900,"Mid","High"))</f>
        <v>Mid</v>
      </c>
    </row>
    <row r="795" spans="1:17" x14ac:dyDescent="0.35">
      <c r="A795" t="s">
        <v>147</v>
      </c>
      <c r="B795" t="s">
        <v>696</v>
      </c>
      <c r="C795" t="s">
        <v>84</v>
      </c>
      <c r="D795">
        <v>15.6</v>
      </c>
      <c r="E795" t="s">
        <v>29</v>
      </c>
      <c r="F795" t="s">
        <v>17</v>
      </c>
      <c r="G795" t="s">
        <v>85</v>
      </c>
      <c r="H795">
        <v>2.5</v>
      </c>
      <c r="I795">
        <v>8</v>
      </c>
      <c r="J795" t="s">
        <v>86</v>
      </c>
      <c r="K795" t="s">
        <v>53</v>
      </c>
      <c r="L795" t="str">
        <f>CONCATENATE(Table2[[#This Row],[CPU_Company]],"-",Table2[[#This Row],[GPU_Company]])</f>
        <v>Intel-Nvidia</v>
      </c>
      <c r="M795" t="s">
        <v>87</v>
      </c>
      <c r="N795" t="s">
        <v>46</v>
      </c>
      <c r="O795">
        <v>2.2000000000000002</v>
      </c>
      <c r="P795">
        <v>1089</v>
      </c>
      <c r="Q795" t="str">
        <f>IF(Table2[[#This Row],[Price (Euro)]]&lt;=850,"Low",IF(Table2[[#This Row],[Price (Euro)]]&lt;=1900,"Mid","High"))</f>
        <v>Mid</v>
      </c>
    </row>
    <row r="796" spans="1:17" x14ac:dyDescent="0.35">
      <c r="A796" t="s">
        <v>71</v>
      </c>
      <c r="B796" t="s">
        <v>83</v>
      </c>
      <c r="C796" t="s">
        <v>84</v>
      </c>
      <c r="D796">
        <v>15.6</v>
      </c>
      <c r="E796" t="s">
        <v>56</v>
      </c>
      <c r="F796" t="s">
        <v>17</v>
      </c>
      <c r="G796" t="s">
        <v>122</v>
      </c>
      <c r="H796">
        <v>2.8</v>
      </c>
      <c r="I796">
        <v>4</v>
      </c>
      <c r="J796" t="s">
        <v>74</v>
      </c>
      <c r="K796" t="s">
        <v>53</v>
      </c>
      <c r="L796" t="str">
        <f>CONCATENATE(Table2[[#This Row],[CPU_Company]],"-",Table2[[#This Row],[GPU_Company]])</f>
        <v>Intel-Nvidia</v>
      </c>
      <c r="M796" t="s">
        <v>87</v>
      </c>
      <c r="N796" t="s">
        <v>46</v>
      </c>
      <c r="O796">
        <v>2.4</v>
      </c>
      <c r="P796">
        <v>999</v>
      </c>
      <c r="Q796" t="str">
        <f>IF(Table2[[#This Row],[Price (Euro)]]&lt;=850,"Low",IF(Table2[[#This Row],[Price (Euro)]]&lt;=1900,"Mid","High"))</f>
        <v>Mid</v>
      </c>
    </row>
    <row r="797" spans="1:17" x14ac:dyDescent="0.35">
      <c r="A797" t="s">
        <v>40</v>
      </c>
      <c r="B797" t="s">
        <v>697</v>
      </c>
      <c r="C797" t="s">
        <v>84</v>
      </c>
      <c r="D797">
        <v>17.3</v>
      </c>
      <c r="E797" t="s">
        <v>56</v>
      </c>
      <c r="F797" t="s">
        <v>17</v>
      </c>
      <c r="G797" t="s">
        <v>122</v>
      </c>
      <c r="H797">
        <v>2.8</v>
      </c>
      <c r="I797">
        <v>16</v>
      </c>
      <c r="J797" t="s">
        <v>123</v>
      </c>
      <c r="K797" t="s">
        <v>53</v>
      </c>
      <c r="L797" t="str">
        <f>CONCATENATE(Table2[[#This Row],[CPU_Company]],"-",Table2[[#This Row],[GPU_Company]])</f>
        <v>Intel-Nvidia</v>
      </c>
      <c r="M797" t="s">
        <v>124</v>
      </c>
      <c r="N797" t="s">
        <v>46</v>
      </c>
      <c r="O797">
        <v>4.2</v>
      </c>
      <c r="P797">
        <v>2299</v>
      </c>
      <c r="Q797" t="str">
        <f>IF(Table2[[#This Row],[Price (Euro)]]&lt;=850,"Low",IF(Table2[[#This Row],[Price (Euro)]]&lt;=1900,"Mid","High"))</f>
        <v>High</v>
      </c>
    </row>
    <row r="798" spans="1:17" x14ac:dyDescent="0.35">
      <c r="A798" t="s">
        <v>62</v>
      </c>
      <c r="B798" t="s">
        <v>235</v>
      </c>
      <c r="C798" t="s">
        <v>84</v>
      </c>
      <c r="D798">
        <v>15.6</v>
      </c>
      <c r="E798" t="s">
        <v>29</v>
      </c>
      <c r="F798" t="s">
        <v>17</v>
      </c>
      <c r="G798" t="s">
        <v>85</v>
      </c>
      <c r="H798">
        <v>2.5</v>
      </c>
      <c r="I798">
        <v>8</v>
      </c>
      <c r="J798" t="s">
        <v>31</v>
      </c>
      <c r="K798" t="s">
        <v>53</v>
      </c>
      <c r="L798" t="str">
        <f>CONCATENATE(Table2[[#This Row],[CPU_Company]],"-",Table2[[#This Row],[GPU_Company]])</f>
        <v>Intel-Nvidia</v>
      </c>
      <c r="M798" t="s">
        <v>87</v>
      </c>
      <c r="N798" t="s">
        <v>46</v>
      </c>
      <c r="O798">
        <v>2.62</v>
      </c>
      <c r="P798">
        <v>985</v>
      </c>
      <c r="Q798" t="str">
        <f>IF(Table2[[#This Row],[Price (Euro)]]&lt;=850,"Low",IF(Table2[[#This Row],[Price (Euro)]]&lt;=1900,"Mid","High"))</f>
        <v>Mid</v>
      </c>
    </row>
    <row r="799" spans="1:17" x14ac:dyDescent="0.35">
      <c r="A799" t="s">
        <v>50</v>
      </c>
      <c r="B799" t="s">
        <v>698</v>
      </c>
      <c r="C799" t="s">
        <v>84</v>
      </c>
      <c r="D799">
        <v>15.6</v>
      </c>
      <c r="E799" t="s">
        <v>29</v>
      </c>
      <c r="F799" t="s">
        <v>17</v>
      </c>
      <c r="G799" t="s">
        <v>122</v>
      </c>
      <c r="H799">
        <v>2.8</v>
      </c>
      <c r="I799">
        <v>8</v>
      </c>
      <c r="J799" t="s">
        <v>86</v>
      </c>
      <c r="K799" t="s">
        <v>53</v>
      </c>
      <c r="L799" t="str">
        <f>CONCATENATE(Table2[[#This Row],[CPU_Company]],"-",Table2[[#This Row],[GPU_Company]])</f>
        <v>Intel-Nvidia</v>
      </c>
      <c r="M799" t="s">
        <v>699</v>
      </c>
      <c r="N799" t="s">
        <v>46</v>
      </c>
      <c r="O799">
        <v>2.2400000000000002</v>
      </c>
      <c r="P799">
        <v>1339</v>
      </c>
      <c r="Q799" t="str">
        <f>IF(Table2[[#This Row],[Price (Euro)]]&lt;=850,"Low",IF(Table2[[#This Row],[Price (Euro)]]&lt;=1900,"Mid","High"))</f>
        <v>Mid</v>
      </c>
    </row>
    <row r="800" spans="1:17" x14ac:dyDescent="0.35">
      <c r="A800" t="s">
        <v>271</v>
      </c>
      <c r="B800" t="s">
        <v>700</v>
      </c>
      <c r="C800" t="s">
        <v>28</v>
      </c>
      <c r="D800">
        <v>14</v>
      </c>
      <c r="E800" t="s">
        <v>605</v>
      </c>
      <c r="F800" t="s">
        <v>17</v>
      </c>
      <c r="G800" t="s">
        <v>114</v>
      </c>
      <c r="H800">
        <v>1.1000000000000001</v>
      </c>
      <c r="I800">
        <v>4</v>
      </c>
      <c r="J800" t="s">
        <v>81</v>
      </c>
      <c r="K800" t="s">
        <v>17</v>
      </c>
      <c r="L800" t="str">
        <f>CONCATENATE(Table2[[#This Row],[CPU_Company]],"-",Table2[[#This Row],[GPU_Company]])</f>
        <v>Intel-Intel</v>
      </c>
      <c r="M800" t="s">
        <v>115</v>
      </c>
      <c r="N800" t="s">
        <v>46</v>
      </c>
      <c r="O800">
        <v>1.22</v>
      </c>
      <c r="P800">
        <v>202.9</v>
      </c>
      <c r="Q800" t="str">
        <f>IF(Table2[[#This Row],[Price (Euro)]]&lt;=850,"Low",IF(Table2[[#This Row],[Price (Euro)]]&lt;=1900,"Mid","High"))</f>
        <v>Low</v>
      </c>
    </row>
    <row r="801" spans="1:17" x14ac:dyDescent="0.35">
      <c r="A801" t="s">
        <v>71</v>
      </c>
      <c r="B801" t="s">
        <v>201</v>
      </c>
      <c r="C801" t="s">
        <v>92</v>
      </c>
      <c r="D801">
        <v>13.3</v>
      </c>
      <c r="E801" t="s">
        <v>77</v>
      </c>
      <c r="F801" t="s">
        <v>17</v>
      </c>
      <c r="G801" t="s">
        <v>69</v>
      </c>
      <c r="H801">
        <v>2.7</v>
      </c>
      <c r="I801">
        <v>8</v>
      </c>
      <c r="J801" t="s">
        <v>36</v>
      </c>
      <c r="K801" t="s">
        <v>17</v>
      </c>
      <c r="L801" t="str">
        <f>CONCATENATE(Table2[[#This Row],[CPU_Company]],"-",Table2[[#This Row],[GPU_Company]])</f>
        <v>Intel-Intel</v>
      </c>
      <c r="M801" t="s">
        <v>32</v>
      </c>
      <c r="N801" t="s">
        <v>46</v>
      </c>
      <c r="O801">
        <v>1.37</v>
      </c>
      <c r="P801">
        <v>1970</v>
      </c>
      <c r="Q801" t="str">
        <f>IF(Table2[[#This Row],[Price (Euro)]]&lt;=850,"Low",IF(Table2[[#This Row],[Price (Euro)]]&lt;=1900,"Mid","High"))</f>
        <v>High</v>
      </c>
    </row>
    <row r="802" spans="1:17" x14ac:dyDescent="0.35">
      <c r="A802" t="s">
        <v>71</v>
      </c>
      <c r="B802" t="s">
        <v>701</v>
      </c>
      <c r="C802" t="s">
        <v>92</v>
      </c>
      <c r="D802">
        <v>15.6</v>
      </c>
      <c r="E802" t="s">
        <v>93</v>
      </c>
      <c r="F802" t="s">
        <v>17</v>
      </c>
      <c r="G802" t="s">
        <v>30</v>
      </c>
      <c r="H802">
        <v>2.5</v>
      </c>
      <c r="I802">
        <v>8</v>
      </c>
      <c r="J802" t="s">
        <v>31</v>
      </c>
      <c r="K802" t="s">
        <v>37</v>
      </c>
      <c r="L802" t="str">
        <f>CONCATENATE(Table2[[#This Row],[CPU_Company]],"-",Table2[[#This Row],[GPU_Company]])</f>
        <v>Intel-AMD</v>
      </c>
      <c r="M802" t="s">
        <v>476</v>
      </c>
      <c r="N802" t="s">
        <v>46</v>
      </c>
      <c r="O802">
        <v>2.08</v>
      </c>
      <c r="P802">
        <v>959</v>
      </c>
      <c r="Q802" t="str">
        <f>IF(Table2[[#This Row],[Price (Euro)]]&lt;=850,"Low",IF(Table2[[#This Row],[Price (Euro)]]&lt;=1900,"Mid","High"))</f>
        <v>Mid</v>
      </c>
    </row>
    <row r="803" spans="1:17" x14ac:dyDescent="0.35">
      <c r="A803" t="s">
        <v>13</v>
      </c>
      <c r="B803" t="s">
        <v>65</v>
      </c>
      <c r="C803" t="s">
        <v>15</v>
      </c>
      <c r="D803">
        <v>12</v>
      </c>
      <c r="E803" t="s">
        <v>66</v>
      </c>
      <c r="F803" t="s">
        <v>17</v>
      </c>
      <c r="G803" t="s">
        <v>702</v>
      </c>
      <c r="H803">
        <v>1.2</v>
      </c>
      <c r="I803">
        <v>8</v>
      </c>
      <c r="J803" t="s">
        <v>703</v>
      </c>
      <c r="K803" t="s">
        <v>17</v>
      </c>
      <c r="L803" t="str">
        <f>CONCATENATE(Table2[[#This Row],[CPU_Company]],"-",Table2[[#This Row],[GPU_Company]])</f>
        <v>Intel-Intel</v>
      </c>
      <c r="M803" t="s">
        <v>704</v>
      </c>
      <c r="N803" t="s">
        <v>49</v>
      </c>
      <c r="O803">
        <v>0.92</v>
      </c>
      <c r="P803">
        <v>1165</v>
      </c>
      <c r="Q803" t="str">
        <f>IF(Table2[[#This Row],[Price (Euro)]]&lt;=850,"Low",IF(Table2[[#This Row],[Price (Euro)]]&lt;=1900,"Mid","High"))</f>
        <v>Mid</v>
      </c>
    </row>
    <row r="804" spans="1:17" x14ac:dyDescent="0.35">
      <c r="A804" t="s">
        <v>71</v>
      </c>
      <c r="B804" t="s">
        <v>332</v>
      </c>
      <c r="C804" t="s">
        <v>92</v>
      </c>
      <c r="D804">
        <v>14</v>
      </c>
      <c r="E804" t="s">
        <v>705</v>
      </c>
      <c r="F804" t="s">
        <v>17</v>
      </c>
      <c r="G804" t="s">
        <v>30</v>
      </c>
      <c r="H804">
        <v>2.5</v>
      </c>
      <c r="I804">
        <v>8</v>
      </c>
      <c r="J804" t="s">
        <v>31</v>
      </c>
      <c r="K804" t="s">
        <v>17</v>
      </c>
      <c r="L804" t="str">
        <f>CONCATENATE(Table2[[#This Row],[CPU_Company]],"-",Table2[[#This Row],[GPU_Company]])</f>
        <v>Intel-Intel</v>
      </c>
      <c r="M804" t="s">
        <v>32</v>
      </c>
      <c r="N804" t="s">
        <v>46</v>
      </c>
      <c r="O804">
        <v>1.42</v>
      </c>
      <c r="P804">
        <v>2330</v>
      </c>
      <c r="Q804" t="str">
        <f>IF(Table2[[#This Row],[Price (Euro)]]&lt;=850,"Low",IF(Table2[[#This Row],[Price (Euro)]]&lt;=1900,"Mid","High"))</f>
        <v>High</v>
      </c>
    </row>
    <row r="805" spans="1:17" x14ac:dyDescent="0.35">
      <c r="A805" t="s">
        <v>50</v>
      </c>
      <c r="B805" t="s">
        <v>706</v>
      </c>
      <c r="C805" t="s">
        <v>28</v>
      </c>
      <c r="D805">
        <v>14</v>
      </c>
      <c r="E805" t="s">
        <v>42</v>
      </c>
      <c r="F805" t="s">
        <v>17</v>
      </c>
      <c r="G805" t="s">
        <v>114</v>
      </c>
      <c r="H805">
        <v>1.1000000000000001</v>
      </c>
      <c r="I805">
        <v>4</v>
      </c>
      <c r="J805" t="s">
        <v>81</v>
      </c>
      <c r="K805" t="s">
        <v>17</v>
      </c>
      <c r="L805" t="str">
        <f>CONCATENATE(Table2[[#This Row],[CPU_Company]],"-",Table2[[#This Row],[GPU_Company]])</f>
        <v>Intel-Intel</v>
      </c>
      <c r="M805" t="s">
        <v>115</v>
      </c>
      <c r="N805" t="s">
        <v>46</v>
      </c>
      <c r="O805">
        <v>1.63</v>
      </c>
      <c r="P805">
        <v>299</v>
      </c>
      <c r="Q805" t="str">
        <f>IF(Table2[[#This Row],[Price (Euro)]]&lt;=850,"Low",IF(Table2[[#This Row],[Price (Euro)]]&lt;=1900,"Mid","High"))</f>
        <v>Low</v>
      </c>
    </row>
    <row r="806" spans="1:17" x14ac:dyDescent="0.35">
      <c r="A806" t="s">
        <v>62</v>
      </c>
      <c r="B806" t="s">
        <v>607</v>
      </c>
      <c r="C806" t="s">
        <v>28</v>
      </c>
      <c r="D806">
        <v>15.6</v>
      </c>
      <c r="E806" t="s">
        <v>42</v>
      </c>
      <c r="F806" t="s">
        <v>17</v>
      </c>
      <c r="G806" t="s">
        <v>30</v>
      </c>
      <c r="H806">
        <v>2.5</v>
      </c>
      <c r="I806">
        <v>8</v>
      </c>
      <c r="J806" t="s">
        <v>19</v>
      </c>
      <c r="K806" t="s">
        <v>17</v>
      </c>
      <c r="L806" t="str">
        <f>CONCATENATE(Table2[[#This Row],[CPU_Company]],"-",Table2[[#This Row],[GPU_Company]])</f>
        <v>Intel-Intel</v>
      </c>
      <c r="M806" t="s">
        <v>32</v>
      </c>
      <c r="N806" t="s">
        <v>46</v>
      </c>
      <c r="O806">
        <v>1.95</v>
      </c>
      <c r="P806">
        <v>810</v>
      </c>
      <c r="Q806" t="str">
        <f>IF(Table2[[#This Row],[Price (Euro)]]&lt;=850,"Low",IF(Table2[[#This Row],[Price (Euro)]]&lt;=1900,"Mid","High"))</f>
        <v>Low</v>
      </c>
    </row>
    <row r="807" spans="1:17" x14ac:dyDescent="0.35">
      <c r="A807" t="s">
        <v>71</v>
      </c>
      <c r="B807" t="s">
        <v>315</v>
      </c>
      <c r="C807" t="s">
        <v>92</v>
      </c>
      <c r="D807">
        <v>13.9</v>
      </c>
      <c r="E807" t="s">
        <v>77</v>
      </c>
      <c r="F807" t="s">
        <v>17</v>
      </c>
      <c r="G807" t="s">
        <v>69</v>
      </c>
      <c r="H807">
        <v>2.7</v>
      </c>
      <c r="I807">
        <v>8</v>
      </c>
      <c r="J807" t="s">
        <v>31</v>
      </c>
      <c r="K807" t="s">
        <v>17</v>
      </c>
      <c r="L807" t="str">
        <f>CONCATENATE(Table2[[#This Row],[CPU_Company]],"-",Table2[[#This Row],[GPU_Company]])</f>
        <v>Intel-Intel</v>
      </c>
      <c r="M807" t="s">
        <v>32</v>
      </c>
      <c r="N807" t="s">
        <v>46</v>
      </c>
      <c r="O807">
        <v>1.38</v>
      </c>
      <c r="P807">
        <v>1349</v>
      </c>
      <c r="Q807" t="str">
        <f>IF(Table2[[#This Row],[Price (Euro)]]&lt;=850,"Low",IF(Table2[[#This Row],[Price (Euro)]]&lt;=1900,"Mid","High"))</f>
        <v>Mid</v>
      </c>
    </row>
    <row r="808" spans="1:17" x14ac:dyDescent="0.35">
      <c r="A808" t="s">
        <v>62</v>
      </c>
      <c r="B808" t="s">
        <v>508</v>
      </c>
      <c r="C808" t="s">
        <v>28</v>
      </c>
      <c r="D808">
        <v>15.6</v>
      </c>
      <c r="E808" t="s">
        <v>29</v>
      </c>
      <c r="F808" t="s">
        <v>17</v>
      </c>
      <c r="G808" t="s">
        <v>59</v>
      </c>
      <c r="H808">
        <v>2</v>
      </c>
      <c r="I808">
        <v>8</v>
      </c>
      <c r="J808" t="s">
        <v>31</v>
      </c>
      <c r="K808" t="s">
        <v>37</v>
      </c>
      <c r="L808" t="str">
        <f>CONCATENATE(Table2[[#This Row],[CPU_Company]],"-",Table2[[#This Row],[GPU_Company]])</f>
        <v>Intel-AMD</v>
      </c>
      <c r="M808" t="s">
        <v>707</v>
      </c>
      <c r="N808" t="s">
        <v>46</v>
      </c>
      <c r="O808">
        <v>2</v>
      </c>
      <c r="P808">
        <v>739</v>
      </c>
      <c r="Q808" t="str">
        <f>IF(Table2[[#This Row],[Price (Euro)]]&lt;=850,"Low",IF(Table2[[#This Row],[Price (Euro)]]&lt;=1900,"Mid","High"))</f>
        <v>Low</v>
      </c>
    </row>
    <row r="809" spans="1:17" x14ac:dyDescent="0.35">
      <c r="A809" t="s">
        <v>26</v>
      </c>
      <c r="B809" t="s">
        <v>545</v>
      </c>
      <c r="C809" t="s">
        <v>285</v>
      </c>
      <c r="D809">
        <v>15.6</v>
      </c>
      <c r="E809" t="s">
        <v>29</v>
      </c>
      <c r="F809" t="s">
        <v>17</v>
      </c>
      <c r="G809" t="s">
        <v>122</v>
      </c>
      <c r="H809">
        <v>2.8</v>
      </c>
      <c r="I809">
        <v>8</v>
      </c>
      <c r="J809" t="s">
        <v>31</v>
      </c>
      <c r="K809" t="s">
        <v>53</v>
      </c>
      <c r="L809" t="str">
        <f>CONCATENATE(Table2[[#This Row],[CPU_Company]],"-",Table2[[#This Row],[GPU_Company]])</f>
        <v>Intel-Nvidia</v>
      </c>
      <c r="M809" t="s">
        <v>660</v>
      </c>
      <c r="N809" t="s">
        <v>46</v>
      </c>
      <c r="O809">
        <v>3.14</v>
      </c>
      <c r="P809">
        <v>2064.9</v>
      </c>
      <c r="Q809" t="str">
        <f>IF(Table2[[#This Row],[Price (Euro)]]&lt;=850,"Low",IF(Table2[[#This Row],[Price (Euro)]]&lt;=1900,"Mid","High"))</f>
        <v>High</v>
      </c>
    </row>
    <row r="810" spans="1:17" x14ac:dyDescent="0.35">
      <c r="A810" t="s">
        <v>50</v>
      </c>
      <c r="B810" t="s">
        <v>708</v>
      </c>
      <c r="C810" t="s">
        <v>28</v>
      </c>
      <c r="D810">
        <v>15.6</v>
      </c>
      <c r="E810" t="s">
        <v>29</v>
      </c>
      <c r="F810" t="s">
        <v>17</v>
      </c>
      <c r="G810" t="s">
        <v>30</v>
      </c>
      <c r="H810">
        <v>2.5</v>
      </c>
      <c r="I810">
        <v>8</v>
      </c>
      <c r="J810" t="s">
        <v>31</v>
      </c>
      <c r="K810" t="s">
        <v>17</v>
      </c>
      <c r="L810" t="str">
        <f>CONCATENATE(Table2[[#This Row],[CPU_Company]],"-",Table2[[#This Row],[GPU_Company]])</f>
        <v>Intel-Intel</v>
      </c>
      <c r="M810" t="s">
        <v>32</v>
      </c>
      <c r="N810" t="s">
        <v>46</v>
      </c>
      <c r="O810">
        <v>2.37</v>
      </c>
      <c r="P810">
        <v>1099</v>
      </c>
      <c r="Q810" t="str">
        <f>IF(Table2[[#This Row],[Price (Euro)]]&lt;=850,"Low",IF(Table2[[#This Row],[Price (Euro)]]&lt;=1900,"Mid","High"))</f>
        <v>Mid</v>
      </c>
    </row>
    <row r="811" spans="1:17" x14ac:dyDescent="0.35">
      <c r="A811" t="s">
        <v>62</v>
      </c>
      <c r="B811" t="s">
        <v>76</v>
      </c>
      <c r="C811" t="s">
        <v>15</v>
      </c>
      <c r="D811">
        <v>13.3</v>
      </c>
      <c r="E811" t="s">
        <v>29</v>
      </c>
      <c r="F811" t="s">
        <v>17</v>
      </c>
      <c r="G811" t="s">
        <v>30</v>
      </c>
      <c r="H811">
        <v>2.5</v>
      </c>
      <c r="I811">
        <v>8</v>
      </c>
      <c r="J811" t="s">
        <v>31</v>
      </c>
      <c r="K811" t="s">
        <v>17</v>
      </c>
      <c r="L811" t="str">
        <f>CONCATENATE(Table2[[#This Row],[CPU_Company]],"-",Table2[[#This Row],[GPU_Company]])</f>
        <v>Intel-Intel</v>
      </c>
      <c r="M811" t="s">
        <v>32</v>
      </c>
      <c r="N811" t="s">
        <v>46</v>
      </c>
      <c r="O811">
        <v>1.29</v>
      </c>
      <c r="P811">
        <v>1499</v>
      </c>
      <c r="Q811" t="str">
        <f>IF(Table2[[#This Row],[Price (Euro)]]&lt;=850,"Low",IF(Table2[[#This Row],[Price (Euro)]]&lt;=1900,"Mid","High"))</f>
        <v>Mid</v>
      </c>
    </row>
    <row r="812" spans="1:17" x14ac:dyDescent="0.35">
      <c r="A812" t="s">
        <v>62</v>
      </c>
      <c r="B812" t="s">
        <v>264</v>
      </c>
      <c r="C812" t="s">
        <v>28</v>
      </c>
      <c r="D812">
        <v>15.6</v>
      </c>
      <c r="E812" t="s">
        <v>265</v>
      </c>
      <c r="F812" t="s">
        <v>17</v>
      </c>
      <c r="G812" t="s">
        <v>85</v>
      </c>
      <c r="H812">
        <v>2.5</v>
      </c>
      <c r="I812">
        <v>8</v>
      </c>
      <c r="J812" t="s">
        <v>31</v>
      </c>
      <c r="K812" t="s">
        <v>53</v>
      </c>
      <c r="L812" t="str">
        <f>CONCATENATE(Table2[[#This Row],[CPU_Company]],"-",Table2[[#This Row],[GPU_Company]])</f>
        <v>Intel-Nvidia</v>
      </c>
      <c r="M812" t="s">
        <v>87</v>
      </c>
      <c r="N812" t="s">
        <v>46</v>
      </c>
      <c r="O812">
        <v>2.06</v>
      </c>
      <c r="P812">
        <v>1749</v>
      </c>
      <c r="Q812" t="str">
        <f>IF(Table2[[#This Row],[Price (Euro)]]&lt;=850,"Low",IF(Table2[[#This Row],[Price (Euro)]]&lt;=1900,"Mid","High"))</f>
        <v>Mid</v>
      </c>
    </row>
    <row r="813" spans="1:17" x14ac:dyDescent="0.35">
      <c r="A813" t="s">
        <v>62</v>
      </c>
      <c r="B813" t="s">
        <v>709</v>
      </c>
      <c r="C813" t="s">
        <v>79</v>
      </c>
      <c r="D813">
        <v>11.6</v>
      </c>
      <c r="E813" t="s">
        <v>42</v>
      </c>
      <c r="F813" t="s">
        <v>17</v>
      </c>
      <c r="G813" t="s">
        <v>135</v>
      </c>
      <c r="H813">
        <v>1.1000000000000001</v>
      </c>
      <c r="I813">
        <v>4</v>
      </c>
      <c r="J813" t="s">
        <v>19</v>
      </c>
      <c r="K813" t="s">
        <v>17</v>
      </c>
      <c r="L813" t="str">
        <f>CONCATENATE(Table2[[#This Row],[CPU_Company]],"-",Table2[[#This Row],[GPU_Company]])</f>
        <v>Intel-Intel</v>
      </c>
      <c r="M813" t="s">
        <v>250</v>
      </c>
      <c r="N813" t="s">
        <v>46</v>
      </c>
      <c r="O813">
        <v>1.63</v>
      </c>
      <c r="P813">
        <v>744</v>
      </c>
      <c r="Q813" t="str">
        <f>IF(Table2[[#This Row],[Price (Euro)]]&lt;=850,"Low",IF(Table2[[#This Row],[Price (Euro)]]&lt;=1900,"Mid","High"))</f>
        <v>Low</v>
      </c>
    </row>
    <row r="814" spans="1:17" x14ac:dyDescent="0.35">
      <c r="A814" t="s">
        <v>26</v>
      </c>
      <c r="B814" t="s">
        <v>685</v>
      </c>
      <c r="C814" t="s">
        <v>79</v>
      </c>
      <c r="D814">
        <v>12.5</v>
      </c>
      <c r="E814" t="s">
        <v>42</v>
      </c>
      <c r="F814" t="s">
        <v>17</v>
      </c>
      <c r="G814" t="s">
        <v>385</v>
      </c>
      <c r="H814">
        <v>2.6</v>
      </c>
      <c r="I814">
        <v>8</v>
      </c>
      <c r="J814" t="s">
        <v>31</v>
      </c>
      <c r="K814" t="s">
        <v>17</v>
      </c>
      <c r="L814" t="str">
        <f>CONCATENATE(Table2[[#This Row],[CPU_Company]],"-",Table2[[#This Row],[GPU_Company]])</f>
        <v>Intel-Intel</v>
      </c>
      <c r="M814" t="s">
        <v>32</v>
      </c>
      <c r="N814" t="s">
        <v>46</v>
      </c>
      <c r="O814">
        <v>1.26</v>
      </c>
      <c r="P814">
        <v>1389</v>
      </c>
      <c r="Q814" t="str">
        <f>IF(Table2[[#This Row],[Price (Euro)]]&lt;=850,"Low",IF(Table2[[#This Row],[Price (Euro)]]&lt;=1900,"Mid","High"))</f>
        <v>Mid</v>
      </c>
    </row>
    <row r="815" spans="1:17" x14ac:dyDescent="0.35">
      <c r="A815" t="s">
        <v>223</v>
      </c>
      <c r="B815" t="s">
        <v>224</v>
      </c>
      <c r="C815" t="s">
        <v>28</v>
      </c>
      <c r="D815">
        <v>15.6</v>
      </c>
      <c r="E815" t="s">
        <v>42</v>
      </c>
      <c r="F815" t="s">
        <v>17</v>
      </c>
      <c r="G815" t="s">
        <v>225</v>
      </c>
      <c r="H815">
        <v>2.2999999999999998</v>
      </c>
      <c r="I815">
        <v>4</v>
      </c>
      <c r="J815" t="s">
        <v>44</v>
      </c>
      <c r="K815" t="s">
        <v>17</v>
      </c>
      <c r="L815" t="str">
        <f>CONCATENATE(Table2[[#This Row],[CPU_Company]],"-",Table2[[#This Row],[GPU_Company]])</f>
        <v>Intel-Intel</v>
      </c>
      <c r="M815" t="s">
        <v>60</v>
      </c>
      <c r="N815" t="s">
        <v>46</v>
      </c>
      <c r="O815">
        <v>2.1</v>
      </c>
      <c r="P815">
        <v>780</v>
      </c>
      <c r="Q815" t="str">
        <f>IF(Table2[[#This Row],[Price (Euro)]]&lt;=850,"Low",IF(Table2[[#This Row],[Price (Euro)]]&lt;=1900,"Mid","High"))</f>
        <v>Low</v>
      </c>
    </row>
    <row r="816" spans="1:17" x14ac:dyDescent="0.35">
      <c r="A816" t="s">
        <v>26</v>
      </c>
      <c r="B816" t="s">
        <v>710</v>
      </c>
      <c r="C816" t="s">
        <v>28</v>
      </c>
      <c r="D816">
        <v>15.6</v>
      </c>
      <c r="E816" t="s">
        <v>42</v>
      </c>
      <c r="F816" t="s">
        <v>37</v>
      </c>
      <c r="G816" t="s">
        <v>711</v>
      </c>
      <c r="H816">
        <v>2.5</v>
      </c>
      <c r="I816">
        <v>8</v>
      </c>
      <c r="J816" t="s">
        <v>171</v>
      </c>
      <c r="K816" t="s">
        <v>37</v>
      </c>
      <c r="L816" t="str">
        <f>CONCATENATE(Table2[[#This Row],[CPU_Company]],"-",Table2[[#This Row],[GPU_Company]])</f>
        <v>AMD-AMD</v>
      </c>
      <c r="M816" t="s">
        <v>712</v>
      </c>
      <c r="N816" t="s">
        <v>46</v>
      </c>
      <c r="O816">
        <v>2.04</v>
      </c>
      <c r="P816">
        <v>629</v>
      </c>
      <c r="Q816" t="str">
        <f>IF(Table2[[#This Row],[Price (Euro)]]&lt;=850,"Low",IF(Table2[[#This Row],[Price (Euro)]]&lt;=1900,"Mid","High"))</f>
        <v>Low</v>
      </c>
    </row>
    <row r="817" spans="1:17" x14ac:dyDescent="0.35">
      <c r="A817" t="s">
        <v>62</v>
      </c>
      <c r="B817" t="s">
        <v>235</v>
      </c>
      <c r="C817" t="s">
        <v>84</v>
      </c>
      <c r="D817">
        <v>15.6</v>
      </c>
      <c r="E817" t="s">
        <v>286</v>
      </c>
      <c r="F817" t="s">
        <v>17</v>
      </c>
      <c r="G817" t="s">
        <v>122</v>
      </c>
      <c r="H817">
        <v>2.8</v>
      </c>
      <c r="I817">
        <v>16</v>
      </c>
      <c r="J817" t="s">
        <v>36</v>
      </c>
      <c r="K817" t="s">
        <v>53</v>
      </c>
      <c r="L817" t="str">
        <f>CONCATENATE(Table2[[#This Row],[CPU_Company]],"-",Table2[[#This Row],[GPU_Company]])</f>
        <v>Intel-Nvidia</v>
      </c>
      <c r="M817" t="s">
        <v>156</v>
      </c>
      <c r="N817" t="s">
        <v>46</v>
      </c>
      <c r="O817">
        <v>2.62</v>
      </c>
      <c r="P817">
        <v>1679</v>
      </c>
      <c r="Q817" t="str">
        <f>IF(Table2[[#This Row],[Price (Euro)]]&lt;=850,"Low",IF(Table2[[#This Row],[Price (Euro)]]&lt;=1900,"Mid","High"))</f>
        <v>Mid</v>
      </c>
    </row>
    <row r="818" spans="1:17" x14ac:dyDescent="0.35">
      <c r="A818" t="s">
        <v>71</v>
      </c>
      <c r="B818" t="s">
        <v>572</v>
      </c>
      <c r="C818" t="s">
        <v>28</v>
      </c>
      <c r="D818">
        <v>15.6</v>
      </c>
      <c r="E818" t="s">
        <v>29</v>
      </c>
      <c r="F818" t="s">
        <v>17</v>
      </c>
      <c r="G818" t="s">
        <v>30</v>
      </c>
      <c r="H818">
        <v>2.5</v>
      </c>
      <c r="I818">
        <v>4</v>
      </c>
      <c r="J818" t="s">
        <v>74</v>
      </c>
      <c r="K818" t="s">
        <v>53</v>
      </c>
      <c r="L818" t="str">
        <f>CONCATENATE(Table2[[#This Row],[CPU_Company]],"-",Table2[[#This Row],[GPU_Company]])</f>
        <v>Intel-Nvidia</v>
      </c>
      <c r="M818" t="s">
        <v>188</v>
      </c>
      <c r="N818" t="s">
        <v>46</v>
      </c>
      <c r="O818">
        <v>2.4</v>
      </c>
      <c r="P818">
        <v>609</v>
      </c>
      <c r="Q818" t="str">
        <f>IF(Table2[[#This Row],[Price (Euro)]]&lt;=850,"Low",IF(Table2[[#This Row],[Price (Euro)]]&lt;=1900,"Mid","High"))</f>
        <v>Low</v>
      </c>
    </row>
    <row r="819" spans="1:17" x14ac:dyDescent="0.35">
      <c r="A819" t="s">
        <v>26</v>
      </c>
      <c r="B819" t="s">
        <v>713</v>
      </c>
      <c r="C819" t="s">
        <v>84</v>
      </c>
      <c r="D819">
        <v>17.3</v>
      </c>
      <c r="E819" t="s">
        <v>56</v>
      </c>
      <c r="F819" t="s">
        <v>17</v>
      </c>
      <c r="G819" t="s">
        <v>122</v>
      </c>
      <c r="H819">
        <v>2.8</v>
      </c>
      <c r="I819">
        <v>12</v>
      </c>
      <c r="J819" t="s">
        <v>74</v>
      </c>
      <c r="K819" t="s">
        <v>37</v>
      </c>
      <c r="L819" t="str">
        <f>CONCATENATE(Table2[[#This Row],[CPU_Company]],"-",Table2[[#This Row],[GPU_Company]])</f>
        <v>Intel-AMD</v>
      </c>
      <c r="M819" t="s">
        <v>133</v>
      </c>
      <c r="N819" t="s">
        <v>46</v>
      </c>
      <c r="O819">
        <v>3.74</v>
      </c>
      <c r="P819">
        <v>1749</v>
      </c>
      <c r="Q819" t="str">
        <f>IF(Table2[[#This Row],[Price (Euro)]]&lt;=850,"Low",IF(Table2[[#This Row],[Price (Euro)]]&lt;=1900,"Mid","High"))</f>
        <v>Mid</v>
      </c>
    </row>
    <row r="820" spans="1:17" x14ac:dyDescent="0.35">
      <c r="A820" t="s">
        <v>147</v>
      </c>
      <c r="B820" t="s">
        <v>232</v>
      </c>
      <c r="C820" t="s">
        <v>84</v>
      </c>
      <c r="D820">
        <v>17.3</v>
      </c>
      <c r="E820" t="s">
        <v>29</v>
      </c>
      <c r="F820" t="s">
        <v>17</v>
      </c>
      <c r="G820" t="s">
        <v>122</v>
      </c>
      <c r="H820">
        <v>2.8</v>
      </c>
      <c r="I820">
        <v>16</v>
      </c>
      <c r="J820" t="s">
        <v>257</v>
      </c>
      <c r="K820" t="s">
        <v>53</v>
      </c>
      <c r="L820" t="str">
        <f>CONCATENATE(Table2[[#This Row],[CPU_Company]],"-",Table2[[#This Row],[GPU_Company]])</f>
        <v>Intel-Nvidia</v>
      </c>
      <c r="M820" t="s">
        <v>150</v>
      </c>
      <c r="N820" t="s">
        <v>46</v>
      </c>
      <c r="O820">
        <v>2.9</v>
      </c>
      <c r="P820">
        <v>2415</v>
      </c>
      <c r="Q820" t="str">
        <f>IF(Table2[[#This Row],[Price (Euro)]]&lt;=850,"Low",IF(Table2[[#This Row],[Price (Euro)]]&lt;=1900,"Mid","High"))</f>
        <v>High</v>
      </c>
    </row>
    <row r="821" spans="1:17" x14ac:dyDescent="0.35">
      <c r="A821" t="s">
        <v>445</v>
      </c>
      <c r="B821" t="s">
        <v>665</v>
      </c>
      <c r="C821" t="s">
        <v>15</v>
      </c>
      <c r="D821">
        <v>13.3</v>
      </c>
      <c r="E821" t="s">
        <v>29</v>
      </c>
      <c r="F821" t="s">
        <v>17</v>
      </c>
      <c r="G821" t="s">
        <v>30</v>
      </c>
      <c r="H821">
        <v>2.5</v>
      </c>
      <c r="I821">
        <v>8</v>
      </c>
      <c r="J821" t="s">
        <v>31</v>
      </c>
      <c r="K821" t="s">
        <v>17</v>
      </c>
      <c r="L821" t="str">
        <f>CONCATENATE(Table2[[#This Row],[CPU_Company]],"-",Table2[[#This Row],[GPU_Company]])</f>
        <v>Intel-Intel</v>
      </c>
      <c r="M821" t="s">
        <v>32</v>
      </c>
      <c r="N821" t="s">
        <v>46</v>
      </c>
      <c r="O821">
        <v>0.81</v>
      </c>
      <c r="P821">
        <v>1499</v>
      </c>
      <c r="Q821" t="str">
        <f>IF(Table2[[#This Row],[Price (Euro)]]&lt;=850,"Low",IF(Table2[[#This Row],[Price (Euro)]]&lt;=1900,"Mid","High"))</f>
        <v>Mid</v>
      </c>
    </row>
    <row r="822" spans="1:17" x14ac:dyDescent="0.35">
      <c r="A822" t="s">
        <v>62</v>
      </c>
      <c r="B822" t="s">
        <v>508</v>
      </c>
      <c r="C822" t="s">
        <v>28</v>
      </c>
      <c r="D822">
        <v>15.6</v>
      </c>
      <c r="E822" t="s">
        <v>29</v>
      </c>
      <c r="F822" t="s">
        <v>17</v>
      </c>
      <c r="G822" t="s">
        <v>69</v>
      </c>
      <c r="H822">
        <v>2.7</v>
      </c>
      <c r="I822">
        <v>8</v>
      </c>
      <c r="J822" t="s">
        <v>74</v>
      </c>
      <c r="K822" t="s">
        <v>53</v>
      </c>
      <c r="L822" t="str">
        <f>CONCATENATE(Table2[[#This Row],[CPU_Company]],"-",Table2[[#This Row],[GPU_Company]])</f>
        <v>Intel-Nvidia</v>
      </c>
      <c r="M822" t="s">
        <v>400</v>
      </c>
      <c r="N822" t="s">
        <v>46</v>
      </c>
      <c r="O822">
        <v>1.98</v>
      </c>
      <c r="P822">
        <v>961</v>
      </c>
      <c r="Q822" t="str">
        <f>IF(Table2[[#This Row],[Price (Euro)]]&lt;=850,"Low",IF(Table2[[#This Row],[Price (Euro)]]&lt;=1900,"Mid","High"))</f>
        <v>Mid</v>
      </c>
    </row>
    <row r="823" spans="1:17" x14ac:dyDescent="0.35">
      <c r="A823" t="s">
        <v>62</v>
      </c>
      <c r="B823" t="s">
        <v>328</v>
      </c>
      <c r="C823" t="s">
        <v>28</v>
      </c>
      <c r="D823">
        <v>15.6</v>
      </c>
      <c r="E823" t="s">
        <v>29</v>
      </c>
      <c r="F823" t="s">
        <v>17</v>
      </c>
      <c r="G823" t="s">
        <v>30</v>
      </c>
      <c r="H823">
        <v>2.5</v>
      </c>
      <c r="I823">
        <v>8</v>
      </c>
      <c r="J823" t="s">
        <v>31</v>
      </c>
      <c r="K823" t="s">
        <v>37</v>
      </c>
      <c r="L823" t="str">
        <f>CONCATENATE(Table2[[#This Row],[CPU_Company]],"-",Table2[[#This Row],[GPU_Company]])</f>
        <v>Intel-AMD</v>
      </c>
      <c r="M823" t="s">
        <v>246</v>
      </c>
      <c r="N823" t="s">
        <v>46</v>
      </c>
      <c r="O823">
        <v>2.1800000000000002</v>
      </c>
      <c r="P823">
        <v>789.81</v>
      </c>
      <c r="Q823" t="str">
        <f>IF(Table2[[#This Row],[Price (Euro)]]&lt;=850,"Low",IF(Table2[[#This Row],[Price (Euro)]]&lt;=1900,"Mid","High"))</f>
        <v>Low</v>
      </c>
    </row>
    <row r="824" spans="1:17" x14ac:dyDescent="0.35">
      <c r="A824" t="s">
        <v>71</v>
      </c>
      <c r="B824" t="s">
        <v>714</v>
      </c>
      <c r="C824" t="s">
        <v>15</v>
      </c>
      <c r="D824">
        <v>14</v>
      </c>
      <c r="E824" t="s">
        <v>29</v>
      </c>
      <c r="F824" t="s">
        <v>17</v>
      </c>
      <c r="G824" t="s">
        <v>69</v>
      </c>
      <c r="H824">
        <v>2.7</v>
      </c>
      <c r="I824">
        <v>8</v>
      </c>
      <c r="J824" t="s">
        <v>31</v>
      </c>
      <c r="K824" t="s">
        <v>17</v>
      </c>
      <c r="L824" t="str">
        <f>CONCATENATE(Table2[[#This Row],[CPU_Company]],"-",Table2[[#This Row],[GPU_Company]])</f>
        <v>Intel-Intel</v>
      </c>
      <c r="M824" t="s">
        <v>32</v>
      </c>
      <c r="N824" t="s">
        <v>46</v>
      </c>
      <c r="O824">
        <v>1.32</v>
      </c>
      <c r="P824">
        <v>1859</v>
      </c>
      <c r="Q824" t="str">
        <f>IF(Table2[[#This Row],[Price (Euro)]]&lt;=850,"Low",IF(Table2[[#This Row],[Price (Euro)]]&lt;=1900,"Mid","High"))</f>
        <v>Mid</v>
      </c>
    </row>
    <row r="825" spans="1:17" x14ac:dyDescent="0.35">
      <c r="A825" t="s">
        <v>275</v>
      </c>
      <c r="B825" t="s">
        <v>715</v>
      </c>
      <c r="C825" t="s">
        <v>15</v>
      </c>
      <c r="D825">
        <v>12.5</v>
      </c>
      <c r="E825" t="s">
        <v>228</v>
      </c>
      <c r="F825" t="s">
        <v>17</v>
      </c>
      <c r="G825" t="s">
        <v>69</v>
      </c>
      <c r="H825">
        <v>2.5</v>
      </c>
      <c r="I825">
        <v>16</v>
      </c>
      <c r="J825" t="s">
        <v>36</v>
      </c>
      <c r="K825" t="s">
        <v>17</v>
      </c>
      <c r="L825" t="str">
        <f>CONCATENATE(Table2[[#This Row],[CPU_Company]],"-",Table2[[#This Row],[GPU_Company]])</f>
        <v>Intel-Intel</v>
      </c>
      <c r="M825" t="s">
        <v>32</v>
      </c>
      <c r="N825" t="s">
        <v>46</v>
      </c>
      <c r="O825">
        <v>1.29</v>
      </c>
      <c r="P825">
        <v>1799</v>
      </c>
      <c r="Q825" t="str">
        <f>IF(Table2[[#This Row],[Price (Euro)]]&lt;=850,"Low",IF(Table2[[#This Row],[Price (Euro)]]&lt;=1900,"Mid","High"))</f>
        <v>Mid</v>
      </c>
    </row>
    <row r="826" spans="1:17" x14ac:dyDescent="0.35">
      <c r="A826" t="s">
        <v>26</v>
      </c>
      <c r="B826" t="s">
        <v>555</v>
      </c>
      <c r="C826" t="s">
        <v>79</v>
      </c>
      <c r="D826">
        <v>11.6</v>
      </c>
      <c r="E826" t="s">
        <v>42</v>
      </c>
      <c r="F826" t="s">
        <v>17</v>
      </c>
      <c r="G826" t="s">
        <v>158</v>
      </c>
      <c r="H826">
        <v>1.6</v>
      </c>
      <c r="I826">
        <v>4</v>
      </c>
      <c r="J826" t="s">
        <v>368</v>
      </c>
      <c r="K826" t="s">
        <v>17</v>
      </c>
      <c r="L826" t="str">
        <f>CONCATENATE(Table2[[#This Row],[CPU_Company]],"-",Table2[[#This Row],[GPU_Company]])</f>
        <v>Intel-Intel</v>
      </c>
      <c r="M826" t="s">
        <v>82</v>
      </c>
      <c r="N826" t="s">
        <v>343</v>
      </c>
      <c r="O826">
        <v>1.23</v>
      </c>
      <c r="P826">
        <v>385</v>
      </c>
      <c r="Q826" t="str">
        <f>IF(Table2[[#This Row],[Price (Euro)]]&lt;=850,"Low",IF(Table2[[#This Row],[Price (Euro)]]&lt;=1900,"Mid","High"))</f>
        <v>Low</v>
      </c>
    </row>
    <row r="827" spans="1:17" x14ac:dyDescent="0.35">
      <c r="A827" t="s">
        <v>62</v>
      </c>
      <c r="B827" t="s">
        <v>297</v>
      </c>
      <c r="C827" t="s">
        <v>84</v>
      </c>
      <c r="D827">
        <v>17.3</v>
      </c>
      <c r="E827" t="s">
        <v>56</v>
      </c>
      <c r="F827" t="s">
        <v>17</v>
      </c>
      <c r="G827" t="s">
        <v>122</v>
      </c>
      <c r="H827">
        <v>2.8</v>
      </c>
      <c r="I827">
        <v>16</v>
      </c>
      <c r="J827" t="s">
        <v>86</v>
      </c>
      <c r="K827" t="s">
        <v>53</v>
      </c>
      <c r="L827" t="str">
        <f>CONCATENATE(Table2[[#This Row],[CPU_Company]],"-",Table2[[#This Row],[GPU_Company]])</f>
        <v>Intel-Nvidia</v>
      </c>
      <c r="M827" t="s">
        <v>124</v>
      </c>
      <c r="N827" t="s">
        <v>46</v>
      </c>
      <c r="O827">
        <v>4.3600000000000003</v>
      </c>
      <c r="P827">
        <v>2505.02</v>
      </c>
      <c r="Q827" t="str">
        <f>IF(Table2[[#This Row],[Price (Euro)]]&lt;=850,"Low",IF(Table2[[#This Row],[Price (Euro)]]&lt;=1900,"Mid","High"))</f>
        <v>High</v>
      </c>
    </row>
    <row r="828" spans="1:17" x14ac:dyDescent="0.35">
      <c r="A828" t="s">
        <v>62</v>
      </c>
      <c r="B828" t="s">
        <v>716</v>
      </c>
      <c r="C828" t="s">
        <v>28</v>
      </c>
      <c r="D828">
        <v>14</v>
      </c>
      <c r="E828" t="s">
        <v>42</v>
      </c>
      <c r="F828" t="s">
        <v>17</v>
      </c>
      <c r="G828" t="s">
        <v>225</v>
      </c>
      <c r="H828">
        <v>2.2999999999999998</v>
      </c>
      <c r="I828">
        <v>4</v>
      </c>
      <c r="J828" t="s">
        <v>44</v>
      </c>
      <c r="K828" t="s">
        <v>17</v>
      </c>
      <c r="L828" t="str">
        <f>CONCATENATE(Table2[[#This Row],[CPU_Company]],"-",Table2[[#This Row],[GPU_Company]])</f>
        <v>Intel-Intel</v>
      </c>
      <c r="M828" t="s">
        <v>60</v>
      </c>
      <c r="N828" t="s">
        <v>46</v>
      </c>
      <c r="O828">
        <v>1.76</v>
      </c>
      <c r="P828">
        <v>755</v>
      </c>
      <c r="Q828" t="str">
        <f>IF(Table2[[#This Row],[Price (Euro)]]&lt;=850,"Low",IF(Table2[[#This Row],[Price (Euro)]]&lt;=1900,"Mid","High"))</f>
        <v>Low</v>
      </c>
    </row>
    <row r="829" spans="1:17" x14ac:dyDescent="0.35">
      <c r="A829" t="s">
        <v>71</v>
      </c>
      <c r="B829" t="s">
        <v>717</v>
      </c>
      <c r="C829" t="s">
        <v>28</v>
      </c>
      <c r="D829">
        <v>15.6</v>
      </c>
      <c r="E829" t="s">
        <v>42</v>
      </c>
      <c r="F829" t="s">
        <v>17</v>
      </c>
      <c r="G829" t="s">
        <v>59</v>
      </c>
      <c r="H829">
        <v>2</v>
      </c>
      <c r="I829">
        <v>4</v>
      </c>
      <c r="J829" t="s">
        <v>44</v>
      </c>
      <c r="K829" t="s">
        <v>17</v>
      </c>
      <c r="L829" t="str">
        <f>CONCATENATE(Table2[[#This Row],[CPU_Company]],"-",Table2[[#This Row],[GPU_Company]])</f>
        <v>Intel-Intel</v>
      </c>
      <c r="M829" t="s">
        <v>60</v>
      </c>
      <c r="N829" t="s">
        <v>46</v>
      </c>
      <c r="O829">
        <v>2.1</v>
      </c>
      <c r="P829">
        <v>489.9</v>
      </c>
      <c r="Q829" t="str">
        <f>IF(Table2[[#This Row],[Price (Euro)]]&lt;=850,"Low",IF(Table2[[#This Row],[Price (Euro)]]&lt;=1900,"Mid","High"))</f>
        <v>Low</v>
      </c>
    </row>
    <row r="830" spans="1:17" x14ac:dyDescent="0.35">
      <c r="A830" t="s">
        <v>223</v>
      </c>
      <c r="B830" t="s">
        <v>718</v>
      </c>
      <c r="C830" t="s">
        <v>15</v>
      </c>
      <c r="D830">
        <v>14</v>
      </c>
      <c r="E830" t="s">
        <v>42</v>
      </c>
      <c r="F830" t="s">
        <v>17</v>
      </c>
      <c r="G830" t="s">
        <v>30</v>
      </c>
      <c r="H830">
        <v>2.5</v>
      </c>
      <c r="I830">
        <v>4</v>
      </c>
      <c r="J830" t="s">
        <v>19</v>
      </c>
      <c r="K830" t="s">
        <v>17</v>
      </c>
      <c r="L830" t="str">
        <f>CONCATENATE(Table2[[#This Row],[CPU_Company]],"-",Table2[[#This Row],[GPU_Company]])</f>
        <v>Intel-Intel</v>
      </c>
      <c r="M830" t="s">
        <v>32</v>
      </c>
      <c r="N830" t="s">
        <v>46</v>
      </c>
      <c r="O830">
        <v>1.25</v>
      </c>
      <c r="P830">
        <v>1090</v>
      </c>
      <c r="Q830" t="str">
        <f>IF(Table2[[#This Row],[Price (Euro)]]&lt;=850,"Low",IF(Table2[[#This Row],[Price (Euro)]]&lt;=1900,"Mid","High"))</f>
        <v>Mid</v>
      </c>
    </row>
    <row r="831" spans="1:17" x14ac:dyDescent="0.35">
      <c r="A831" t="s">
        <v>71</v>
      </c>
      <c r="B831" t="s">
        <v>411</v>
      </c>
      <c r="C831" t="s">
        <v>15</v>
      </c>
      <c r="D831">
        <v>14</v>
      </c>
      <c r="E831" t="s">
        <v>56</v>
      </c>
      <c r="F831" t="s">
        <v>17</v>
      </c>
      <c r="G831" t="s">
        <v>69</v>
      </c>
      <c r="H831">
        <v>2.7</v>
      </c>
      <c r="I831">
        <v>8</v>
      </c>
      <c r="J831" t="s">
        <v>36</v>
      </c>
      <c r="K831" t="s">
        <v>17</v>
      </c>
      <c r="L831" t="str">
        <f>CONCATENATE(Table2[[#This Row],[CPU_Company]],"-",Table2[[#This Row],[GPU_Company]])</f>
        <v>Intel-Intel</v>
      </c>
      <c r="M831" t="s">
        <v>32</v>
      </c>
      <c r="N831" t="s">
        <v>46</v>
      </c>
      <c r="O831">
        <v>1.1299999999999999</v>
      </c>
      <c r="P831">
        <v>2499</v>
      </c>
      <c r="Q831" t="str">
        <f>IF(Table2[[#This Row],[Price (Euro)]]&lt;=850,"Low",IF(Table2[[#This Row],[Price (Euro)]]&lt;=1900,"Mid","High"))</f>
        <v>High</v>
      </c>
    </row>
    <row r="832" spans="1:17" x14ac:dyDescent="0.35">
      <c r="A832" t="s">
        <v>147</v>
      </c>
      <c r="B832" t="s">
        <v>719</v>
      </c>
      <c r="C832" t="s">
        <v>84</v>
      </c>
      <c r="D832">
        <v>15.6</v>
      </c>
      <c r="E832" t="s">
        <v>29</v>
      </c>
      <c r="F832" t="s">
        <v>17</v>
      </c>
      <c r="G832" t="s">
        <v>85</v>
      </c>
      <c r="H832">
        <v>2.5</v>
      </c>
      <c r="I832">
        <v>8</v>
      </c>
      <c r="J832" t="s">
        <v>31</v>
      </c>
      <c r="K832" t="s">
        <v>53</v>
      </c>
      <c r="L832" t="str">
        <f>CONCATENATE(Table2[[#This Row],[CPU_Company]],"-",Table2[[#This Row],[GPU_Company]])</f>
        <v>Intel-Nvidia</v>
      </c>
      <c r="M832" t="s">
        <v>87</v>
      </c>
      <c r="N832" t="s">
        <v>46</v>
      </c>
      <c r="O832">
        <v>2.4</v>
      </c>
      <c r="P832">
        <v>1199</v>
      </c>
      <c r="Q832" t="str">
        <f>IF(Table2[[#This Row],[Price (Euro)]]&lt;=850,"Low",IF(Table2[[#This Row],[Price (Euro)]]&lt;=1900,"Mid","High"))</f>
        <v>Mid</v>
      </c>
    </row>
    <row r="833" spans="1:17" x14ac:dyDescent="0.35">
      <c r="A833" t="s">
        <v>71</v>
      </c>
      <c r="B833" t="s">
        <v>332</v>
      </c>
      <c r="C833" t="s">
        <v>15</v>
      </c>
      <c r="D833">
        <v>14</v>
      </c>
      <c r="E833" t="s">
        <v>56</v>
      </c>
      <c r="F833" t="s">
        <v>17</v>
      </c>
      <c r="G833" t="s">
        <v>30</v>
      </c>
      <c r="H833">
        <v>2.5</v>
      </c>
      <c r="I833">
        <v>8</v>
      </c>
      <c r="J833" t="s">
        <v>47</v>
      </c>
      <c r="K833" t="s">
        <v>17</v>
      </c>
      <c r="L833" t="str">
        <f>CONCATENATE(Table2[[#This Row],[CPU_Company]],"-",Table2[[#This Row],[GPU_Company]])</f>
        <v>Intel-Intel</v>
      </c>
      <c r="M833" t="s">
        <v>32</v>
      </c>
      <c r="N833" t="s">
        <v>46</v>
      </c>
      <c r="O833">
        <v>1.1299999999999999</v>
      </c>
      <c r="P833">
        <v>1875</v>
      </c>
      <c r="Q833" t="str">
        <f>IF(Table2[[#This Row],[Price (Euro)]]&lt;=850,"Low",IF(Table2[[#This Row],[Price (Euro)]]&lt;=1900,"Mid","High"))</f>
        <v>Mid</v>
      </c>
    </row>
    <row r="834" spans="1:17" x14ac:dyDescent="0.35">
      <c r="A834" t="s">
        <v>223</v>
      </c>
      <c r="B834" t="s">
        <v>224</v>
      </c>
      <c r="C834" t="s">
        <v>28</v>
      </c>
      <c r="D834">
        <v>14</v>
      </c>
      <c r="E834" t="s">
        <v>42</v>
      </c>
      <c r="F834" t="s">
        <v>17</v>
      </c>
      <c r="G834" t="s">
        <v>720</v>
      </c>
      <c r="H834">
        <v>2.1</v>
      </c>
      <c r="I834">
        <v>4</v>
      </c>
      <c r="J834" t="s">
        <v>19</v>
      </c>
      <c r="K834" t="s">
        <v>17</v>
      </c>
      <c r="L834" t="str">
        <f>CONCATENATE(Table2[[#This Row],[CPU_Company]],"-",Table2[[#This Row],[GPU_Company]])</f>
        <v>Intel-Intel</v>
      </c>
      <c r="M834" t="s">
        <v>369</v>
      </c>
      <c r="N834" t="s">
        <v>46</v>
      </c>
      <c r="O834">
        <v>1.75</v>
      </c>
      <c r="P834">
        <v>499</v>
      </c>
      <c r="Q834" t="str">
        <f>IF(Table2[[#This Row],[Price (Euro)]]&lt;=850,"Low",IF(Table2[[#This Row],[Price (Euro)]]&lt;=1900,"Mid","High"))</f>
        <v>Low</v>
      </c>
    </row>
    <row r="835" spans="1:17" x14ac:dyDescent="0.35">
      <c r="A835" t="s">
        <v>50</v>
      </c>
      <c r="B835" t="s">
        <v>243</v>
      </c>
      <c r="C835" t="s">
        <v>92</v>
      </c>
      <c r="D835">
        <v>13.3</v>
      </c>
      <c r="E835" t="s">
        <v>721</v>
      </c>
      <c r="F835" t="s">
        <v>17</v>
      </c>
      <c r="G835" t="s">
        <v>30</v>
      </c>
      <c r="H835">
        <v>2.5</v>
      </c>
      <c r="I835">
        <v>8</v>
      </c>
      <c r="J835" t="s">
        <v>31</v>
      </c>
      <c r="K835" t="s">
        <v>17</v>
      </c>
      <c r="L835" t="str">
        <f>CONCATENATE(Table2[[#This Row],[CPU_Company]],"-",Table2[[#This Row],[GPU_Company]])</f>
        <v>Intel-Intel</v>
      </c>
      <c r="M835" t="s">
        <v>32</v>
      </c>
      <c r="N835" t="s">
        <v>46</v>
      </c>
      <c r="O835">
        <v>1.1000000000000001</v>
      </c>
      <c r="P835">
        <v>1358</v>
      </c>
      <c r="Q835" t="str">
        <f>IF(Table2[[#This Row],[Price (Euro)]]&lt;=850,"Low",IF(Table2[[#This Row],[Price (Euro)]]&lt;=1900,"Mid","High"))</f>
        <v>Mid</v>
      </c>
    </row>
    <row r="836" spans="1:17" x14ac:dyDescent="0.35">
      <c r="A836" t="s">
        <v>62</v>
      </c>
      <c r="B836" t="s">
        <v>716</v>
      </c>
      <c r="C836" t="s">
        <v>28</v>
      </c>
      <c r="D836">
        <v>14</v>
      </c>
      <c r="E836" t="s">
        <v>42</v>
      </c>
      <c r="F836" t="s">
        <v>17</v>
      </c>
      <c r="G836" t="s">
        <v>59</v>
      </c>
      <c r="H836">
        <v>2</v>
      </c>
      <c r="I836">
        <v>4</v>
      </c>
      <c r="J836" t="s">
        <v>44</v>
      </c>
      <c r="K836" t="s">
        <v>17</v>
      </c>
      <c r="L836" t="str">
        <f>CONCATENATE(Table2[[#This Row],[CPU_Company]],"-",Table2[[#This Row],[GPU_Company]])</f>
        <v>Intel-Intel</v>
      </c>
      <c r="M836" t="s">
        <v>60</v>
      </c>
      <c r="N836" t="s">
        <v>46</v>
      </c>
      <c r="O836">
        <v>1.76</v>
      </c>
      <c r="P836">
        <v>585</v>
      </c>
      <c r="Q836" t="str">
        <f>IF(Table2[[#This Row],[Price (Euro)]]&lt;=850,"Low",IF(Table2[[#This Row],[Price (Euro)]]&lt;=1900,"Mid","High"))</f>
        <v>Low</v>
      </c>
    </row>
    <row r="837" spans="1:17" x14ac:dyDescent="0.35">
      <c r="A837" t="s">
        <v>40</v>
      </c>
      <c r="B837" t="s">
        <v>555</v>
      </c>
      <c r="C837" t="s">
        <v>79</v>
      </c>
      <c r="D837">
        <v>11.6</v>
      </c>
      <c r="E837" t="s">
        <v>203</v>
      </c>
      <c r="F837" t="s">
        <v>17</v>
      </c>
      <c r="G837" t="s">
        <v>158</v>
      </c>
      <c r="H837">
        <v>1.6</v>
      </c>
      <c r="I837">
        <v>4</v>
      </c>
      <c r="J837" t="s">
        <v>81</v>
      </c>
      <c r="K837" t="s">
        <v>17</v>
      </c>
      <c r="L837" t="str">
        <f>CONCATENATE(Table2[[#This Row],[CPU_Company]],"-",Table2[[#This Row],[GPU_Company]])</f>
        <v>Intel-Intel</v>
      </c>
      <c r="M837" t="s">
        <v>82</v>
      </c>
      <c r="N837" t="s">
        <v>343</v>
      </c>
      <c r="O837">
        <v>1.35</v>
      </c>
      <c r="P837">
        <v>355</v>
      </c>
      <c r="Q837" t="str">
        <f>IF(Table2[[#This Row],[Price (Euro)]]&lt;=850,"Low",IF(Table2[[#This Row],[Price (Euro)]]&lt;=1900,"Mid","High"))</f>
        <v>Low</v>
      </c>
    </row>
    <row r="838" spans="1:17" x14ac:dyDescent="0.35">
      <c r="A838" t="s">
        <v>40</v>
      </c>
      <c r="B838" t="s">
        <v>55</v>
      </c>
      <c r="C838" t="s">
        <v>28</v>
      </c>
      <c r="D838">
        <v>14</v>
      </c>
      <c r="E838" t="s">
        <v>56</v>
      </c>
      <c r="F838" t="s">
        <v>17</v>
      </c>
      <c r="G838" t="s">
        <v>73</v>
      </c>
      <c r="H838">
        <v>2.4</v>
      </c>
      <c r="I838">
        <v>8</v>
      </c>
      <c r="J838" t="s">
        <v>19</v>
      </c>
      <c r="K838" t="s">
        <v>17</v>
      </c>
      <c r="L838" t="str">
        <f>CONCATENATE(Table2[[#This Row],[CPU_Company]],"-",Table2[[#This Row],[GPU_Company]])</f>
        <v>Intel-Intel</v>
      </c>
      <c r="M838" t="s">
        <v>32</v>
      </c>
      <c r="N838" t="s">
        <v>46</v>
      </c>
      <c r="O838">
        <v>1.5</v>
      </c>
      <c r="P838">
        <v>619</v>
      </c>
      <c r="Q838" t="str">
        <f>IF(Table2[[#This Row],[Price (Euro)]]&lt;=850,"Low",IF(Table2[[#This Row],[Price (Euro)]]&lt;=1900,"Mid","High"))</f>
        <v>Low</v>
      </c>
    </row>
    <row r="839" spans="1:17" x14ac:dyDescent="0.35">
      <c r="A839" t="s">
        <v>275</v>
      </c>
      <c r="B839" t="s">
        <v>276</v>
      </c>
      <c r="C839" t="s">
        <v>84</v>
      </c>
      <c r="D839">
        <v>17.3</v>
      </c>
      <c r="E839" t="s">
        <v>265</v>
      </c>
      <c r="F839" t="s">
        <v>17</v>
      </c>
      <c r="G839" t="s">
        <v>277</v>
      </c>
      <c r="H839">
        <v>2.9</v>
      </c>
      <c r="I839">
        <v>32</v>
      </c>
      <c r="J839" t="s">
        <v>36</v>
      </c>
      <c r="K839" t="s">
        <v>53</v>
      </c>
      <c r="L839" t="str">
        <f>CONCATENATE(Table2[[#This Row],[CPU_Company]],"-",Table2[[#This Row],[GPU_Company]])</f>
        <v>Intel-Nvidia</v>
      </c>
      <c r="M839" t="s">
        <v>278</v>
      </c>
      <c r="N839" t="s">
        <v>46</v>
      </c>
      <c r="O839">
        <v>3.49</v>
      </c>
      <c r="P839">
        <v>5499</v>
      </c>
      <c r="Q839" t="str">
        <f>IF(Table2[[#This Row],[Price (Euro)]]&lt;=850,"Low",IF(Table2[[#This Row],[Price (Euro)]]&lt;=1900,"Mid","High"))</f>
        <v>High</v>
      </c>
    </row>
    <row r="840" spans="1:17" x14ac:dyDescent="0.35">
      <c r="A840" t="s">
        <v>71</v>
      </c>
      <c r="B840" t="s">
        <v>411</v>
      </c>
      <c r="C840" t="s">
        <v>15</v>
      </c>
      <c r="D840">
        <v>14</v>
      </c>
      <c r="E840" t="s">
        <v>480</v>
      </c>
      <c r="F840" t="s">
        <v>17</v>
      </c>
      <c r="G840" t="s">
        <v>333</v>
      </c>
      <c r="H840">
        <v>2.6</v>
      </c>
      <c r="I840">
        <v>16</v>
      </c>
      <c r="J840" t="s">
        <v>36</v>
      </c>
      <c r="K840" t="s">
        <v>17</v>
      </c>
      <c r="L840" t="str">
        <f>CONCATENATE(Table2[[#This Row],[CPU_Company]],"-",Table2[[#This Row],[GPU_Company]])</f>
        <v>Intel-Intel</v>
      </c>
      <c r="M840" t="s">
        <v>60</v>
      </c>
      <c r="N840" t="s">
        <v>46</v>
      </c>
      <c r="O840">
        <v>1.1000000000000001</v>
      </c>
      <c r="P840">
        <v>2099</v>
      </c>
      <c r="Q840" t="str">
        <f>IF(Table2[[#This Row],[Price (Euro)]]&lt;=850,"Low",IF(Table2[[#This Row],[Price (Euro)]]&lt;=1900,"Mid","High"))</f>
        <v>High</v>
      </c>
    </row>
    <row r="841" spans="1:17" x14ac:dyDescent="0.35">
      <c r="A841" t="s">
        <v>50</v>
      </c>
      <c r="B841" t="s">
        <v>146</v>
      </c>
      <c r="C841" t="s">
        <v>28</v>
      </c>
      <c r="D841">
        <v>15.6</v>
      </c>
      <c r="E841" t="s">
        <v>29</v>
      </c>
      <c r="F841" t="s">
        <v>17</v>
      </c>
      <c r="G841" t="s">
        <v>30</v>
      </c>
      <c r="H841">
        <v>2.5</v>
      </c>
      <c r="I841">
        <v>4</v>
      </c>
      <c r="J841" t="s">
        <v>74</v>
      </c>
      <c r="K841" t="s">
        <v>53</v>
      </c>
      <c r="L841" t="str">
        <f>CONCATENATE(Table2[[#This Row],[CPU_Company]],"-",Table2[[#This Row],[GPU_Company]])</f>
        <v>Intel-Nvidia</v>
      </c>
      <c r="M841" t="s">
        <v>722</v>
      </c>
      <c r="N841" t="s">
        <v>117</v>
      </c>
      <c r="O841">
        <v>2.1</v>
      </c>
      <c r="P841">
        <v>519</v>
      </c>
      <c r="Q841" t="str">
        <f>IF(Table2[[#This Row],[Price (Euro)]]&lt;=850,"Low",IF(Table2[[#This Row],[Price (Euro)]]&lt;=1900,"Mid","High"))</f>
        <v>Low</v>
      </c>
    </row>
    <row r="842" spans="1:17" x14ac:dyDescent="0.35">
      <c r="A842" t="s">
        <v>71</v>
      </c>
      <c r="B842" t="s">
        <v>671</v>
      </c>
      <c r="C842" t="s">
        <v>28</v>
      </c>
      <c r="D842">
        <v>14</v>
      </c>
      <c r="E842" t="s">
        <v>29</v>
      </c>
      <c r="F842" t="s">
        <v>17</v>
      </c>
      <c r="G842" t="s">
        <v>225</v>
      </c>
      <c r="H842">
        <v>2.2999999999999998</v>
      </c>
      <c r="I842">
        <v>8</v>
      </c>
      <c r="J842" t="s">
        <v>31</v>
      </c>
      <c r="K842" t="s">
        <v>17</v>
      </c>
      <c r="L842" t="str">
        <f>CONCATENATE(Table2[[#This Row],[CPU_Company]],"-",Table2[[#This Row],[GPU_Company]])</f>
        <v>Intel-Intel</v>
      </c>
      <c r="M842" t="s">
        <v>60</v>
      </c>
      <c r="N842" t="s">
        <v>46</v>
      </c>
      <c r="O842">
        <v>1.7</v>
      </c>
      <c r="P842">
        <v>1186</v>
      </c>
      <c r="Q842" t="str">
        <f>IF(Table2[[#This Row],[Price (Euro)]]&lt;=850,"Low",IF(Table2[[#This Row],[Price (Euro)]]&lt;=1900,"Mid","High"))</f>
        <v>Mid</v>
      </c>
    </row>
    <row r="843" spans="1:17" x14ac:dyDescent="0.35">
      <c r="A843" t="s">
        <v>71</v>
      </c>
      <c r="B843" t="s">
        <v>457</v>
      </c>
      <c r="C843" t="s">
        <v>28</v>
      </c>
      <c r="D843">
        <v>14</v>
      </c>
      <c r="E843" t="s">
        <v>56</v>
      </c>
      <c r="F843" t="s">
        <v>17</v>
      </c>
      <c r="G843" t="s">
        <v>385</v>
      </c>
      <c r="H843">
        <v>2.6</v>
      </c>
      <c r="I843">
        <v>8</v>
      </c>
      <c r="J843" t="s">
        <v>31</v>
      </c>
      <c r="K843" t="s">
        <v>17</v>
      </c>
      <c r="L843" t="str">
        <f>CONCATENATE(Table2[[#This Row],[CPU_Company]],"-",Table2[[#This Row],[GPU_Company]])</f>
        <v>Intel-Intel</v>
      </c>
      <c r="M843" t="s">
        <v>32</v>
      </c>
      <c r="N843" t="s">
        <v>46</v>
      </c>
      <c r="O843">
        <v>1.32</v>
      </c>
      <c r="P843">
        <v>1650</v>
      </c>
      <c r="Q843" t="str">
        <f>IF(Table2[[#This Row],[Price (Euro)]]&lt;=850,"Low",IF(Table2[[#This Row],[Price (Euro)]]&lt;=1900,"Mid","High"))</f>
        <v>Mid</v>
      </c>
    </row>
    <row r="844" spans="1:17" x14ac:dyDescent="0.35">
      <c r="A844" t="s">
        <v>62</v>
      </c>
      <c r="B844" t="s">
        <v>621</v>
      </c>
      <c r="C844" t="s">
        <v>84</v>
      </c>
      <c r="D844">
        <v>15.6</v>
      </c>
      <c r="E844" t="s">
        <v>29</v>
      </c>
      <c r="F844" t="s">
        <v>17</v>
      </c>
      <c r="G844" t="s">
        <v>122</v>
      </c>
      <c r="H844">
        <v>2.8</v>
      </c>
      <c r="I844">
        <v>16</v>
      </c>
      <c r="J844" t="s">
        <v>123</v>
      </c>
      <c r="K844" t="s">
        <v>53</v>
      </c>
      <c r="L844" t="str">
        <f>CONCATENATE(Table2[[#This Row],[CPU_Company]],"-",Table2[[#This Row],[GPU_Company]])</f>
        <v>Intel-Nvidia</v>
      </c>
      <c r="M844" t="s">
        <v>150</v>
      </c>
      <c r="N844" t="s">
        <v>46</v>
      </c>
      <c r="O844">
        <v>3.21</v>
      </c>
      <c r="P844">
        <v>2774.63</v>
      </c>
      <c r="Q844" t="str">
        <f>IF(Table2[[#This Row],[Price (Euro)]]&lt;=850,"Low",IF(Table2[[#This Row],[Price (Euro)]]&lt;=1900,"Mid","High"))</f>
        <v>High</v>
      </c>
    </row>
    <row r="845" spans="1:17" x14ac:dyDescent="0.35">
      <c r="A845" t="s">
        <v>50</v>
      </c>
      <c r="B845" t="s">
        <v>723</v>
      </c>
      <c r="C845" t="s">
        <v>84</v>
      </c>
      <c r="D845">
        <v>17.3</v>
      </c>
      <c r="E845" t="s">
        <v>29</v>
      </c>
      <c r="F845" t="s">
        <v>17</v>
      </c>
      <c r="G845" t="s">
        <v>122</v>
      </c>
      <c r="H845">
        <v>2.8</v>
      </c>
      <c r="I845">
        <v>16</v>
      </c>
      <c r="J845" t="s">
        <v>123</v>
      </c>
      <c r="K845" t="s">
        <v>53</v>
      </c>
      <c r="L845" t="str">
        <f>CONCATENATE(Table2[[#This Row],[CPU_Company]],"-",Table2[[#This Row],[GPU_Company]])</f>
        <v>Intel-Nvidia</v>
      </c>
      <c r="M845" t="s">
        <v>150</v>
      </c>
      <c r="N845" t="s">
        <v>46</v>
      </c>
      <c r="O845">
        <v>2.9</v>
      </c>
      <c r="P845">
        <v>2419</v>
      </c>
      <c r="Q845" t="str">
        <f>IF(Table2[[#This Row],[Price (Euro)]]&lt;=850,"Low",IF(Table2[[#This Row],[Price (Euro)]]&lt;=1900,"Mid","High"))</f>
        <v>High</v>
      </c>
    </row>
    <row r="846" spans="1:17" x14ac:dyDescent="0.35">
      <c r="A846" t="s">
        <v>223</v>
      </c>
      <c r="B846" t="s">
        <v>224</v>
      </c>
      <c r="C846" t="s">
        <v>28</v>
      </c>
      <c r="D846">
        <v>15.6</v>
      </c>
      <c r="E846" t="s">
        <v>42</v>
      </c>
      <c r="F846" t="s">
        <v>17</v>
      </c>
      <c r="G846" t="s">
        <v>73</v>
      </c>
      <c r="H846">
        <v>2.4</v>
      </c>
      <c r="I846">
        <v>4</v>
      </c>
      <c r="J846" t="s">
        <v>44</v>
      </c>
      <c r="K846" t="s">
        <v>17</v>
      </c>
      <c r="L846" t="str">
        <f>CONCATENATE(Table2[[#This Row],[CPU_Company]],"-",Table2[[#This Row],[GPU_Company]])</f>
        <v>Intel-Intel</v>
      </c>
      <c r="M846" t="s">
        <v>32</v>
      </c>
      <c r="N846" t="s">
        <v>46</v>
      </c>
      <c r="O846">
        <v>2</v>
      </c>
      <c r="P846">
        <v>669</v>
      </c>
      <c r="Q846" t="str">
        <f>IF(Table2[[#This Row],[Price (Euro)]]&lt;=850,"Low",IF(Table2[[#This Row],[Price (Euro)]]&lt;=1900,"Mid","High"))</f>
        <v>Low</v>
      </c>
    </row>
    <row r="847" spans="1:17" x14ac:dyDescent="0.35">
      <c r="A847" t="s">
        <v>71</v>
      </c>
      <c r="B847" t="s">
        <v>724</v>
      </c>
      <c r="C847" t="s">
        <v>28</v>
      </c>
      <c r="D847">
        <v>14</v>
      </c>
      <c r="E847" t="s">
        <v>42</v>
      </c>
      <c r="F847" t="s">
        <v>17</v>
      </c>
      <c r="G847" t="s">
        <v>581</v>
      </c>
      <c r="H847">
        <v>1.6</v>
      </c>
      <c r="I847">
        <v>4</v>
      </c>
      <c r="J847" t="s">
        <v>368</v>
      </c>
      <c r="K847" t="s">
        <v>17</v>
      </c>
      <c r="L847" t="str">
        <f>CONCATENATE(Table2[[#This Row],[CPU_Company]],"-",Table2[[#This Row],[GPU_Company]])</f>
        <v>Intel-Intel</v>
      </c>
      <c r="M847" t="s">
        <v>82</v>
      </c>
      <c r="N847" t="s">
        <v>343</v>
      </c>
      <c r="O847">
        <v>1.5</v>
      </c>
      <c r="P847">
        <v>325</v>
      </c>
      <c r="Q847" t="str">
        <f>IF(Table2[[#This Row],[Price (Euro)]]&lt;=850,"Low",IF(Table2[[#This Row],[Price (Euro)]]&lt;=1900,"Mid","High"))</f>
        <v>Low</v>
      </c>
    </row>
    <row r="848" spans="1:17" x14ac:dyDescent="0.35">
      <c r="A848" t="s">
        <v>50</v>
      </c>
      <c r="B848" t="s">
        <v>725</v>
      </c>
      <c r="C848" t="s">
        <v>28</v>
      </c>
      <c r="D848">
        <v>15.6</v>
      </c>
      <c r="E848" t="s">
        <v>29</v>
      </c>
      <c r="F848" t="s">
        <v>17</v>
      </c>
      <c r="G848" t="s">
        <v>30</v>
      </c>
      <c r="H848">
        <v>2.5</v>
      </c>
      <c r="I848">
        <v>8</v>
      </c>
      <c r="J848" t="s">
        <v>726</v>
      </c>
      <c r="K848" t="s">
        <v>17</v>
      </c>
      <c r="L848" t="str">
        <f>CONCATENATE(Table2[[#This Row],[CPU_Company]],"-",Table2[[#This Row],[GPU_Company]])</f>
        <v>Intel-Intel</v>
      </c>
      <c r="M848" t="s">
        <v>32</v>
      </c>
      <c r="N848" t="s">
        <v>46</v>
      </c>
      <c r="O848">
        <v>2.2999999999999998</v>
      </c>
      <c r="P848">
        <v>590</v>
      </c>
      <c r="Q848" t="str">
        <f>IF(Table2[[#This Row],[Price (Euro)]]&lt;=850,"Low",IF(Table2[[#This Row],[Price (Euro)]]&lt;=1900,"Mid","High"))</f>
        <v>Low</v>
      </c>
    </row>
    <row r="849" spans="1:17" x14ac:dyDescent="0.35">
      <c r="A849" t="s">
        <v>50</v>
      </c>
      <c r="B849" t="s">
        <v>727</v>
      </c>
      <c r="C849" t="s">
        <v>84</v>
      </c>
      <c r="D849">
        <v>17.3</v>
      </c>
      <c r="E849" t="s">
        <v>29</v>
      </c>
      <c r="F849" t="s">
        <v>17</v>
      </c>
      <c r="G849" t="s">
        <v>483</v>
      </c>
      <c r="H849">
        <v>2.6</v>
      </c>
      <c r="I849">
        <v>16</v>
      </c>
      <c r="J849" t="s">
        <v>257</v>
      </c>
      <c r="K849" t="s">
        <v>53</v>
      </c>
      <c r="L849" t="str">
        <f>CONCATENATE(Table2[[#This Row],[CPU_Company]],"-",Table2[[#This Row],[GPU_Company]])</f>
        <v>Intel-Nvidia</v>
      </c>
      <c r="M849" t="s">
        <v>124</v>
      </c>
      <c r="N849" t="s">
        <v>46</v>
      </c>
      <c r="O849">
        <v>2.73</v>
      </c>
      <c r="P849">
        <v>1799</v>
      </c>
      <c r="Q849" t="str">
        <f>IF(Table2[[#This Row],[Price (Euro)]]&lt;=850,"Low",IF(Table2[[#This Row],[Price (Euro)]]&lt;=1900,"Mid","High"))</f>
        <v>Mid</v>
      </c>
    </row>
    <row r="850" spans="1:17" x14ac:dyDescent="0.35">
      <c r="A850" t="s">
        <v>62</v>
      </c>
      <c r="B850" t="s">
        <v>297</v>
      </c>
      <c r="C850" t="s">
        <v>84</v>
      </c>
      <c r="D850">
        <v>17.3</v>
      </c>
      <c r="E850" t="s">
        <v>56</v>
      </c>
      <c r="F850" t="s">
        <v>17</v>
      </c>
      <c r="G850" t="s">
        <v>122</v>
      </c>
      <c r="H850">
        <v>2.8</v>
      </c>
      <c r="I850">
        <v>32</v>
      </c>
      <c r="J850" t="s">
        <v>257</v>
      </c>
      <c r="K850" t="s">
        <v>53</v>
      </c>
      <c r="L850" t="str">
        <f>CONCATENATE(Table2[[#This Row],[CPU_Company]],"-",Table2[[#This Row],[GPU_Company]])</f>
        <v>Intel-Nvidia</v>
      </c>
      <c r="M850" t="s">
        <v>150</v>
      </c>
      <c r="N850" t="s">
        <v>46</v>
      </c>
      <c r="O850">
        <v>4.42</v>
      </c>
      <c r="P850">
        <v>3072.89</v>
      </c>
      <c r="Q850" t="str">
        <f>IF(Table2[[#This Row],[Price (Euro)]]&lt;=850,"Low",IF(Table2[[#This Row],[Price (Euro)]]&lt;=1900,"Mid","High"))</f>
        <v>High</v>
      </c>
    </row>
    <row r="851" spans="1:17" x14ac:dyDescent="0.35">
      <c r="A851" t="s">
        <v>26</v>
      </c>
      <c r="B851" t="s">
        <v>101</v>
      </c>
      <c r="C851" t="s">
        <v>28</v>
      </c>
      <c r="D851">
        <v>17.3</v>
      </c>
      <c r="E851" t="s">
        <v>274</v>
      </c>
      <c r="F851" t="s">
        <v>17</v>
      </c>
      <c r="G851" t="s">
        <v>30</v>
      </c>
      <c r="H851">
        <v>2.5</v>
      </c>
      <c r="I851">
        <v>8</v>
      </c>
      <c r="J851" t="s">
        <v>74</v>
      </c>
      <c r="K851" t="s">
        <v>53</v>
      </c>
      <c r="L851" t="str">
        <f>CONCATENATE(Table2[[#This Row],[CPU_Company]],"-",Table2[[#This Row],[GPU_Company]])</f>
        <v>Intel-Nvidia</v>
      </c>
      <c r="M851" t="s">
        <v>102</v>
      </c>
      <c r="N851" t="s">
        <v>46</v>
      </c>
      <c r="O851">
        <v>2.63</v>
      </c>
      <c r="P851">
        <v>910</v>
      </c>
      <c r="Q851" t="str">
        <f>IF(Table2[[#This Row],[Price (Euro)]]&lt;=850,"Low",IF(Table2[[#This Row],[Price (Euro)]]&lt;=1900,"Mid","High"))</f>
        <v>Mid</v>
      </c>
    </row>
    <row r="852" spans="1:17" x14ac:dyDescent="0.35">
      <c r="A852" t="s">
        <v>62</v>
      </c>
      <c r="B852" t="s">
        <v>328</v>
      </c>
      <c r="C852" t="s">
        <v>28</v>
      </c>
      <c r="D852">
        <v>15.6</v>
      </c>
      <c r="E852" t="s">
        <v>42</v>
      </c>
      <c r="F852" t="s">
        <v>17</v>
      </c>
      <c r="G852" t="s">
        <v>30</v>
      </c>
      <c r="H852">
        <v>2.5</v>
      </c>
      <c r="I852">
        <v>8</v>
      </c>
      <c r="J852" t="s">
        <v>19</v>
      </c>
      <c r="K852" t="s">
        <v>17</v>
      </c>
      <c r="L852" t="str">
        <f>CONCATENATE(Table2[[#This Row],[CPU_Company]],"-",Table2[[#This Row],[GPU_Company]])</f>
        <v>Intel-Intel</v>
      </c>
      <c r="M852" t="s">
        <v>32</v>
      </c>
      <c r="N852" t="s">
        <v>46</v>
      </c>
      <c r="O852">
        <v>2.1800000000000002</v>
      </c>
      <c r="P852">
        <v>713.99</v>
      </c>
      <c r="Q852" t="str">
        <f>IF(Table2[[#This Row],[Price (Euro)]]&lt;=850,"Low",IF(Table2[[#This Row],[Price (Euro)]]&lt;=1900,"Mid","High"))</f>
        <v>Low</v>
      </c>
    </row>
    <row r="853" spans="1:17" x14ac:dyDescent="0.35">
      <c r="A853" t="s">
        <v>26</v>
      </c>
      <c r="B853" t="s">
        <v>239</v>
      </c>
      <c r="C853" t="s">
        <v>15</v>
      </c>
      <c r="D853">
        <v>14</v>
      </c>
      <c r="E853" t="s">
        <v>29</v>
      </c>
      <c r="F853" t="s">
        <v>17</v>
      </c>
      <c r="G853" t="s">
        <v>296</v>
      </c>
      <c r="H853">
        <v>2.5</v>
      </c>
      <c r="I853">
        <v>8</v>
      </c>
      <c r="J853" t="s">
        <v>36</v>
      </c>
      <c r="K853" t="s">
        <v>17</v>
      </c>
      <c r="L853" t="str">
        <f>CONCATENATE(Table2[[#This Row],[CPU_Company]],"-",Table2[[#This Row],[GPU_Company]])</f>
        <v>Intel-Intel</v>
      </c>
      <c r="M853" t="s">
        <v>60</v>
      </c>
      <c r="N853" t="s">
        <v>517</v>
      </c>
      <c r="O853">
        <v>1.54</v>
      </c>
      <c r="P853">
        <v>1870</v>
      </c>
      <c r="Q853" t="str">
        <f>IF(Table2[[#This Row],[Price (Euro)]]&lt;=850,"Low",IF(Table2[[#This Row],[Price (Euro)]]&lt;=1900,"Mid","High"))</f>
        <v>Mid</v>
      </c>
    </row>
    <row r="854" spans="1:17" x14ac:dyDescent="0.35">
      <c r="A854" t="s">
        <v>62</v>
      </c>
      <c r="B854" t="s">
        <v>328</v>
      </c>
      <c r="C854" t="s">
        <v>28</v>
      </c>
      <c r="D854">
        <v>15.6</v>
      </c>
      <c r="E854" t="s">
        <v>29</v>
      </c>
      <c r="F854" t="s">
        <v>17</v>
      </c>
      <c r="G854" t="s">
        <v>69</v>
      </c>
      <c r="H854">
        <v>2.7</v>
      </c>
      <c r="I854">
        <v>4</v>
      </c>
      <c r="J854" t="s">
        <v>31</v>
      </c>
      <c r="K854" t="s">
        <v>37</v>
      </c>
      <c r="L854" t="str">
        <f>CONCATENATE(Table2[[#This Row],[CPU_Company]],"-",Table2[[#This Row],[GPU_Company]])</f>
        <v>Intel-AMD</v>
      </c>
      <c r="M854" t="s">
        <v>246</v>
      </c>
      <c r="N854" t="s">
        <v>46</v>
      </c>
      <c r="O854">
        <v>2.1800000000000002</v>
      </c>
      <c r="P854">
        <v>739</v>
      </c>
      <c r="Q854" t="str">
        <f>IF(Table2[[#This Row],[Price (Euro)]]&lt;=850,"Low",IF(Table2[[#This Row],[Price (Euro)]]&lt;=1900,"Mid","High"))</f>
        <v>Low</v>
      </c>
    </row>
    <row r="855" spans="1:17" x14ac:dyDescent="0.35">
      <c r="A855" t="s">
        <v>26</v>
      </c>
      <c r="B855" t="s">
        <v>615</v>
      </c>
      <c r="C855" t="s">
        <v>92</v>
      </c>
      <c r="D855">
        <v>11.6</v>
      </c>
      <c r="E855" t="s">
        <v>289</v>
      </c>
      <c r="F855" t="s">
        <v>17</v>
      </c>
      <c r="G855" t="s">
        <v>114</v>
      </c>
      <c r="H855">
        <v>1.1000000000000001</v>
      </c>
      <c r="I855">
        <v>4</v>
      </c>
      <c r="J855" t="s">
        <v>81</v>
      </c>
      <c r="K855" t="s">
        <v>17</v>
      </c>
      <c r="L855" t="str">
        <f>CONCATENATE(Table2[[#This Row],[CPU_Company]],"-",Table2[[#This Row],[GPU_Company]])</f>
        <v>Intel-Intel</v>
      </c>
      <c r="M855" t="s">
        <v>115</v>
      </c>
      <c r="N855" t="s">
        <v>343</v>
      </c>
      <c r="O855">
        <v>1.4</v>
      </c>
      <c r="P855">
        <v>615</v>
      </c>
      <c r="Q855" t="str">
        <f>IF(Table2[[#This Row],[Price (Euro)]]&lt;=850,"Low",IF(Table2[[#This Row],[Price (Euro)]]&lt;=1900,"Mid","High"))</f>
        <v>Low</v>
      </c>
    </row>
    <row r="856" spans="1:17" x14ac:dyDescent="0.35">
      <c r="A856" t="s">
        <v>50</v>
      </c>
      <c r="B856" t="s">
        <v>728</v>
      </c>
      <c r="C856" t="s">
        <v>15</v>
      </c>
      <c r="D856">
        <v>13.3</v>
      </c>
      <c r="E856" t="s">
        <v>56</v>
      </c>
      <c r="F856" t="s">
        <v>17</v>
      </c>
      <c r="G856" t="s">
        <v>225</v>
      </c>
      <c r="H856">
        <v>2.2999999999999998</v>
      </c>
      <c r="I856">
        <v>8</v>
      </c>
      <c r="J856" t="s">
        <v>36</v>
      </c>
      <c r="K856" t="s">
        <v>53</v>
      </c>
      <c r="L856" t="str">
        <f>CONCATENATE(Table2[[#This Row],[CPU_Company]],"-",Table2[[#This Row],[GPU_Company]])</f>
        <v>Intel-Nvidia</v>
      </c>
      <c r="M856" t="s">
        <v>729</v>
      </c>
      <c r="N856" t="s">
        <v>46</v>
      </c>
      <c r="O856">
        <v>1.45</v>
      </c>
      <c r="P856">
        <v>1026</v>
      </c>
      <c r="Q856" t="str">
        <f>IF(Table2[[#This Row],[Price (Euro)]]&lt;=850,"Low",IF(Table2[[#This Row],[Price (Euro)]]&lt;=1900,"Mid","High"))</f>
        <v>Mid</v>
      </c>
    </row>
    <row r="857" spans="1:17" x14ac:dyDescent="0.35">
      <c r="A857" t="s">
        <v>26</v>
      </c>
      <c r="B857" t="s">
        <v>359</v>
      </c>
      <c r="C857" t="s">
        <v>92</v>
      </c>
      <c r="D857">
        <v>13.3</v>
      </c>
      <c r="E857" t="s">
        <v>93</v>
      </c>
      <c r="F857" t="s">
        <v>17</v>
      </c>
      <c r="G857" t="s">
        <v>30</v>
      </c>
      <c r="H857">
        <v>2.5</v>
      </c>
      <c r="I857">
        <v>8</v>
      </c>
      <c r="J857" t="s">
        <v>31</v>
      </c>
      <c r="K857" t="s">
        <v>17</v>
      </c>
      <c r="L857" t="str">
        <f>CONCATENATE(Table2[[#This Row],[CPU_Company]],"-",Table2[[#This Row],[GPU_Company]])</f>
        <v>Intel-Intel</v>
      </c>
      <c r="M857" t="s">
        <v>32</v>
      </c>
      <c r="N857" t="s">
        <v>46</v>
      </c>
      <c r="O857">
        <v>1.28</v>
      </c>
      <c r="P857">
        <v>2277</v>
      </c>
      <c r="Q857" t="str">
        <f>IF(Table2[[#This Row],[Price (Euro)]]&lt;=850,"Low",IF(Table2[[#This Row],[Price (Euro)]]&lt;=1900,"Mid","High"))</f>
        <v>High</v>
      </c>
    </row>
    <row r="858" spans="1:17" x14ac:dyDescent="0.35">
      <c r="A858" t="s">
        <v>26</v>
      </c>
      <c r="B858" t="s">
        <v>239</v>
      </c>
      <c r="C858" t="s">
        <v>15</v>
      </c>
      <c r="D858">
        <v>14</v>
      </c>
      <c r="E858" t="s">
        <v>29</v>
      </c>
      <c r="F858" t="s">
        <v>17</v>
      </c>
      <c r="G858" t="s">
        <v>296</v>
      </c>
      <c r="H858">
        <v>2.5</v>
      </c>
      <c r="I858">
        <v>8</v>
      </c>
      <c r="J858" t="s">
        <v>36</v>
      </c>
      <c r="K858" t="s">
        <v>17</v>
      </c>
      <c r="L858" t="str">
        <f>CONCATENATE(Table2[[#This Row],[CPU_Company]],"-",Table2[[#This Row],[GPU_Company]])</f>
        <v>Intel-Intel</v>
      </c>
      <c r="M858" t="s">
        <v>60</v>
      </c>
      <c r="N858" t="s">
        <v>46</v>
      </c>
      <c r="O858">
        <v>1.54</v>
      </c>
      <c r="P858">
        <v>1468</v>
      </c>
      <c r="Q858" t="str">
        <f>IF(Table2[[#This Row],[Price (Euro)]]&lt;=850,"Low",IF(Table2[[#This Row],[Price (Euro)]]&lt;=1900,"Mid","High"))</f>
        <v>Mid</v>
      </c>
    </row>
    <row r="859" spans="1:17" x14ac:dyDescent="0.35">
      <c r="A859" t="s">
        <v>26</v>
      </c>
      <c r="B859" t="s">
        <v>27</v>
      </c>
      <c r="C859" t="s">
        <v>28</v>
      </c>
      <c r="D859">
        <v>15.6</v>
      </c>
      <c r="E859" t="s">
        <v>42</v>
      </c>
      <c r="F859" t="s">
        <v>17</v>
      </c>
      <c r="G859" t="s">
        <v>158</v>
      </c>
      <c r="H859">
        <v>1.6</v>
      </c>
      <c r="I859">
        <v>4</v>
      </c>
      <c r="J859" t="s">
        <v>19</v>
      </c>
      <c r="K859" t="s">
        <v>17</v>
      </c>
      <c r="L859" t="str">
        <f>CONCATENATE(Table2[[#This Row],[CPU_Company]],"-",Table2[[#This Row],[GPU_Company]])</f>
        <v>Intel-Intel</v>
      </c>
      <c r="M859" t="s">
        <v>82</v>
      </c>
      <c r="N859" t="s">
        <v>33</v>
      </c>
      <c r="O859">
        <v>1.86</v>
      </c>
      <c r="P859">
        <v>299</v>
      </c>
      <c r="Q859" t="str">
        <f>IF(Table2[[#This Row],[Price (Euro)]]&lt;=850,"Low",IF(Table2[[#This Row],[Price (Euro)]]&lt;=1900,"Mid","High"))</f>
        <v>Low</v>
      </c>
    </row>
    <row r="860" spans="1:17" x14ac:dyDescent="0.35">
      <c r="A860" t="s">
        <v>50</v>
      </c>
      <c r="B860" t="s">
        <v>730</v>
      </c>
      <c r="C860" t="s">
        <v>84</v>
      </c>
      <c r="D860">
        <v>15.6</v>
      </c>
      <c r="E860" t="s">
        <v>29</v>
      </c>
      <c r="F860" t="s">
        <v>17</v>
      </c>
      <c r="G860" t="s">
        <v>122</v>
      </c>
      <c r="H860">
        <v>2.8</v>
      </c>
      <c r="I860">
        <v>16</v>
      </c>
      <c r="J860" t="s">
        <v>86</v>
      </c>
      <c r="K860" t="s">
        <v>53</v>
      </c>
      <c r="L860" t="str">
        <f>CONCATENATE(Table2[[#This Row],[CPU_Company]],"-",Table2[[#This Row],[GPU_Company]])</f>
        <v>Intel-Nvidia</v>
      </c>
      <c r="M860" t="s">
        <v>124</v>
      </c>
      <c r="N860" t="s">
        <v>46</v>
      </c>
      <c r="O860">
        <v>2.1</v>
      </c>
      <c r="P860">
        <v>1899</v>
      </c>
      <c r="Q860" t="str">
        <f>IF(Table2[[#This Row],[Price (Euro)]]&lt;=850,"Low",IF(Table2[[#This Row],[Price (Euro)]]&lt;=1900,"Mid","High"))</f>
        <v>Mid</v>
      </c>
    </row>
    <row r="861" spans="1:17" x14ac:dyDescent="0.35">
      <c r="A861" t="s">
        <v>62</v>
      </c>
      <c r="B861" t="s">
        <v>731</v>
      </c>
      <c r="C861" t="s">
        <v>28</v>
      </c>
      <c r="D861">
        <v>17.3</v>
      </c>
      <c r="E861" t="s">
        <v>29</v>
      </c>
      <c r="F861" t="s">
        <v>17</v>
      </c>
      <c r="G861" t="s">
        <v>69</v>
      </c>
      <c r="H861">
        <v>2.7</v>
      </c>
      <c r="I861">
        <v>8</v>
      </c>
      <c r="J861" t="s">
        <v>74</v>
      </c>
      <c r="K861" t="s">
        <v>37</v>
      </c>
      <c r="L861" t="str">
        <f>CONCATENATE(Table2[[#This Row],[CPU_Company]],"-",Table2[[#This Row],[GPU_Company]])</f>
        <v>Intel-AMD</v>
      </c>
      <c r="M861" t="s">
        <v>214</v>
      </c>
      <c r="N861" t="s">
        <v>117</v>
      </c>
      <c r="O861">
        <v>2.83</v>
      </c>
      <c r="P861">
        <v>865</v>
      </c>
      <c r="Q861" t="str">
        <f>IF(Table2[[#This Row],[Price (Euro)]]&lt;=850,"Low",IF(Table2[[#This Row],[Price (Euro)]]&lt;=1900,"Mid","High"))</f>
        <v>Mid</v>
      </c>
    </row>
    <row r="862" spans="1:17" x14ac:dyDescent="0.35">
      <c r="A862" t="s">
        <v>71</v>
      </c>
      <c r="B862" t="s">
        <v>732</v>
      </c>
      <c r="C862" t="s">
        <v>15</v>
      </c>
      <c r="D862">
        <v>14</v>
      </c>
      <c r="E862" t="s">
        <v>56</v>
      </c>
      <c r="F862" t="s">
        <v>17</v>
      </c>
      <c r="G862" t="s">
        <v>122</v>
      </c>
      <c r="H862">
        <v>2.8</v>
      </c>
      <c r="I862">
        <v>8</v>
      </c>
      <c r="J862" t="s">
        <v>31</v>
      </c>
      <c r="K862" t="s">
        <v>53</v>
      </c>
      <c r="L862" t="str">
        <f>CONCATENATE(Table2[[#This Row],[CPU_Company]],"-",Table2[[#This Row],[GPU_Company]])</f>
        <v>Intel-Nvidia</v>
      </c>
      <c r="M862" t="s">
        <v>400</v>
      </c>
      <c r="N862" t="s">
        <v>46</v>
      </c>
      <c r="O862">
        <v>1.96</v>
      </c>
      <c r="P862">
        <v>1903</v>
      </c>
      <c r="Q862" t="str">
        <f>IF(Table2[[#This Row],[Price (Euro)]]&lt;=850,"Low",IF(Table2[[#This Row],[Price (Euro)]]&lt;=1900,"Mid","High"))</f>
        <v>High</v>
      </c>
    </row>
    <row r="863" spans="1:17" x14ac:dyDescent="0.35">
      <c r="A863" t="s">
        <v>50</v>
      </c>
      <c r="B863" t="s">
        <v>733</v>
      </c>
      <c r="C863" t="s">
        <v>28</v>
      </c>
      <c r="D863">
        <v>15.6</v>
      </c>
      <c r="E863" t="s">
        <v>56</v>
      </c>
      <c r="F863" t="s">
        <v>17</v>
      </c>
      <c r="G863" t="s">
        <v>69</v>
      </c>
      <c r="H863">
        <v>2.7</v>
      </c>
      <c r="I863">
        <v>8</v>
      </c>
      <c r="J863" t="s">
        <v>31</v>
      </c>
      <c r="K863" t="s">
        <v>53</v>
      </c>
      <c r="L863" t="str">
        <f>CONCATENATE(Table2[[#This Row],[CPU_Company]],"-",Table2[[#This Row],[GPU_Company]])</f>
        <v>Intel-Nvidia</v>
      </c>
      <c r="M863" t="s">
        <v>734</v>
      </c>
      <c r="N863" t="s">
        <v>46</v>
      </c>
      <c r="O863">
        <v>2.2999999999999998</v>
      </c>
      <c r="P863">
        <v>787</v>
      </c>
      <c r="Q863" t="str">
        <f>IF(Table2[[#This Row],[Price (Euro)]]&lt;=850,"Low",IF(Table2[[#This Row],[Price (Euro)]]&lt;=1900,"Mid","High"))</f>
        <v>Low</v>
      </c>
    </row>
    <row r="864" spans="1:17" x14ac:dyDescent="0.35">
      <c r="A864" t="s">
        <v>62</v>
      </c>
      <c r="B864" t="s">
        <v>518</v>
      </c>
      <c r="C864" t="s">
        <v>28</v>
      </c>
      <c r="D864">
        <v>15.6</v>
      </c>
      <c r="E864" t="s">
        <v>29</v>
      </c>
      <c r="F864" t="s">
        <v>17</v>
      </c>
      <c r="G864" t="s">
        <v>30</v>
      </c>
      <c r="H864">
        <v>2.5</v>
      </c>
      <c r="I864">
        <v>8</v>
      </c>
      <c r="J864" t="s">
        <v>19</v>
      </c>
      <c r="K864" t="s">
        <v>17</v>
      </c>
      <c r="L864" t="str">
        <f>CONCATENATE(Table2[[#This Row],[CPU_Company]],"-",Table2[[#This Row],[GPU_Company]])</f>
        <v>Intel-Intel</v>
      </c>
      <c r="M864" t="s">
        <v>32</v>
      </c>
      <c r="N864" t="s">
        <v>46</v>
      </c>
      <c r="O864">
        <v>1.9</v>
      </c>
      <c r="P864">
        <v>945</v>
      </c>
      <c r="Q864" t="str">
        <f>IF(Table2[[#This Row],[Price (Euro)]]&lt;=850,"Low",IF(Table2[[#This Row],[Price (Euro)]]&lt;=1900,"Mid","High"))</f>
        <v>Mid</v>
      </c>
    </row>
    <row r="865" spans="1:17" x14ac:dyDescent="0.35">
      <c r="A865" t="s">
        <v>50</v>
      </c>
      <c r="B865" t="s">
        <v>735</v>
      </c>
      <c r="C865" t="s">
        <v>28</v>
      </c>
      <c r="D865">
        <v>15.6</v>
      </c>
      <c r="E865" t="s">
        <v>42</v>
      </c>
      <c r="F865" t="s">
        <v>17</v>
      </c>
      <c r="G865" t="s">
        <v>135</v>
      </c>
      <c r="H865">
        <v>1.1000000000000001</v>
      </c>
      <c r="I865">
        <v>4</v>
      </c>
      <c r="J865" t="s">
        <v>74</v>
      </c>
      <c r="K865" t="s">
        <v>17</v>
      </c>
      <c r="L865" t="str">
        <f>CONCATENATE(Table2[[#This Row],[CPU_Company]],"-",Table2[[#This Row],[GPU_Company]])</f>
        <v>Intel-Intel</v>
      </c>
      <c r="M865" t="s">
        <v>250</v>
      </c>
      <c r="N865" t="s">
        <v>46</v>
      </c>
      <c r="O865">
        <v>2</v>
      </c>
      <c r="P865">
        <v>449</v>
      </c>
      <c r="Q865" t="str">
        <f>IF(Table2[[#This Row],[Price (Euro)]]&lt;=850,"Low",IF(Table2[[#This Row],[Price (Euro)]]&lt;=1900,"Mid","High"))</f>
        <v>Low</v>
      </c>
    </row>
    <row r="866" spans="1:17" x14ac:dyDescent="0.35">
      <c r="A866" t="s">
        <v>26</v>
      </c>
      <c r="B866" t="s">
        <v>359</v>
      </c>
      <c r="C866" t="s">
        <v>92</v>
      </c>
      <c r="D866">
        <v>13.3</v>
      </c>
      <c r="E866" t="s">
        <v>93</v>
      </c>
      <c r="F866" t="s">
        <v>17</v>
      </c>
      <c r="G866" t="s">
        <v>360</v>
      </c>
      <c r="H866">
        <v>2.8</v>
      </c>
      <c r="I866">
        <v>8</v>
      </c>
      <c r="J866" t="s">
        <v>31</v>
      </c>
      <c r="K866" t="s">
        <v>17</v>
      </c>
      <c r="L866" t="str">
        <f>CONCATENATE(Table2[[#This Row],[CPU_Company]],"-",Table2[[#This Row],[GPU_Company]])</f>
        <v>Intel-Intel</v>
      </c>
      <c r="M866" t="s">
        <v>32</v>
      </c>
      <c r="N866" t="s">
        <v>46</v>
      </c>
      <c r="O866">
        <v>1.28</v>
      </c>
      <c r="P866">
        <v>2559</v>
      </c>
      <c r="Q866" t="str">
        <f>IF(Table2[[#This Row],[Price (Euro)]]&lt;=850,"Low",IF(Table2[[#This Row],[Price (Euro)]]&lt;=1900,"Mid","High"))</f>
        <v>High</v>
      </c>
    </row>
    <row r="867" spans="1:17" x14ac:dyDescent="0.35">
      <c r="A867" t="s">
        <v>62</v>
      </c>
      <c r="B867" t="s">
        <v>736</v>
      </c>
      <c r="C867" t="s">
        <v>28</v>
      </c>
      <c r="D867">
        <v>13.3</v>
      </c>
      <c r="E867" t="s">
        <v>93</v>
      </c>
      <c r="F867" t="s">
        <v>17</v>
      </c>
      <c r="G867" t="s">
        <v>225</v>
      </c>
      <c r="H867">
        <v>2.2999999999999998</v>
      </c>
      <c r="I867">
        <v>8</v>
      </c>
      <c r="J867" t="s">
        <v>74</v>
      </c>
      <c r="K867" t="s">
        <v>17</v>
      </c>
      <c r="L867" t="str">
        <f>CONCATENATE(Table2[[#This Row],[CPU_Company]],"-",Table2[[#This Row],[GPU_Company]])</f>
        <v>Intel-Intel</v>
      </c>
      <c r="M867" t="s">
        <v>60</v>
      </c>
      <c r="N867" t="s">
        <v>46</v>
      </c>
      <c r="O867">
        <v>1.62</v>
      </c>
      <c r="P867">
        <v>649</v>
      </c>
      <c r="Q867" t="str">
        <f>IF(Table2[[#This Row],[Price (Euro)]]&lt;=850,"Low",IF(Table2[[#This Row],[Price (Euro)]]&lt;=1900,"Mid","High"))</f>
        <v>Low</v>
      </c>
    </row>
    <row r="868" spans="1:17" x14ac:dyDescent="0.35">
      <c r="A868" t="s">
        <v>71</v>
      </c>
      <c r="B868" t="s">
        <v>564</v>
      </c>
      <c r="C868" t="s">
        <v>28</v>
      </c>
      <c r="D868">
        <v>15.6</v>
      </c>
      <c r="E868" t="s">
        <v>29</v>
      </c>
      <c r="F868" t="s">
        <v>17</v>
      </c>
      <c r="G868" t="s">
        <v>59</v>
      </c>
      <c r="H868">
        <v>2</v>
      </c>
      <c r="I868">
        <v>4</v>
      </c>
      <c r="J868" t="s">
        <v>74</v>
      </c>
      <c r="K868" t="s">
        <v>17</v>
      </c>
      <c r="L868" t="str">
        <f>CONCATENATE(Table2[[#This Row],[CPU_Company]],"-",Table2[[#This Row],[GPU_Company]])</f>
        <v>Intel-Intel</v>
      </c>
      <c r="M868" t="s">
        <v>60</v>
      </c>
      <c r="N868" t="s">
        <v>33</v>
      </c>
      <c r="O868">
        <v>2.2000000000000002</v>
      </c>
      <c r="P868">
        <v>469</v>
      </c>
      <c r="Q868" t="str">
        <f>IF(Table2[[#This Row],[Price (Euro)]]&lt;=850,"Low",IF(Table2[[#This Row],[Price (Euro)]]&lt;=1900,"Mid","High"))</f>
        <v>Low</v>
      </c>
    </row>
    <row r="869" spans="1:17" x14ac:dyDescent="0.35">
      <c r="A869" t="s">
        <v>71</v>
      </c>
      <c r="B869" t="s">
        <v>490</v>
      </c>
      <c r="C869" t="s">
        <v>28</v>
      </c>
      <c r="D869">
        <v>15.6</v>
      </c>
      <c r="E869" t="s">
        <v>56</v>
      </c>
      <c r="F869" t="s">
        <v>17</v>
      </c>
      <c r="G869" t="s">
        <v>30</v>
      </c>
      <c r="H869">
        <v>2.5</v>
      </c>
      <c r="I869">
        <v>8</v>
      </c>
      <c r="J869" t="s">
        <v>74</v>
      </c>
      <c r="K869" t="s">
        <v>17</v>
      </c>
      <c r="L869" t="str">
        <f>CONCATENATE(Table2[[#This Row],[CPU_Company]],"-",Table2[[#This Row],[GPU_Company]])</f>
        <v>Intel-Intel</v>
      </c>
      <c r="M869" t="s">
        <v>32</v>
      </c>
      <c r="N869" t="s">
        <v>46</v>
      </c>
      <c r="O869">
        <v>2.2999999999999998</v>
      </c>
      <c r="P869">
        <v>850.66</v>
      </c>
      <c r="Q869" t="str">
        <f>IF(Table2[[#This Row],[Price (Euro)]]&lt;=850,"Low",IF(Table2[[#This Row],[Price (Euro)]]&lt;=1900,"Mid","High"))</f>
        <v>Mid</v>
      </c>
    </row>
    <row r="870" spans="1:17" x14ac:dyDescent="0.35">
      <c r="A870" t="s">
        <v>26</v>
      </c>
      <c r="B870" t="s">
        <v>566</v>
      </c>
      <c r="C870" t="s">
        <v>28</v>
      </c>
      <c r="D870">
        <v>15.6</v>
      </c>
      <c r="E870" t="s">
        <v>29</v>
      </c>
      <c r="F870" t="s">
        <v>17</v>
      </c>
      <c r="G870" t="s">
        <v>385</v>
      </c>
      <c r="H870">
        <v>2.6</v>
      </c>
      <c r="I870">
        <v>8</v>
      </c>
      <c r="J870" t="s">
        <v>31</v>
      </c>
      <c r="K870" t="s">
        <v>37</v>
      </c>
      <c r="L870" t="str">
        <f>CONCATENATE(Table2[[#This Row],[CPU_Company]],"-",Table2[[#This Row],[GPU_Company]])</f>
        <v>Intel-AMD</v>
      </c>
      <c r="M870" t="s">
        <v>737</v>
      </c>
      <c r="N870" t="s">
        <v>46</v>
      </c>
      <c r="O870">
        <v>1.84</v>
      </c>
      <c r="P870">
        <v>1349</v>
      </c>
      <c r="Q870" t="str">
        <f>IF(Table2[[#This Row],[Price (Euro)]]&lt;=850,"Low",IF(Table2[[#This Row],[Price (Euro)]]&lt;=1900,"Mid","High"))</f>
        <v>Mid</v>
      </c>
    </row>
    <row r="871" spans="1:17" x14ac:dyDescent="0.35">
      <c r="A871" t="s">
        <v>223</v>
      </c>
      <c r="B871" t="s">
        <v>738</v>
      </c>
      <c r="C871" t="s">
        <v>28</v>
      </c>
      <c r="D871">
        <v>13.3</v>
      </c>
      <c r="E871" t="s">
        <v>29</v>
      </c>
      <c r="F871" t="s">
        <v>17</v>
      </c>
      <c r="G871" t="s">
        <v>30</v>
      </c>
      <c r="H871">
        <v>2.5</v>
      </c>
      <c r="I871">
        <v>4</v>
      </c>
      <c r="J871" t="s">
        <v>19</v>
      </c>
      <c r="K871" t="s">
        <v>17</v>
      </c>
      <c r="L871" t="str">
        <f>CONCATENATE(Table2[[#This Row],[CPU_Company]],"-",Table2[[#This Row],[GPU_Company]])</f>
        <v>Intel-Intel</v>
      </c>
      <c r="M871" t="s">
        <v>32</v>
      </c>
      <c r="N871" t="s">
        <v>46</v>
      </c>
      <c r="O871">
        <v>1.05</v>
      </c>
      <c r="P871">
        <v>1285</v>
      </c>
      <c r="Q871" t="str">
        <f>IF(Table2[[#This Row],[Price (Euro)]]&lt;=850,"Low",IF(Table2[[#This Row],[Price (Euro)]]&lt;=1900,"Mid","High"))</f>
        <v>Mid</v>
      </c>
    </row>
    <row r="872" spans="1:17" x14ac:dyDescent="0.35">
      <c r="A872" t="s">
        <v>71</v>
      </c>
      <c r="B872" t="s">
        <v>83</v>
      </c>
      <c r="C872" t="s">
        <v>84</v>
      </c>
      <c r="D872">
        <v>15.6</v>
      </c>
      <c r="E872" t="s">
        <v>56</v>
      </c>
      <c r="F872" t="s">
        <v>17</v>
      </c>
      <c r="G872" t="s">
        <v>85</v>
      </c>
      <c r="H872">
        <v>2.5</v>
      </c>
      <c r="I872">
        <v>8</v>
      </c>
      <c r="J872" t="s">
        <v>74</v>
      </c>
      <c r="K872" t="s">
        <v>53</v>
      </c>
      <c r="L872" t="str">
        <f>CONCATENATE(Table2[[#This Row],[CPU_Company]],"-",Table2[[#This Row],[GPU_Company]])</f>
        <v>Intel-Nvidia</v>
      </c>
      <c r="M872" t="s">
        <v>87</v>
      </c>
      <c r="N872" t="s">
        <v>33</v>
      </c>
      <c r="O872">
        <v>2.5</v>
      </c>
      <c r="P872">
        <v>1017</v>
      </c>
      <c r="Q872" t="str">
        <f>IF(Table2[[#This Row],[Price (Euro)]]&lt;=850,"Low",IF(Table2[[#This Row],[Price (Euro)]]&lt;=1900,"Mid","High"))</f>
        <v>Mid</v>
      </c>
    </row>
    <row r="873" spans="1:17" x14ac:dyDescent="0.35">
      <c r="A873" t="s">
        <v>62</v>
      </c>
      <c r="B873" t="s">
        <v>76</v>
      </c>
      <c r="C873" t="s">
        <v>15</v>
      </c>
      <c r="D873">
        <v>13.3</v>
      </c>
      <c r="E873" t="s">
        <v>199</v>
      </c>
      <c r="F873" t="s">
        <v>17</v>
      </c>
      <c r="G873" t="s">
        <v>468</v>
      </c>
      <c r="H873">
        <v>2.5</v>
      </c>
      <c r="I873">
        <v>16</v>
      </c>
      <c r="J873" t="s">
        <v>36</v>
      </c>
      <c r="K873" t="s">
        <v>17</v>
      </c>
      <c r="L873" t="str">
        <f>CONCATENATE(Table2[[#This Row],[CPU_Company]],"-",Table2[[#This Row],[GPU_Company]])</f>
        <v>Intel-Intel</v>
      </c>
      <c r="M873" t="s">
        <v>20</v>
      </c>
      <c r="N873" t="s">
        <v>46</v>
      </c>
      <c r="O873">
        <v>1.29</v>
      </c>
      <c r="P873">
        <v>2240</v>
      </c>
      <c r="Q873" t="str">
        <f>IF(Table2[[#This Row],[Price (Euro)]]&lt;=850,"Low",IF(Table2[[#This Row],[Price (Euro)]]&lt;=1900,"Mid","High"))</f>
        <v>High</v>
      </c>
    </row>
    <row r="874" spans="1:17" x14ac:dyDescent="0.35">
      <c r="A874" t="s">
        <v>26</v>
      </c>
      <c r="B874" t="s">
        <v>513</v>
      </c>
      <c r="C874" t="s">
        <v>28</v>
      </c>
      <c r="D874">
        <v>15.6</v>
      </c>
      <c r="E874" t="s">
        <v>29</v>
      </c>
      <c r="F874" t="s">
        <v>17</v>
      </c>
      <c r="G874" t="s">
        <v>225</v>
      </c>
      <c r="H874">
        <v>2.2999999999999998</v>
      </c>
      <c r="I874">
        <v>4</v>
      </c>
      <c r="J874" t="s">
        <v>44</v>
      </c>
      <c r="K874" t="s">
        <v>17</v>
      </c>
      <c r="L874" t="str">
        <f>CONCATENATE(Table2[[#This Row],[CPU_Company]],"-",Table2[[#This Row],[GPU_Company]])</f>
        <v>Intel-Intel</v>
      </c>
      <c r="M874" t="s">
        <v>60</v>
      </c>
      <c r="N874" t="s">
        <v>46</v>
      </c>
      <c r="O874">
        <v>2.0699999999999998</v>
      </c>
      <c r="P874">
        <v>910</v>
      </c>
      <c r="Q874" t="str">
        <f>IF(Table2[[#This Row],[Price (Euro)]]&lt;=850,"Low",IF(Table2[[#This Row],[Price (Euro)]]&lt;=1900,"Mid","High"))</f>
        <v>Mid</v>
      </c>
    </row>
    <row r="875" spans="1:17" x14ac:dyDescent="0.35">
      <c r="A875" t="s">
        <v>223</v>
      </c>
      <c r="B875" t="s">
        <v>739</v>
      </c>
      <c r="C875" t="s">
        <v>15</v>
      </c>
      <c r="D875">
        <v>13.3</v>
      </c>
      <c r="E875" t="s">
        <v>42</v>
      </c>
      <c r="F875" t="s">
        <v>17</v>
      </c>
      <c r="G875" t="s">
        <v>225</v>
      </c>
      <c r="H875">
        <v>2.2999999999999998</v>
      </c>
      <c r="I875">
        <v>8</v>
      </c>
      <c r="J875" t="s">
        <v>31</v>
      </c>
      <c r="K875" t="s">
        <v>17</v>
      </c>
      <c r="L875" t="str">
        <f>CONCATENATE(Table2[[#This Row],[CPU_Company]],"-",Table2[[#This Row],[GPU_Company]])</f>
        <v>Intel-Intel</v>
      </c>
      <c r="M875" t="s">
        <v>60</v>
      </c>
      <c r="N875" t="s">
        <v>46</v>
      </c>
      <c r="O875">
        <v>1.2</v>
      </c>
      <c r="P875">
        <v>1095</v>
      </c>
      <c r="Q875" t="str">
        <f>IF(Table2[[#This Row],[Price (Euro)]]&lt;=850,"Low",IF(Table2[[#This Row],[Price (Euro)]]&lt;=1900,"Mid","High"))</f>
        <v>Mid</v>
      </c>
    </row>
    <row r="876" spans="1:17" x14ac:dyDescent="0.35">
      <c r="A876" t="s">
        <v>71</v>
      </c>
      <c r="B876" t="s">
        <v>201</v>
      </c>
      <c r="C876" t="s">
        <v>92</v>
      </c>
      <c r="D876">
        <v>13.3</v>
      </c>
      <c r="E876" t="s">
        <v>77</v>
      </c>
      <c r="F876" t="s">
        <v>17</v>
      </c>
      <c r="G876" t="s">
        <v>69</v>
      </c>
      <c r="H876">
        <v>2.7</v>
      </c>
      <c r="I876">
        <v>8</v>
      </c>
      <c r="J876" t="s">
        <v>31</v>
      </c>
      <c r="K876" t="s">
        <v>17</v>
      </c>
      <c r="L876" t="str">
        <f>CONCATENATE(Table2[[#This Row],[CPU_Company]],"-",Table2[[#This Row],[GPU_Company]])</f>
        <v>Intel-Intel</v>
      </c>
      <c r="M876" t="s">
        <v>32</v>
      </c>
      <c r="N876" t="s">
        <v>46</v>
      </c>
      <c r="O876">
        <v>1.37</v>
      </c>
      <c r="P876">
        <v>1950</v>
      </c>
      <c r="Q876" t="str">
        <f>IF(Table2[[#This Row],[Price (Euro)]]&lt;=850,"Low",IF(Table2[[#This Row],[Price (Euro)]]&lt;=1900,"Mid","High"))</f>
        <v>High</v>
      </c>
    </row>
    <row r="877" spans="1:17" x14ac:dyDescent="0.35">
      <c r="A877" t="s">
        <v>40</v>
      </c>
      <c r="B877" t="s">
        <v>740</v>
      </c>
      <c r="C877" t="s">
        <v>28</v>
      </c>
      <c r="D877">
        <v>14</v>
      </c>
      <c r="E877" t="s">
        <v>56</v>
      </c>
      <c r="F877" t="s">
        <v>17</v>
      </c>
      <c r="G877" t="s">
        <v>30</v>
      </c>
      <c r="H877">
        <v>2.5</v>
      </c>
      <c r="I877">
        <v>8</v>
      </c>
      <c r="J877" t="s">
        <v>31</v>
      </c>
      <c r="K877" t="s">
        <v>17</v>
      </c>
      <c r="L877" t="str">
        <f>CONCATENATE(Table2[[#This Row],[CPU_Company]],"-",Table2[[#This Row],[GPU_Company]])</f>
        <v>Intel-Intel</v>
      </c>
      <c r="M877" t="s">
        <v>32</v>
      </c>
      <c r="N877" t="s">
        <v>46</v>
      </c>
      <c r="O877">
        <v>1.56</v>
      </c>
      <c r="P877">
        <v>902</v>
      </c>
      <c r="Q877" t="str">
        <f>IF(Table2[[#This Row],[Price (Euro)]]&lt;=850,"Low",IF(Table2[[#This Row],[Price (Euro)]]&lt;=1900,"Mid","High"))</f>
        <v>Mid</v>
      </c>
    </row>
    <row r="878" spans="1:17" x14ac:dyDescent="0.35">
      <c r="A878" t="s">
        <v>62</v>
      </c>
      <c r="B878" t="s">
        <v>464</v>
      </c>
      <c r="C878" t="s">
        <v>285</v>
      </c>
      <c r="D878">
        <v>15.6</v>
      </c>
      <c r="E878" t="s">
        <v>29</v>
      </c>
      <c r="F878" t="s">
        <v>17</v>
      </c>
      <c r="G878" t="s">
        <v>122</v>
      </c>
      <c r="H878">
        <v>2.8</v>
      </c>
      <c r="I878">
        <v>8</v>
      </c>
      <c r="J878" t="s">
        <v>74</v>
      </c>
      <c r="K878" t="s">
        <v>53</v>
      </c>
      <c r="L878" t="str">
        <f>CONCATENATE(Table2[[#This Row],[CPU_Company]],"-",Table2[[#This Row],[GPU_Company]])</f>
        <v>Intel-Nvidia</v>
      </c>
      <c r="M878" t="s">
        <v>466</v>
      </c>
      <c r="N878" t="s">
        <v>46</v>
      </c>
      <c r="O878">
        <v>2.23</v>
      </c>
      <c r="P878">
        <v>1778</v>
      </c>
      <c r="Q878" t="str">
        <f>IF(Table2[[#This Row],[Price (Euro)]]&lt;=850,"Low",IF(Table2[[#This Row],[Price (Euro)]]&lt;=1900,"Mid","High"))</f>
        <v>Mid</v>
      </c>
    </row>
    <row r="879" spans="1:17" x14ac:dyDescent="0.35">
      <c r="A879" t="s">
        <v>71</v>
      </c>
      <c r="B879" t="s">
        <v>500</v>
      </c>
      <c r="C879" t="s">
        <v>28</v>
      </c>
      <c r="D879">
        <v>15.6</v>
      </c>
      <c r="E879" t="s">
        <v>42</v>
      </c>
      <c r="F879" t="s">
        <v>17</v>
      </c>
      <c r="G879" t="s">
        <v>30</v>
      </c>
      <c r="H879">
        <v>2.5</v>
      </c>
      <c r="I879">
        <v>4</v>
      </c>
      <c r="J879" t="s">
        <v>44</v>
      </c>
      <c r="K879" t="s">
        <v>17</v>
      </c>
      <c r="L879" t="str">
        <f>CONCATENATE(Table2[[#This Row],[CPU_Company]],"-",Table2[[#This Row],[GPU_Company]])</f>
        <v>Intel-Intel</v>
      </c>
      <c r="M879" t="s">
        <v>32</v>
      </c>
      <c r="N879" t="s">
        <v>46</v>
      </c>
      <c r="O879">
        <v>2.38</v>
      </c>
      <c r="P879">
        <v>1055</v>
      </c>
      <c r="Q879" t="str">
        <f>IF(Table2[[#This Row],[Price (Euro)]]&lt;=850,"Low",IF(Table2[[#This Row],[Price (Euro)]]&lt;=1900,"Mid","High"))</f>
        <v>Mid</v>
      </c>
    </row>
    <row r="880" spans="1:17" x14ac:dyDescent="0.35">
      <c r="A880" t="s">
        <v>71</v>
      </c>
      <c r="B880" t="s">
        <v>564</v>
      </c>
      <c r="C880" t="s">
        <v>28</v>
      </c>
      <c r="D880">
        <v>15.6</v>
      </c>
      <c r="E880" t="s">
        <v>29</v>
      </c>
      <c r="F880" t="s">
        <v>17</v>
      </c>
      <c r="G880" t="s">
        <v>59</v>
      </c>
      <c r="H880">
        <v>2</v>
      </c>
      <c r="I880">
        <v>4</v>
      </c>
      <c r="J880" t="s">
        <v>74</v>
      </c>
      <c r="K880" t="s">
        <v>37</v>
      </c>
      <c r="L880" t="str">
        <f>CONCATENATE(Table2[[#This Row],[CPU_Company]],"-",Table2[[#This Row],[GPU_Company]])</f>
        <v>Intel-AMD</v>
      </c>
      <c r="M880" t="s">
        <v>64</v>
      </c>
      <c r="N880" t="s">
        <v>33</v>
      </c>
      <c r="O880">
        <v>2.2000000000000002</v>
      </c>
      <c r="P880">
        <v>479</v>
      </c>
      <c r="Q880" t="str">
        <f>IF(Table2[[#This Row],[Price (Euro)]]&lt;=850,"Low",IF(Table2[[#This Row],[Price (Euro)]]&lt;=1900,"Mid","High"))</f>
        <v>Low</v>
      </c>
    </row>
    <row r="881" spans="1:17" x14ac:dyDescent="0.35">
      <c r="A881" t="s">
        <v>223</v>
      </c>
      <c r="B881" t="s">
        <v>741</v>
      </c>
      <c r="C881" t="s">
        <v>28</v>
      </c>
      <c r="D881">
        <v>15.6</v>
      </c>
      <c r="E881" t="s">
        <v>56</v>
      </c>
      <c r="F881" t="s">
        <v>17</v>
      </c>
      <c r="G881" t="s">
        <v>69</v>
      </c>
      <c r="H881">
        <v>2.7</v>
      </c>
      <c r="I881">
        <v>8</v>
      </c>
      <c r="J881" t="s">
        <v>31</v>
      </c>
      <c r="K881" t="s">
        <v>17</v>
      </c>
      <c r="L881" t="str">
        <f>CONCATENATE(Table2[[#This Row],[CPU_Company]],"-",Table2[[#This Row],[GPU_Company]])</f>
        <v>Intel-Intel</v>
      </c>
      <c r="M881" t="s">
        <v>32</v>
      </c>
      <c r="N881" t="s">
        <v>46</v>
      </c>
      <c r="O881">
        <v>2</v>
      </c>
      <c r="P881">
        <v>1388</v>
      </c>
      <c r="Q881" t="str">
        <f>IF(Table2[[#This Row],[Price (Euro)]]&lt;=850,"Low",IF(Table2[[#This Row],[Price (Euro)]]&lt;=1900,"Mid","High"))</f>
        <v>Mid</v>
      </c>
    </row>
    <row r="882" spans="1:17" x14ac:dyDescent="0.35">
      <c r="A882" t="s">
        <v>71</v>
      </c>
      <c r="B882" t="s">
        <v>447</v>
      </c>
      <c r="C882" t="s">
        <v>28</v>
      </c>
      <c r="D882">
        <v>13.3</v>
      </c>
      <c r="E882" t="s">
        <v>56</v>
      </c>
      <c r="F882" t="s">
        <v>17</v>
      </c>
      <c r="G882" t="s">
        <v>73</v>
      </c>
      <c r="H882">
        <v>2.4</v>
      </c>
      <c r="I882">
        <v>4</v>
      </c>
      <c r="J882" t="s">
        <v>487</v>
      </c>
      <c r="K882" t="s">
        <v>17</v>
      </c>
      <c r="L882" t="str">
        <f>CONCATENATE(Table2[[#This Row],[CPU_Company]],"-",Table2[[#This Row],[GPU_Company]])</f>
        <v>Intel-Intel</v>
      </c>
      <c r="M882" t="s">
        <v>32</v>
      </c>
      <c r="N882" t="s">
        <v>46</v>
      </c>
      <c r="O882">
        <v>1.44</v>
      </c>
      <c r="P882">
        <v>735</v>
      </c>
      <c r="Q882" t="str">
        <f>IF(Table2[[#This Row],[Price (Euro)]]&lt;=850,"Low",IF(Table2[[#This Row],[Price (Euro)]]&lt;=1900,"Mid","High"))</f>
        <v>Low</v>
      </c>
    </row>
    <row r="883" spans="1:17" x14ac:dyDescent="0.35">
      <c r="A883" t="s">
        <v>445</v>
      </c>
      <c r="B883" t="s">
        <v>665</v>
      </c>
      <c r="C883" t="s">
        <v>15</v>
      </c>
      <c r="D883">
        <v>15</v>
      </c>
      <c r="E883" t="s">
        <v>29</v>
      </c>
      <c r="F883" t="s">
        <v>17</v>
      </c>
      <c r="G883" t="s">
        <v>69</v>
      </c>
      <c r="H883">
        <v>2.7</v>
      </c>
      <c r="I883">
        <v>16</v>
      </c>
      <c r="J883" t="s">
        <v>31</v>
      </c>
      <c r="K883" t="s">
        <v>53</v>
      </c>
      <c r="L883" t="str">
        <f>CONCATENATE(Table2[[#This Row],[CPU_Company]],"-",Table2[[#This Row],[GPU_Company]])</f>
        <v>Intel-Nvidia</v>
      </c>
      <c r="M883" t="s">
        <v>75</v>
      </c>
      <c r="N883" t="s">
        <v>46</v>
      </c>
      <c r="O883">
        <v>1.23</v>
      </c>
      <c r="P883">
        <v>1849</v>
      </c>
      <c r="Q883" t="str">
        <f>IF(Table2[[#This Row],[Price (Euro)]]&lt;=850,"Low",IF(Table2[[#This Row],[Price (Euro)]]&lt;=1900,"Mid","High"))</f>
        <v>Mid</v>
      </c>
    </row>
    <row r="884" spans="1:17" x14ac:dyDescent="0.35">
      <c r="A884" t="s">
        <v>62</v>
      </c>
      <c r="B884" t="s">
        <v>678</v>
      </c>
      <c r="C884" t="s">
        <v>15</v>
      </c>
      <c r="D884">
        <v>12.5</v>
      </c>
      <c r="E884" t="s">
        <v>29</v>
      </c>
      <c r="F884" t="s">
        <v>17</v>
      </c>
      <c r="G884" t="s">
        <v>360</v>
      </c>
      <c r="H884">
        <v>2.8</v>
      </c>
      <c r="I884">
        <v>8</v>
      </c>
      <c r="J884" t="s">
        <v>31</v>
      </c>
      <c r="K884" t="s">
        <v>17</v>
      </c>
      <c r="L884" t="str">
        <f>CONCATENATE(Table2[[#This Row],[CPU_Company]],"-",Table2[[#This Row],[GPU_Company]])</f>
        <v>Intel-Intel</v>
      </c>
      <c r="M884" t="s">
        <v>32</v>
      </c>
      <c r="N884" t="s">
        <v>46</v>
      </c>
      <c r="O884">
        <v>1.6</v>
      </c>
      <c r="P884">
        <v>1690</v>
      </c>
      <c r="Q884" t="str">
        <f>IF(Table2[[#This Row],[Price (Euro)]]&lt;=850,"Low",IF(Table2[[#This Row],[Price (Euro)]]&lt;=1900,"Mid","High"))</f>
        <v>Mid</v>
      </c>
    </row>
    <row r="885" spans="1:17" x14ac:dyDescent="0.35">
      <c r="A885" t="s">
        <v>50</v>
      </c>
      <c r="B885" t="s">
        <v>742</v>
      </c>
      <c r="C885" t="s">
        <v>28</v>
      </c>
      <c r="D885">
        <v>15.6</v>
      </c>
      <c r="E885" t="s">
        <v>42</v>
      </c>
      <c r="F885" t="s">
        <v>17</v>
      </c>
      <c r="G885" t="s">
        <v>135</v>
      </c>
      <c r="H885">
        <v>1.1000000000000001</v>
      </c>
      <c r="I885">
        <v>4</v>
      </c>
      <c r="J885" t="s">
        <v>74</v>
      </c>
      <c r="K885" t="s">
        <v>17</v>
      </c>
      <c r="L885" t="str">
        <f>CONCATENATE(Table2[[#This Row],[CPU_Company]],"-",Table2[[#This Row],[GPU_Company]])</f>
        <v>Intel-Intel</v>
      </c>
      <c r="M885" t="s">
        <v>250</v>
      </c>
      <c r="N885" t="s">
        <v>117</v>
      </c>
      <c r="O885">
        <v>2</v>
      </c>
      <c r="P885">
        <v>398.99</v>
      </c>
      <c r="Q885" t="str">
        <f>IF(Table2[[#This Row],[Price (Euro)]]&lt;=850,"Low",IF(Table2[[#This Row],[Price (Euro)]]&lt;=1900,"Mid","High"))</f>
        <v>Low</v>
      </c>
    </row>
    <row r="886" spans="1:17" x14ac:dyDescent="0.35">
      <c r="A886" t="s">
        <v>262</v>
      </c>
      <c r="B886" t="s">
        <v>263</v>
      </c>
      <c r="C886" t="s">
        <v>15</v>
      </c>
      <c r="D886">
        <v>13.3</v>
      </c>
      <c r="E886" t="s">
        <v>56</v>
      </c>
      <c r="F886" t="s">
        <v>17</v>
      </c>
      <c r="G886" t="s">
        <v>225</v>
      </c>
      <c r="H886">
        <v>2.2999999999999998</v>
      </c>
      <c r="I886">
        <v>8</v>
      </c>
      <c r="J886" t="s">
        <v>31</v>
      </c>
      <c r="K886" t="s">
        <v>53</v>
      </c>
      <c r="L886" t="str">
        <f>CONCATENATE(Table2[[#This Row],[CPU_Company]],"-",Table2[[#This Row],[GPU_Company]])</f>
        <v>Intel-Nvidia</v>
      </c>
      <c r="M886" t="s">
        <v>75</v>
      </c>
      <c r="N886" t="s">
        <v>46</v>
      </c>
      <c r="O886">
        <v>1.28</v>
      </c>
      <c r="P886">
        <v>935</v>
      </c>
      <c r="Q886" t="str">
        <f>IF(Table2[[#This Row],[Price (Euro)]]&lt;=850,"Low",IF(Table2[[#This Row],[Price (Euro)]]&lt;=1900,"Mid","High"))</f>
        <v>Mid</v>
      </c>
    </row>
    <row r="887" spans="1:17" x14ac:dyDescent="0.35">
      <c r="A887" t="s">
        <v>62</v>
      </c>
      <c r="B887" t="s">
        <v>508</v>
      </c>
      <c r="C887" t="s">
        <v>28</v>
      </c>
      <c r="D887">
        <v>15.6</v>
      </c>
      <c r="E887" t="s">
        <v>29</v>
      </c>
      <c r="F887" t="s">
        <v>17</v>
      </c>
      <c r="G887" t="s">
        <v>30</v>
      </c>
      <c r="H887">
        <v>2.5</v>
      </c>
      <c r="I887">
        <v>4</v>
      </c>
      <c r="J887" t="s">
        <v>86</v>
      </c>
      <c r="K887" t="s">
        <v>53</v>
      </c>
      <c r="L887" t="str">
        <f>CONCATENATE(Table2[[#This Row],[CPU_Company]],"-",Table2[[#This Row],[GPU_Company]])</f>
        <v>Intel-Nvidia</v>
      </c>
      <c r="M887" t="s">
        <v>75</v>
      </c>
      <c r="N887" t="s">
        <v>46</v>
      </c>
      <c r="O887">
        <v>2.1800000000000002</v>
      </c>
      <c r="P887">
        <v>912.5</v>
      </c>
      <c r="Q887" t="str">
        <f>IF(Table2[[#This Row],[Price (Euro)]]&lt;=850,"Low",IF(Table2[[#This Row],[Price (Euro)]]&lt;=1900,"Mid","High"))</f>
        <v>Mid</v>
      </c>
    </row>
    <row r="888" spans="1:17" x14ac:dyDescent="0.35">
      <c r="A888" t="s">
        <v>26</v>
      </c>
      <c r="B888" t="s">
        <v>119</v>
      </c>
      <c r="C888" t="s">
        <v>28</v>
      </c>
      <c r="D888">
        <v>15.6</v>
      </c>
      <c r="E888" t="s">
        <v>29</v>
      </c>
      <c r="F888" t="s">
        <v>17</v>
      </c>
      <c r="G888" t="s">
        <v>30</v>
      </c>
      <c r="H888">
        <v>2.5</v>
      </c>
      <c r="I888">
        <v>4</v>
      </c>
      <c r="J888" t="s">
        <v>31</v>
      </c>
      <c r="K888" t="s">
        <v>17</v>
      </c>
      <c r="L888" t="str">
        <f>CONCATENATE(Table2[[#This Row],[CPU_Company]],"-",Table2[[#This Row],[GPU_Company]])</f>
        <v>Intel-Intel</v>
      </c>
      <c r="M888" t="s">
        <v>32</v>
      </c>
      <c r="N888" t="s">
        <v>46</v>
      </c>
      <c r="O888">
        <v>2.04</v>
      </c>
      <c r="P888">
        <v>839</v>
      </c>
      <c r="Q888" t="str">
        <f>IF(Table2[[#This Row],[Price (Euro)]]&lt;=850,"Low",IF(Table2[[#This Row],[Price (Euro)]]&lt;=1900,"Mid","High"))</f>
        <v>Low</v>
      </c>
    </row>
    <row r="889" spans="1:17" x14ac:dyDescent="0.35">
      <c r="A889" t="s">
        <v>26</v>
      </c>
      <c r="B889" t="s">
        <v>359</v>
      </c>
      <c r="C889" t="s">
        <v>92</v>
      </c>
      <c r="D889">
        <v>13.3</v>
      </c>
      <c r="E889" t="s">
        <v>93</v>
      </c>
      <c r="F889" t="s">
        <v>17</v>
      </c>
      <c r="G889" t="s">
        <v>30</v>
      </c>
      <c r="H889">
        <v>2.5</v>
      </c>
      <c r="I889">
        <v>4</v>
      </c>
      <c r="J889" t="s">
        <v>31</v>
      </c>
      <c r="K889" t="s">
        <v>17</v>
      </c>
      <c r="L889" t="str">
        <f>CONCATENATE(Table2[[#This Row],[CPU_Company]],"-",Table2[[#This Row],[GPU_Company]])</f>
        <v>Intel-Intel</v>
      </c>
      <c r="M889" t="s">
        <v>32</v>
      </c>
      <c r="N889" t="s">
        <v>46</v>
      </c>
      <c r="O889">
        <v>1.28</v>
      </c>
      <c r="P889">
        <v>1700</v>
      </c>
      <c r="Q889" t="str">
        <f>IF(Table2[[#This Row],[Price (Euro)]]&lt;=850,"Low",IF(Table2[[#This Row],[Price (Euro)]]&lt;=1900,"Mid","High"))</f>
        <v>Mid</v>
      </c>
    </row>
    <row r="890" spans="1:17" x14ac:dyDescent="0.35">
      <c r="A890" t="s">
        <v>26</v>
      </c>
      <c r="B890" t="s">
        <v>743</v>
      </c>
      <c r="C890" t="s">
        <v>92</v>
      </c>
      <c r="D890">
        <v>15.6</v>
      </c>
      <c r="E890" t="s">
        <v>289</v>
      </c>
      <c r="F890" t="s">
        <v>17</v>
      </c>
      <c r="G890" t="s">
        <v>30</v>
      </c>
      <c r="H890">
        <v>2.5</v>
      </c>
      <c r="I890">
        <v>4</v>
      </c>
      <c r="J890" t="s">
        <v>44</v>
      </c>
      <c r="K890" t="s">
        <v>17</v>
      </c>
      <c r="L890" t="str">
        <f>CONCATENATE(Table2[[#This Row],[CPU_Company]],"-",Table2[[#This Row],[GPU_Company]])</f>
        <v>Intel-Intel</v>
      </c>
      <c r="M890" t="s">
        <v>32</v>
      </c>
      <c r="N890" t="s">
        <v>46</v>
      </c>
      <c r="O890">
        <v>2.2999999999999998</v>
      </c>
      <c r="P890">
        <v>684.8</v>
      </c>
      <c r="Q890" t="str">
        <f>IF(Table2[[#This Row],[Price (Euro)]]&lt;=850,"Low",IF(Table2[[#This Row],[Price (Euro)]]&lt;=1900,"Mid","High"))</f>
        <v>Low</v>
      </c>
    </row>
    <row r="891" spans="1:17" x14ac:dyDescent="0.35">
      <c r="A891" t="s">
        <v>50</v>
      </c>
      <c r="B891" t="s">
        <v>744</v>
      </c>
      <c r="C891" t="s">
        <v>28</v>
      </c>
      <c r="D891">
        <v>14.1</v>
      </c>
      <c r="E891" t="s">
        <v>42</v>
      </c>
      <c r="F891" t="s">
        <v>17</v>
      </c>
      <c r="G891" t="s">
        <v>114</v>
      </c>
      <c r="H891">
        <v>1.1000000000000001</v>
      </c>
      <c r="I891">
        <v>4</v>
      </c>
      <c r="J891" t="s">
        <v>81</v>
      </c>
      <c r="K891" t="s">
        <v>17</v>
      </c>
      <c r="L891" t="str">
        <f>CONCATENATE(Table2[[#This Row],[CPU_Company]],"-",Table2[[#This Row],[GPU_Company]])</f>
        <v>Intel-Intel</v>
      </c>
      <c r="M891" t="s">
        <v>115</v>
      </c>
      <c r="N891" t="s">
        <v>46</v>
      </c>
      <c r="O891">
        <v>1.65</v>
      </c>
      <c r="P891">
        <v>348</v>
      </c>
      <c r="Q891" t="str">
        <f>IF(Table2[[#This Row],[Price (Euro)]]&lt;=850,"Low",IF(Table2[[#This Row],[Price (Euro)]]&lt;=1900,"Mid","High"))</f>
        <v>Low</v>
      </c>
    </row>
    <row r="892" spans="1:17" x14ac:dyDescent="0.35">
      <c r="A892" t="s">
        <v>71</v>
      </c>
      <c r="B892" t="s">
        <v>745</v>
      </c>
      <c r="C892" t="s">
        <v>28</v>
      </c>
      <c r="D892">
        <v>15.6</v>
      </c>
      <c r="E892" t="s">
        <v>56</v>
      </c>
      <c r="F892" t="s">
        <v>17</v>
      </c>
      <c r="G892" t="s">
        <v>296</v>
      </c>
      <c r="H892">
        <v>2.5</v>
      </c>
      <c r="I892">
        <v>8</v>
      </c>
      <c r="J892" t="s">
        <v>74</v>
      </c>
      <c r="K892" t="s">
        <v>53</v>
      </c>
      <c r="L892" t="str">
        <f>CONCATENATE(Table2[[#This Row],[CPU_Company]],"-",Table2[[#This Row],[GPU_Company]])</f>
        <v>Intel-Nvidia</v>
      </c>
      <c r="M892" t="s">
        <v>75</v>
      </c>
      <c r="N892" t="s">
        <v>46</v>
      </c>
      <c r="O892">
        <v>2.2000000000000002</v>
      </c>
      <c r="P892">
        <v>669</v>
      </c>
      <c r="Q892" t="str">
        <f>IF(Table2[[#This Row],[Price (Euro)]]&lt;=850,"Low",IF(Table2[[#This Row],[Price (Euro)]]&lt;=1900,"Mid","High"))</f>
        <v>Low</v>
      </c>
    </row>
    <row r="893" spans="1:17" x14ac:dyDescent="0.35">
      <c r="A893" t="s">
        <v>62</v>
      </c>
      <c r="B893" t="s">
        <v>388</v>
      </c>
      <c r="C893" t="s">
        <v>28</v>
      </c>
      <c r="D893">
        <v>15.6</v>
      </c>
      <c r="E893" t="s">
        <v>42</v>
      </c>
      <c r="F893" t="s">
        <v>17</v>
      </c>
      <c r="G893" t="s">
        <v>372</v>
      </c>
      <c r="H893">
        <v>1.6</v>
      </c>
      <c r="I893">
        <v>4</v>
      </c>
      <c r="J893" t="s">
        <v>44</v>
      </c>
      <c r="K893" t="s">
        <v>17</v>
      </c>
      <c r="L893" t="str">
        <f>CONCATENATE(Table2[[#This Row],[CPU_Company]],"-",Table2[[#This Row],[GPU_Company]])</f>
        <v>Intel-Intel</v>
      </c>
      <c r="M893" t="s">
        <v>107</v>
      </c>
      <c r="N893" t="s">
        <v>46</v>
      </c>
      <c r="O893">
        <v>2.2000000000000002</v>
      </c>
      <c r="P893">
        <v>369</v>
      </c>
      <c r="Q893" t="str">
        <f>IF(Table2[[#This Row],[Price (Euro)]]&lt;=850,"Low",IF(Table2[[#This Row],[Price (Euro)]]&lt;=1900,"Mid","High"))</f>
        <v>Low</v>
      </c>
    </row>
    <row r="894" spans="1:17" x14ac:dyDescent="0.35">
      <c r="A894" t="s">
        <v>26</v>
      </c>
      <c r="B894" t="s">
        <v>359</v>
      </c>
      <c r="C894" t="s">
        <v>92</v>
      </c>
      <c r="D894">
        <v>13.3</v>
      </c>
      <c r="E894" t="s">
        <v>93</v>
      </c>
      <c r="F894" t="s">
        <v>17</v>
      </c>
      <c r="G894" t="s">
        <v>30</v>
      </c>
      <c r="H894">
        <v>2.5</v>
      </c>
      <c r="I894">
        <v>4</v>
      </c>
      <c r="J894" t="s">
        <v>31</v>
      </c>
      <c r="K894" t="s">
        <v>17</v>
      </c>
      <c r="L894" t="str">
        <f>CONCATENATE(Table2[[#This Row],[CPU_Company]],"-",Table2[[#This Row],[GPU_Company]])</f>
        <v>Intel-Intel</v>
      </c>
      <c r="M894" t="s">
        <v>32</v>
      </c>
      <c r="N894" t="s">
        <v>46</v>
      </c>
      <c r="O894">
        <v>1.28</v>
      </c>
      <c r="P894">
        <v>1799</v>
      </c>
      <c r="Q894" t="str">
        <f>IF(Table2[[#This Row],[Price (Euro)]]&lt;=850,"Low",IF(Table2[[#This Row],[Price (Euro)]]&lt;=1900,"Mid","High"))</f>
        <v>Mid</v>
      </c>
    </row>
    <row r="895" spans="1:17" x14ac:dyDescent="0.35">
      <c r="A895" t="s">
        <v>62</v>
      </c>
      <c r="B895" t="s">
        <v>328</v>
      </c>
      <c r="C895" t="s">
        <v>28</v>
      </c>
      <c r="D895">
        <v>15.6</v>
      </c>
      <c r="E895" t="s">
        <v>42</v>
      </c>
      <c r="F895" t="s">
        <v>17</v>
      </c>
      <c r="G895" t="s">
        <v>59</v>
      </c>
      <c r="H895">
        <v>2</v>
      </c>
      <c r="I895">
        <v>4</v>
      </c>
      <c r="J895" t="s">
        <v>74</v>
      </c>
      <c r="K895" t="s">
        <v>37</v>
      </c>
      <c r="L895" t="str">
        <f>CONCATENATE(Table2[[#This Row],[CPU_Company]],"-",Table2[[#This Row],[GPU_Company]])</f>
        <v>Intel-AMD</v>
      </c>
      <c r="M895" t="s">
        <v>707</v>
      </c>
      <c r="N895" t="s">
        <v>117</v>
      </c>
      <c r="O895">
        <v>2.1800000000000002</v>
      </c>
      <c r="P895">
        <v>455.7</v>
      </c>
      <c r="Q895" t="str">
        <f>IF(Table2[[#This Row],[Price (Euro)]]&lt;=850,"Low",IF(Table2[[#This Row],[Price (Euro)]]&lt;=1900,"Mid","High"))</f>
        <v>Low</v>
      </c>
    </row>
    <row r="896" spans="1:17" x14ac:dyDescent="0.35">
      <c r="A896" t="s">
        <v>50</v>
      </c>
      <c r="B896" t="s">
        <v>746</v>
      </c>
      <c r="C896" t="s">
        <v>84</v>
      </c>
      <c r="D896">
        <v>17.3</v>
      </c>
      <c r="E896" t="s">
        <v>29</v>
      </c>
      <c r="F896" t="s">
        <v>17</v>
      </c>
      <c r="G896" t="s">
        <v>85</v>
      </c>
      <c r="H896">
        <v>2.5</v>
      </c>
      <c r="I896">
        <v>12</v>
      </c>
      <c r="J896" t="s">
        <v>86</v>
      </c>
      <c r="K896" t="s">
        <v>53</v>
      </c>
      <c r="L896" t="str">
        <f>CONCATENATE(Table2[[#This Row],[CPU_Company]],"-",Table2[[#This Row],[GPU_Company]])</f>
        <v>Intel-Nvidia</v>
      </c>
      <c r="M896" t="s">
        <v>87</v>
      </c>
      <c r="N896" t="s">
        <v>46</v>
      </c>
      <c r="O896">
        <v>2.2000000000000002</v>
      </c>
      <c r="P896">
        <v>1369.9</v>
      </c>
      <c r="Q896" t="str">
        <f>IF(Table2[[#This Row],[Price (Euro)]]&lt;=850,"Low",IF(Table2[[#This Row],[Price (Euro)]]&lt;=1900,"Mid","High"))</f>
        <v>Mid</v>
      </c>
    </row>
    <row r="897" spans="1:17" x14ac:dyDescent="0.35">
      <c r="A897" t="s">
        <v>40</v>
      </c>
      <c r="B897" t="s">
        <v>747</v>
      </c>
      <c r="C897" t="s">
        <v>79</v>
      </c>
      <c r="D897">
        <v>11.6</v>
      </c>
      <c r="E897" t="s">
        <v>203</v>
      </c>
      <c r="F897" t="s">
        <v>17</v>
      </c>
      <c r="G897" t="s">
        <v>158</v>
      </c>
      <c r="H897">
        <v>1.6</v>
      </c>
      <c r="I897">
        <v>4</v>
      </c>
      <c r="J897" t="s">
        <v>81</v>
      </c>
      <c r="K897" t="s">
        <v>17</v>
      </c>
      <c r="L897" t="str">
        <f>CONCATENATE(Table2[[#This Row],[CPU_Company]],"-",Table2[[#This Row],[GPU_Company]])</f>
        <v>Intel-Intel</v>
      </c>
      <c r="M897" t="s">
        <v>82</v>
      </c>
      <c r="N897" t="s">
        <v>343</v>
      </c>
      <c r="O897">
        <v>1.25</v>
      </c>
      <c r="P897">
        <v>297</v>
      </c>
      <c r="Q897" t="str">
        <f>IF(Table2[[#This Row],[Price (Euro)]]&lt;=850,"Low",IF(Table2[[#This Row],[Price (Euro)]]&lt;=1900,"Mid","High"))</f>
        <v>Low</v>
      </c>
    </row>
    <row r="898" spans="1:17" x14ac:dyDescent="0.35">
      <c r="A898" t="s">
        <v>71</v>
      </c>
      <c r="B898" t="s">
        <v>401</v>
      </c>
      <c r="C898" t="s">
        <v>28</v>
      </c>
      <c r="D898">
        <v>17.3</v>
      </c>
      <c r="E898" t="s">
        <v>274</v>
      </c>
      <c r="F898" t="s">
        <v>37</v>
      </c>
      <c r="G898" t="s">
        <v>748</v>
      </c>
      <c r="H898">
        <v>2.2000000000000002</v>
      </c>
      <c r="I898">
        <v>4</v>
      </c>
      <c r="J898" t="s">
        <v>44</v>
      </c>
      <c r="K898" t="s">
        <v>37</v>
      </c>
      <c r="L898" t="str">
        <f>CONCATENATE(Table2[[#This Row],[CPU_Company]],"-",Table2[[#This Row],[GPU_Company]])</f>
        <v>AMD-AMD</v>
      </c>
      <c r="M898" t="s">
        <v>749</v>
      </c>
      <c r="N898" t="s">
        <v>46</v>
      </c>
      <c r="O898">
        <v>2.8</v>
      </c>
      <c r="P898">
        <v>379</v>
      </c>
      <c r="Q898" t="str">
        <f>IF(Table2[[#This Row],[Price (Euro)]]&lt;=850,"Low",IF(Table2[[#This Row],[Price (Euro)]]&lt;=1900,"Mid","High"))</f>
        <v>Low</v>
      </c>
    </row>
    <row r="899" spans="1:17" x14ac:dyDescent="0.35">
      <c r="A899" t="s">
        <v>26</v>
      </c>
      <c r="B899" t="s">
        <v>750</v>
      </c>
      <c r="C899" t="s">
        <v>28</v>
      </c>
      <c r="D899">
        <v>14</v>
      </c>
      <c r="E899" t="s">
        <v>29</v>
      </c>
      <c r="F899" t="s">
        <v>17</v>
      </c>
      <c r="G899" t="s">
        <v>30</v>
      </c>
      <c r="H899">
        <v>2.5</v>
      </c>
      <c r="I899">
        <v>4</v>
      </c>
      <c r="J899" t="s">
        <v>19</v>
      </c>
      <c r="K899" t="s">
        <v>17</v>
      </c>
      <c r="L899" t="str">
        <f>CONCATENATE(Table2[[#This Row],[CPU_Company]],"-",Table2[[#This Row],[GPU_Company]])</f>
        <v>Intel-Intel</v>
      </c>
      <c r="M899" t="s">
        <v>32</v>
      </c>
      <c r="N899" t="s">
        <v>46</v>
      </c>
      <c r="O899">
        <v>1.95</v>
      </c>
      <c r="P899">
        <v>1265</v>
      </c>
      <c r="Q899" t="str">
        <f>IF(Table2[[#This Row],[Price (Euro)]]&lt;=850,"Low",IF(Table2[[#This Row],[Price (Euro)]]&lt;=1900,"Mid","High"))</f>
        <v>Mid</v>
      </c>
    </row>
    <row r="900" spans="1:17" x14ac:dyDescent="0.35">
      <c r="A900" t="s">
        <v>26</v>
      </c>
      <c r="B900" t="s">
        <v>751</v>
      </c>
      <c r="C900" t="s">
        <v>92</v>
      </c>
      <c r="D900">
        <v>13.3</v>
      </c>
      <c r="E900" t="s">
        <v>199</v>
      </c>
      <c r="F900" t="s">
        <v>17</v>
      </c>
      <c r="G900" t="s">
        <v>69</v>
      </c>
      <c r="H900">
        <v>2.7</v>
      </c>
      <c r="I900">
        <v>16</v>
      </c>
      <c r="J900" t="s">
        <v>31</v>
      </c>
      <c r="K900" t="s">
        <v>17</v>
      </c>
      <c r="L900" t="str">
        <f>CONCATENATE(Table2[[#This Row],[CPU_Company]],"-",Table2[[#This Row],[GPU_Company]])</f>
        <v>Intel-Intel</v>
      </c>
      <c r="M900" t="s">
        <v>32</v>
      </c>
      <c r="N900" t="s">
        <v>46</v>
      </c>
      <c r="O900">
        <v>1.42</v>
      </c>
      <c r="P900">
        <v>1399</v>
      </c>
      <c r="Q900" t="str">
        <f>IF(Table2[[#This Row],[Price (Euro)]]&lt;=850,"Low",IF(Table2[[#This Row],[Price (Euro)]]&lt;=1900,"Mid","High"))</f>
        <v>Mid</v>
      </c>
    </row>
    <row r="901" spans="1:17" x14ac:dyDescent="0.35">
      <c r="A901" t="s">
        <v>445</v>
      </c>
      <c r="B901" t="s">
        <v>665</v>
      </c>
      <c r="C901" t="s">
        <v>15</v>
      </c>
      <c r="D901">
        <v>15</v>
      </c>
      <c r="E901" t="s">
        <v>29</v>
      </c>
      <c r="F901" t="s">
        <v>17</v>
      </c>
      <c r="G901" t="s">
        <v>69</v>
      </c>
      <c r="H901">
        <v>2.7</v>
      </c>
      <c r="I901">
        <v>8</v>
      </c>
      <c r="J901" t="s">
        <v>31</v>
      </c>
      <c r="K901" t="s">
        <v>17</v>
      </c>
      <c r="L901" t="str">
        <f>CONCATENATE(Table2[[#This Row],[CPU_Company]],"-",Table2[[#This Row],[GPU_Company]])</f>
        <v>Intel-Intel</v>
      </c>
      <c r="M901" t="s">
        <v>32</v>
      </c>
      <c r="N901" t="s">
        <v>46</v>
      </c>
      <c r="O901">
        <v>1.17</v>
      </c>
      <c r="P901">
        <v>1699</v>
      </c>
      <c r="Q901" t="str">
        <f>IF(Table2[[#This Row],[Price (Euro)]]&lt;=850,"Low",IF(Table2[[#This Row],[Price (Euro)]]&lt;=1900,"Mid","High"))</f>
        <v>Mid</v>
      </c>
    </row>
    <row r="902" spans="1:17" x14ac:dyDescent="0.35">
      <c r="A902" t="s">
        <v>71</v>
      </c>
      <c r="B902" t="s">
        <v>457</v>
      </c>
      <c r="C902" t="s">
        <v>15</v>
      </c>
      <c r="D902">
        <v>14</v>
      </c>
      <c r="E902" t="s">
        <v>56</v>
      </c>
      <c r="F902" t="s">
        <v>17</v>
      </c>
      <c r="G902" t="s">
        <v>30</v>
      </c>
      <c r="H902">
        <v>2.5</v>
      </c>
      <c r="I902">
        <v>8</v>
      </c>
      <c r="J902" t="s">
        <v>31</v>
      </c>
      <c r="K902" t="s">
        <v>17</v>
      </c>
      <c r="L902" t="str">
        <f>CONCATENATE(Table2[[#This Row],[CPU_Company]],"-",Table2[[#This Row],[GPU_Company]])</f>
        <v>Intel-Intel</v>
      </c>
      <c r="M902" t="s">
        <v>32</v>
      </c>
      <c r="N902" t="s">
        <v>46</v>
      </c>
      <c r="O902">
        <v>1.32</v>
      </c>
      <c r="P902">
        <v>1799</v>
      </c>
      <c r="Q902" t="str">
        <f>IF(Table2[[#This Row],[Price (Euro)]]&lt;=850,"Low",IF(Table2[[#This Row],[Price (Euro)]]&lt;=1900,"Mid","High"))</f>
        <v>Mid</v>
      </c>
    </row>
    <row r="903" spans="1:17" x14ac:dyDescent="0.35">
      <c r="A903" t="s">
        <v>147</v>
      </c>
      <c r="B903" t="s">
        <v>752</v>
      </c>
      <c r="C903" t="s">
        <v>84</v>
      </c>
      <c r="D903">
        <v>17.3</v>
      </c>
      <c r="E903" t="s">
        <v>280</v>
      </c>
      <c r="F903" t="s">
        <v>17</v>
      </c>
      <c r="G903" t="s">
        <v>483</v>
      </c>
      <c r="H903">
        <v>2.6</v>
      </c>
      <c r="I903">
        <v>16</v>
      </c>
      <c r="J903" t="s">
        <v>399</v>
      </c>
      <c r="K903" t="s">
        <v>53</v>
      </c>
      <c r="L903" t="str">
        <f>CONCATENATE(Table2[[#This Row],[CPU_Company]],"-",Table2[[#This Row],[GPU_Company]])</f>
        <v>Intel-Nvidia</v>
      </c>
      <c r="M903" t="s">
        <v>124</v>
      </c>
      <c r="N903" t="s">
        <v>46</v>
      </c>
      <c r="O903">
        <v>2.4300000000000002</v>
      </c>
      <c r="P903">
        <v>2649</v>
      </c>
      <c r="Q903" t="str">
        <f>IF(Table2[[#This Row],[Price (Euro)]]&lt;=850,"Low",IF(Table2[[#This Row],[Price (Euro)]]&lt;=1900,"Mid","High"))</f>
        <v>High</v>
      </c>
    </row>
    <row r="904" spans="1:17" x14ac:dyDescent="0.35">
      <c r="A904" t="s">
        <v>223</v>
      </c>
      <c r="B904" t="s">
        <v>753</v>
      </c>
      <c r="C904" t="s">
        <v>28</v>
      </c>
      <c r="D904">
        <v>13.3</v>
      </c>
      <c r="E904" t="s">
        <v>29</v>
      </c>
      <c r="F904" t="s">
        <v>17</v>
      </c>
      <c r="G904" t="s">
        <v>30</v>
      </c>
      <c r="H904">
        <v>2.5</v>
      </c>
      <c r="I904">
        <v>8</v>
      </c>
      <c r="J904" t="s">
        <v>31</v>
      </c>
      <c r="K904" t="s">
        <v>17</v>
      </c>
      <c r="L904" t="str">
        <f>CONCATENATE(Table2[[#This Row],[CPU_Company]],"-",Table2[[#This Row],[GPU_Company]])</f>
        <v>Intel-Intel</v>
      </c>
      <c r="M904" t="s">
        <v>32</v>
      </c>
      <c r="N904" t="s">
        <v>46</v>
      </c>
      <c r="O904">
        <v>1.05</v>
      </c>
      <c r="P904">
        <v>1475</v>
      </c>
      <c r="Q904" t="str">
        <f>IF(Table2[[#This Row],[Price (Euro)]]&lt;=850,"Low",IF(Table2[[#This Row],[Price (Euro)]]&lt;=1900,"Mid","High"))</f>
        <v>Mid</v>
      </c>
    </row>
    <row r="905" spans="1:17" x14ac:dyDescent="0.35">
      <c r="A905" t="s">
        <v>62</v>
      </c>
      <c r="B905" t="s">
        <v>235</v>
      </c>
      <c r="C905" t="s">
        <v>84</v>
      </c>
      <c r="D905">
        <v>15.6</v>
      </c>
      <c r="E905" t="s">
        <v>29</v>
      </c>
      <c r="F905" t="s">
        <v>17</v>
      </c>
      <c r="G905" t="s">
        <v>122</v>
      </c>
      <c r="H905">
        <v>2.8</v>
      </c>
      <c r="I905">
        <v>8</v>
      </c>
      <c r="J905" t="s">
        <v>74</v>
      </c>
      <c r="K905" t="s">
        <v>53</v>
      </c>
      <c r="L905" t="str">
        <f>CONCATENATE(Table2[[#This Row],[CPU_Company]],"-",Table2[[#This Row],[GPU_Company]])</f>
        <v>Intel-Nvidia</v>
      </c>
      <c r="M905" t="s">
        <v>754</v>
      </c>
      <c r="N905" t="s">
        <v>117</v>
      </c>
      <c r="O905">
        <v>2.62</v>
      </c>
      <c r="P905">
        <v>929</v>
      </c>
      <c r="Q905" t="str">
        <f>IF(Table2[[#This Row],[Price (Euro)]]&lt;=850,"Low",IF(Table2[[#This Row],[Price (Euro)]]&lt;=1900,"Mid","High"))</f>
        <v>Mid</v>
      </c>
    </row>
    <row r="906" spans="1:17" x14ac:dyDescent="0.35">
      <c r="A906" t="s">
        <v>26</v>
      </c>
      <c r="B906" t="s">
        <v>119</v>
      </c>
      <c r="C906" t="s">
        <v>28</v>
      </c>
      <c r="D906">
        <v>15.6</v>
      </c>
      <c r="E906" t="s">
        <v>29</v>
      </c>
      <c r="F906" t="s">
        <v>17</v>
      </c>
      <c r="G906" t="s">
        <v>69</v>
      </c>
      <c r="H906">
        <v>2.7</v>
      </c>
      <c r="I906">
        <v>8</v>
      </c>
      <c r="J906" t="s">
        <v>74</v>
      </c>
      <c r="K906" t="s">
        <v>53</v>
      </c>
      <c r="L906" t="str">
        <f>CONCATENATE(Table2[[#This Row],[CPU_Company]],"-",Table2[[#This Row],[GPU_Company]])</f>
        <v>Intel-Nvidia</v>
      </c>
      <c r="M906" t="s">
        <v>102</v>
      </c>
      <c r="N906" t="s">
        <v>46</v>
      </c>
      <c r="O906">
        <v>2.04</v>
      </c>
      <c r="P906">
        <v>900</v>
      </c>
      <c r="Q906" t="str">
        <f>IF(Table2[[#This Row],[Price (Euro)]]&lt;=850,"Low",IF(Table2[[#This Row],[Price (Euro)]]&lt;=1900,"Mid","High"))</f>
        <v>Mid</v>
      </c>
    </row>
    <row r="907" spans="1:17" x14ac:dyDescent="0.35">
      <c r="A907" t="s">
        <v>62</v>
      </c>
      <c r="B907" t="s">
        <v>328</v>
      </c>
      <c r="C907" t="s">
        <v>28</v>
      </c>
      <c r="D907">
        <v>15.6</v>
      </c>
      <c r="E907" t="s">
        <v>42</v>
      </c>
      <c r="F907" t="s">
        <v>17</v>
      </c>
      <c r="G907" t="s">
        <v>59</v>
      </c>
      <c r="H907">
        <v>2</v>
      </c>
      <c r="I907">
        <v>4</v>
      </c>
      <c r="J907" t="s">
        <v>74</v>
      </c>
      <c r="K907" t="s">
        <v>37</v>
      </c>
      <c r="L907" t="str">
        <f>CONCATENATE(Table2[[#This Row],[CPU_Company]],"-",Table2[[#This Row],[GPU_Company]])</f>
        <v>Intel-AMD</v>
      </c>
      <c r="M907" t="s">
        <v>707</v>
      </c>
      <c r="N907" t="s">
        <v>46</v>
      </c>
      <c r="O907">
        <v>2.1800000000000002</v>
      </c>
      <c r="P907">
        <v>614</v>
      </c>
      <c r="Q907" t="str">
        <f>IF(Table2[[#This Row],[Price (Euro)]]&lt;=850,"Low",IF(Table2[[#This Row],[Price (Euro)]]&lt;=1900,"Mid","High"))</f>
        <v>Low</v>
      </c>
    </row>
    <row r="908" spans="1:17" x14ac:dyDescent="0.35">
      <c r="A908" t="s">
        <v>62</v>
      </c>
      <c r="B908" t="s">
        <v>518</v>
      </c>
      <c r="C908" t="s">
        <v>28</v>
      </c>
      <c r="D908">
        <v>15.6</v>
      </c>
      <c r="E908" t="s">
        <v>29</v>
      </c>
      <c r="F908" t="s">
        <v>17</v>
      </c>
      <c r="G908" t="s">
        <v>385</v>
      </c>
      <c r="H908">
        <v>2.6</v>
      </c>
      <c r="I908">
        <v>8</v>
      </c>
      <c r="J908" t="s">
        <v>44</v>
      </c>
      <c r="K908" t="s">
        <v>17</v>
      </c>
      <c r="L908" t="str">
        <f>CONCATENATE(Table2[[#This Row],[CPU_Company]],"-",Table2[[#This Row],[GPU_Company]])</f>
        <v>Intel-Intel</v>
      </c>
      <c r="M908" t="s">
        <v>32</v>
      </c>
      <c r="N908" t="s">
        <v>46</v>
      </c>
      <c r="O908">
        <v>1.9</v>
      </c>
      <c r="P908">
        <v>935</v>
      </c>
      <c r="Q908" t="str">
        <f>IF(Table2[[#This Row],[Price (Euro)]]&lt;=850,"Low",IF(Table2[[#This Row],[Price (Euro)]]&lt;=1900,"Mid","High"))</f>
        <v>Mid</v>
      </c>
    </row>
    <row r="909" spans="1:17" x14ac:dyDescent="0.35">
      <c r="A909" t="s">
        <v>62</v>
      </c>
      <c r="B909" t="s">
        <v>76</v>
      </c>
      <c r="C909" t="s">
        <v>92</v>
      </c>
      <c r="D909">
        <v>13.3</v>
      </c>
      <c r="E909" t="s">
        <v>199</v>
      </c>
      <c r="F909" t="s">
        <v>17</v>
      </c>
      <c r="G909" t="s">
        <v>456</v>
      </c>
      <c r="H909">
        <v>1.3</v>
      </c>
      <c r="I909">
        <v>8</v>
      </c>
      <c r="J909" t="s">
        <v>36</v>
      </c>
      <c r="K909" t="s">
        <v>17</v>
      </c>
      <c r="L909" t="str">
        <f>CONCATENATE(Table2[[#This Row],[CPU_Company]],"-",Table2[[#This Row],[GPU_Company]])</f>
        <v>Intel-Intel</v>
      </c>
      <c r="M909" t="s">
        <v>68</v>
      </c>
      <c r="N909" t="s">
        <v>46</v>
      </c>
      <c r="O909">
        <v>1.24</v>
      </c>
      <c r="P909">
        <v>2013.1</v>
      </c>
      <c r="Q909" t="str">
        <f>IF(Table2[[#This Row],[Price (Euro)]]&lt;=850,"Low",IF(Table2[[#This Row],[Price (Euro)]]&lt;=1900,"Mid","High"))</f>
        <v>High</v>
      </c>
    </row>
    <row r="910" spans="1:17" x14ac:dyDescent="0.35">
      <c r="A910" t="s">
        <v>50</v>
      </c>
      <c r="B910" t="s">
        <v>755</v>
      </c>
      <c r="C910" t="s">
        <v>84</v>
      </c>
      <c r="D910">
        <v>17.3</v>
      </c>
      <c r="E910" t="s">
        <v>56</v>
      </c>
      <c r="F910" t="s">
        <v>17</v>
      </c>
      <c r="G910" t="s">
        <v>553</v>
      </c>
      <c r="H910">
        <v>2.7</v>
      </c>
      <c r="I910">
        <v>32</v>
      </c>
      <c r="J910" t="s">
        <v>100</v>
      </c>
      <c r="K910" t="s">
        <v>53</v>
      </c>
      <c r="L910" t="str">
        <f>CONCATENATE(Table2[[#This Row],[CPU_Company]],"-",Table2[[#This Row],[GPU_Company]])</f>
        <v>Intel-Nvidia</v>
      </c>
      <c r="M910" t="s">
        <v>320</v>
      </c>
      <c r="N910" t="s">
        <v>46</v>
      </c>
      <c r="O910">
        <v>3.58</v>
      </c>
      <c r="P910">
        <v>1279</v>
      </c>
      <c r="Q910" t="str">
        <f>IF(Table2[[#This Row],[Price (Euro)]]&lt;=850,"Low",IF(Table2[[#This Row],[Price (Euro)]]&lt;=1900,"Mid","High"))</f>
        <v>Mid</v>
      </c>
    </row>
    <row r="911" spans="1:17" x14ac:dyDescent="0.35">
      <c r="A911" t="s">
        <v>62</v>
      </c>
      <c r="B911" t="s">
        <v>76</v>
      </c>
      <c r="C911" t="s">
        <v>92</v>
      </c>
      <c r="D911">
        <v>13.3</v>
      </c>
      <c r="E911" t="s">
        <v>93</v>
      </c>
      <c r="F911" t="s">
        <v>17</v>
      </c>
      <c r="G911" t="s">
        <v>456</v>
      </c>
      <c r="H911">
        <v>1.3</v>
      </c>
      <c r="I911">
        <v>16</v>
      </c>
      <c r="J911" t="s">
        <v>31</v>
      </c>
      <c r="K911" t="s">
        <v>17</v>
      </c>
      <c r="L911" t="str">
        <f>CONCATENATE(Table2[[#This Row],[CPU_Company]],"-",Table2[[#This Row],[GPU_Company]])</f>
        <v>Intel-Intel</v>
      </c>
      <c r="M911" t="s">
        <v>68</v>
      </c>
      <c r="N911" t="s">
        <v>46</v>
      </c>
      <c r="O911">
        <v>1.22</v>
      </c>
      <c r="P911">
        <v>1649</v>
      </c>
      <c r="Q911" t="str">
        <f>IF(Table2[[#This Row],[Price (Euro)]]&lt;=850,"Low",IF(Table2[[#This Row],[Price (Euro)]]&lt;=1900,"Mid","High"))</f>
        <v>Mid</v>
      </c>
    </row>
    <row r="912" spans="1:17" x14ac:dyDescent="0.35">
      <c r="A912" t="s">
        <v>71</v>
      </c>
      <c r="B912" t="s">
        <v>332</v>
      </c>
      <c r="C912" t="s">
        <v>15</v>
      </c>
      <c r="D912">
        <v>14</v>
      </c>
      <c r="E912" t="s">
        <v>56</v>
      </c>
      <c r="F912" t="s">
        <v>17</v>
      </c>
      <c r="G912" t="s">
        <v>69</v>
      </c>
      <c r="H912">
        <v>2.7</v>
      </c>
      <c r="I912">
        <v>8</v>
      </c>
      <c r="J912" t="s">
        <v>47</v>
      </c>
      <c r="K912" t="s">
        <v>17</v>
      </c>
      <c r="L912" t="str">
        <f>CONCATENATE(Table2[[#This Row],[CPU_Company]],"-",Table2[[#This Row],[GPU_Company]])</f>
        <v>Intel-Intel</v>
      </c>
      <c r="M912" t="s">
        <v>32</v>
      </c>
      <c r="N912" t="s">
        <v>46</v>
      </c>
      <c r="O912">
        <v>1.1299999999999999</v>
      </c>
      <c r="P912">
        <v>2049</v>
      </c>
      <c r="Q912" t="str">
        <f>IF(Table2[[#This Row],[Price (Euro)]]&lt;=850,"Low",IF(Table2[[#This Row],[Price (Euro)]]&lt;=1900,"Mid","High"))</f>
        <v>High</v>
      </c>
    </row>
    <row r="913" spans="1:17" x14ac:dyDescent="0.35">
      <c r="A913" t="s">
        <v>71</v>
      </c>
      <c r="B913" t="s">
        <v>531</v>
      </c>
      <c r="C913" t="s">
        <v>28</v>
      </c>
      <c r="D913">
        <v>15.6</v>
      </c>
      <c r="E913" t="s">
        <v>56</v>
      </c>
      <c r="F913" t="s">
        <v>17</v>
      </c>
      <c r="G913" t="s">
        <v>30</v>
      </c>
      <c r="H913">
        <v>2.5</v>
      </c>
      <c r="I913">
        <v>8</v>
      </c>
      <c r="J913" t="s">
        <v>36</v>
      </c>
      <c r="K913" t="s">
        <v>17</v>
      </c>
      <c r="L913" t="str">
        <f>CONCATENATE(Table2[[#This Row],[CPU_Company]],"-",Table2[[#This Row],[GPU_Company]])</f>
        <v>Intel-Intel</v>
      </c>
      <c r="M913" t="s">
        <v>32</v>
      </c>
      <c r="N913" t="s">
        <v>46</v>
      </c>
      <c r="O913">
        <v>1.95</v>
      </c>
      <c r="P913">
        <v>1962.99</v>
      </c>
      <c r="Q913" t="str">
        <f>IF(Table2[[#This Row],[Price (Euro)]]&lt;=850,"Low",IF(Table2[[#This Row],[Price (Euro)]]&lt;=1900,"Mid","High"))</f>
        <v>High</v>
      </c>
    </row>
    <row r="914" spans="1:17" x14ac:dyDescent="0.35">
      <c r="A914" t="s">
        <v>616</v>
      </c>
      <c r="B914" t="s">
        <v>756</v>
      </c>
      <c r="C914" t="s">
        <v>15</v>
      </c>
      <c r="D914">
        <v>15.6</v>
      </c>
      <c r="E914" t="s">
        <v>77</v>
      </c>
      <c r="F914" t="s">
        <v>17</v>
      </c>
      <c r="G914" t="s">
        <v>69</v>
      </c>
      <c r="H914">
        <v>2.7</v>
      </c>
      <c r="I914">
        <v>16</v>
      </c>
      <c r="J914" t="s">
        <v>36</v>
      </c>
      <c r="K914" t="s">
        <v>17</v>
      </c>
      <c r="L914" t="str">
        <f>CONCATENATE(Table2[[#This Row],[CPU_Company]],"-",Table2[[#This Row],[GPU_Company]])</f>
        <v>Intel-Intel</v>
      </c>
      <c r="M914" t="s">
        <v>32</v>
      </c>
      <c r="N914" t="s">
        <v>46</v>
      </c>
      <c r="O914">
        <v>1.08</v>
      </c>
      <c r="P914">
        <v>2099</v>
      </c>
      <c r="Q914" t="str">
        <f>IF(Table2[[#This Row],[Price (Euro)]]&lt;=850,"Low",IF(Table2[[#This Row],[Price (Euro)]]&lt;=1900,"Mid","High"))</f>
        <v>High</v>
      </c>
    </row>
    <row r="915" spans="1:17" x14ac:dyDescent="0.35">
      <c r="A915" t="s">
        <v>26</v>
      </c>
      <c r="B915" t="s">
        <v>380</v>
      </c>
      <c r="C915" t="s">
        <v>79</v>
      </c>
      <c r="D915">
        <v>12.5</v>
      </c>
      <c r="E915" t="s">
        <v>29</v>
      </c>
      <c r="F915" t="s">
        <v>17</v>
      </c>
      <c r="G915" t="s">
        <v>69</v>
      </c>
      <c r="H915">
        <v>2.7</v>
      </c>
      <c r="I915">
        <v>8</v>
      </c>
      <c r="J915" t="s">
        <v>36</v>
      </c>
      <c r="K915" t="s">
        <v>17</v>
      </c>
      <c r="L915" t="str">
        <f>CONCATENATE(Table2[[#This Row],[CPU_Company]],"-",Table2[[#This Row],[GPU_Company]])</f>
        <v>Intel-Intel</v>
      </c>
      <c r="M915" t="s">
        <v>32</v>
      </c>
      <c r="N915" t="s">
        <v>46</v>
      </c>
      <c r="O915">
        <v>1.26</v>
      </c>
      <c r="P915">
        <v>1483</v>
      </c>
      <c r="Q915" t="str">
        <f>IF(Table2[[#This Row],[Price (Euro)]]&lt;=850,"Low",IF(Table2[[#This Row],[Price (Euro)]]&lt;=1900,"Mid","High"))</f>
        <v>Mid</v>
      </c>
    </row>
    <row r="916" spans="1:17" x14ac:dyDescent="0.35">
      <c r="A916" t="s">
        <v>40</v>
      </c>
      <c r="B916" t="s">
        <v>757</v>
      </c>
      <c r="C916" t="s">
        <v>28</v>
      </c>
      <c r="D916">
        <v>15.6</v>
      </c>
      <c r="E916" t="s">
        <v>56</v>
      </c>
      <c r="F916" t="s">
        <v>17</v>
      </c>
      <c r="G916" t="s">
        <v>341</v>
      </c>
      <c r="H916">
        <v>1.5</v>
      </c>
      <c r="I916">
        <v>4</v>
      </c>
      <c r="J916" t="s">
        <v>368</v>
      </c>
      <c r="K916" t="s">
        <v>17</v>
      </c>
      <c r="L916" t="str">
        <f>CONCATENATE(Table2[[#This Row],[CPU_Company]],"-",Table2[[#This Row],[GPU_Company]])</f>
        <v>Intel-Intel</v>
      </c>
      <c r="M916" t="s">
        <v>107</v>
      </c>
      <c r="N916" t="s">
        <v>343</v>
      </c>
      <c r="O916">
        <v>2.2000000000000002</v>
      </c>
      <c r="P916">
        <v>359</v>
      </c>
      <c r="Q916" t="str">
        <f>IF(Table2[[#This Row],[Price (Euro)]]&lt;=850,"Low",IF(Table2[[#This Row],[Price (Euro)]]&lt;=1900,"Mid","High"))</f>
        <v>Low</v>
      </c>
    </row>
    <row r="917" spans="1:17" x14ac:dyDescent="0.35">
      <c r="A917" t="s">
        <v>71</v>
      </c>
      <c r="B917" t="s">
        <v>599</v>
      </c>
      <c r="C917" t="s">
        <v>28</v>
      </c>
      <c r="D917">
        <v>15.6</v>
      </c>
      <c r="E917" t="s">
        <v>56</v>
      </c>
      <c r="F917" t="s">
        <v>17</v>
      </c>
      <c r="G917" t="s">
        <v>643</v>
      </c>
      <c r="H917">
        <v>2.2999999999999998</v>
      </c>
      <c r="I917">
        <v>8</v>
      </c>
      <c r="J917" t="s">
        <v>86</v>
      </c>
      <c r="K917" t="s">
        <v>53</v>
      </c>
      <c r="L917" t="str">
        <f>CONCATENATE(Table2[[#This Row],[CPU_Company]],"-",Table2[[#This Row],[GPU_Company]])</f>
        <v>Intel-Nvidia</v>
      </c>
      <c r="M917" t="s">
        <v>520</v>
      </c>
      <c r="N917" t="s">
        <v>46</v>
      </c>
      <c r="O917">
        <v>2.6</v>
      </c>
      <c r="P917">
        <v>789</v>
      </c>
      <c r="Q917" t="str">
        <f>IF(Table2[[#This Row],[Price (Euro)]]&lt;=850,"Low",IF(Table2[[#This Row],[Price (Euro)]]&lt;=1900,"Mid","High"))</f>
        <v>Low</v>
      </c>
    </row>
    <row r="918" spans="1:17" x14ac:dyDescent="0.35">
      <c r="A918" t="s">
        <v>616</v>
      </c>
      <c r="B918" t="s">
        <v>758</v>
      </c>
      <c r="C918" t="s">
        <v>15</v>
      </c>
      <c r="D918">
        <v>14</v>
      </c>
      <c r="E918" t="s">
        <v>77</v>
      </c>
      <c r="F918" t="s">
        <v>17</v>
      </c>
      <c r="G918" t="s">
        <v>69</v>
      </c>
      <c r="H918">
        <v>2.7</v>
      </c>
      <c r="I918">
        <v>8</v>
      </c>
      <c r="J918" t="s">
        <v>36</v>
      </c>
      <c r="K918" t="s">
        <v>17</v>
      </c>
      <c r="L918" t="str">
        <f>CONCATENATE(Table2[[#This Row],[CPU_Company]],"-",Table2[[#This Row],[GPU_Company]])</f>
        <v>Intel-Intel</v>
      </c>
      <c r="M918" t="s">
        <v>32</v>
      </c>
      <c r="N918" t="s">
        <v>46</v>
      </c>
      <c r="O918">
        <v>0.98</v>
      </c>
      <c r="P918">
        <v>1899</v>
      </c>
      <c r="Q918" t="str">
        <f>IF(Table2[[#This Row],[Price (Euro)]]&lt;=850,"Low",IF(Table2[[#This Row],[Price (Euro)]]&lt;=1900,"Mid","High"))</f>
        <v>Mid</v>
      </c>
    </row>
    <row r="919" spans="1:17" x14ac:dyDescent="0.35">
      <c r="A919" t="s">
        <v>62</v>
      </c>
      <c r="B919" t="s">
        <v>441</v>
      </c>
      <c r="C919" t="s">
        <v>28</v>
      </c>
      <c r="D919">
        <v>14</v>
      </c>
      <c r="E919" t="s">
        <v>29</v>
      </c>
      <c r="F919" t="s">
        <v>17</v>
      </c>
      <c r="G919" t="s">
        <v>462</v>
      </c>
      <c r="H919">
        <v>2.8</v>
      </c>
      <c r="I919">
        <v>8</v>
      </c>
      <c r="J919" t="s">
        <v>31</v>
      </c>
      <c r="K919" t="s">
        <v>17</v>
      </c>
      <c r="L919" t="str">
        <f>CONCATENATE(Table2[[#This Row],[CPU_Company]],"-",Table2[[#This Row],[GPU_Company]])</f>
        <v>Intel-Intel</v>
      </c>
      <c r="M919" t="s">
        <v>32</v>
      </c>
      <c r="N919" t="s">
        <v>46</v>
      </c>
      <c r="O919">
        <v>1.6</v>
      </c>
      <c r="P919">
        <v>1205</v>
      </c>
      <c r="Q919" t="str">
        <f>IF(Table2[[#This Row],[Price (Euro)]]&lt;=850,"Low",IF(Table2[[#This Row],[Price (Euro)]]&lt;=1900,"Mid","High"))</f>
        <v>Mid</v>
      </c>
    </row>
    <row r="920" spans="1:17" x14ac:dyDescent="0.35">
      <c r="A920" t="s">
        <v>26</v>
      </c>
      <c r="B920" t="s">
        <v>759</v>
      </c>
      <c r="C920" t="s">
        <v>15</v>
      </c>
      <c r="D920">
        <v>12.5</v>
      </c>
      <c r="E920" t="s">
        <v>265</v>
      </c>
      <c r="F920" t="s">
        <v>17</v>
      </c>
      <c r="G920" t="s">
        <v>229</v>
      </c>
      <c r="H920">
        <v>1.2</v>
      </c>
      <c r="I920">
        <v>8</v>
      </c>
      <c r="J920" t="s">
        <v>760</v>
      </c>
      <c r="K920" t="s">
        <v>17</v>
      </c>
      <c r="L920" t="str">
        <f>CONCATENATE(Table2[[#This Row],[CPU_Company]],"-",Table2[[#This Row],[GPU_Company]])</f>
        <v>Intel-Intel</v>
      </c>
      <c r="M920" t="s">
        <v>230</v>
      </c>
      <c r="N920" t="s">
        <v>46</v>
      </c>
      <c r="O920">
        <v>1.0900000000000001</v>
      </c>
      <c r="P920">
        <v>3100</v>
      </c>
      <c r="Q920" t="str">
        <f>IF(Table2[[#This Row],[Price (Euro)]]&lt;=850,"Low",IF(Table2[[#This Row],[Price (Euro)]]&lt;=1900,"Mid","High"))</f>
        <v>High</v>
      </c>
    </row>
    <row r="921" spans="1:17" x14ac:dyDescent="0.35">
      <c r="A921" t="s">
        <v>71</v>
      </c>
      <c r="B921" t="s">
        <v>761</v>
      </c>
      <c r="C921" t="s">
        <v>28</v>
      </c>
      <c r="D921">
        <v>15.6</v>
      </c>
      <c r="E921" t="s">
        <v>29</v>
      </c>
      <c r="F921" t="s">
        <v>17</v>
      </c>
      <c r="G921" t="s">
        <v>69</v>
      </c>
      <c r="H921">
        <v>2.7</v>
      </c>
      <c r="I921">
        <v>6</v>
      </c>
      <c r="J921" t="s">
        <v>31</v>
      </c>
      <c r="K921" t="s">
        <v>53</v>
      </c>
      <c r="L921" t="str">
        <f>CONCATENATE(Table2[[#This Row],[CPU_Company]],"-",Table2[[#This Row],[GPU_Company]])</f>
        <v>Intel-Nvidia</v>
      </c>
      <c r="M921" t="s">
        <v>75</v>
      </c>
      <c r="N921" t="s">
        <v>46</v>
      </c>
      <c r="O921">
        <v>2.2000000000000002</v>
      </c>
      <c r="P921">
        <v>789</v>
      </c>
      <c r="Q921" t="str">
        <f>IF(Table2[[#This Row],[Price (Euro)]]&lt;=850,"Low",IF(Table2[[#This Row],[Price (Euro)]]&lt;=1900,"Mid","High"))</f>
        <v>Low</v>
      </c>
    </row>
    <row r="922" spans="1:17" x14ac:dyDescent="0.35">
      <c r="A922" t="s">
        <v>26</v>
      </c>
      <c r="B922" t="s">
        <v>119</v>
      </c>
      <c r="C922" t="s">
        <v>28</v>
      </c>
      <c r="D922">
        <v>15.6</v>
      </c>
      <c r="E922" t="s">
        <v>29</v>
      </c>
      <c r="F922" t="s">
        <v>17</v>
      </c>
      <c r="G922" t="s">
        <v>69</v>
      </c>
      <c r="H922">
        <v>2.7</v>
      </c>
      <c r="I922">
        <v>8</v>
      </c>
      <c r="J922" t="s">
        <v>31</v>
      </c>
      <c r="K922" t="s">
        <v>53</v>
      </c>
      <c r="L922" t="str">
        <f>CONCATENATE(Table2[[#This Row],[CPU_Company]],"-",Table2[[#This Row],[GPU_Company]])</f>
        <v>Intel-Nvidia</v>
      </c>
      <c r="M922" t="s">
        <v>102</v>
      </c>
      <c r="N922" t="s">
        <v>46</v>
      </c>
      <c r="O922">
        <v>2.04</v>
      </c>
      <c r="P922">
        <v>1018.99</v>
      </c>
      <c r="Q922" t="str">
        <f>IF(Table2[[#This Row],[Price (Euro)]]&lt;=850,"Low",IF(Table2[[#This Row],[Price (Euro)]]&lt;=1900,"Mid","High"))</f>
        <v>Mid</v>
      </c>
    </row>
    <row r="923" spans="1:17" x14ac:dyDescent="0.35">
      <c r="A923" t="s">
        <v>40</v>
      </c>
      <c r="B923" t="s">
        <v>379</v>
      </c>
      <c r="C923" t="s">
        <v>28</v>
      </c>
      <c r="D923">
        <v>15.6</v>
      </c>
      <c r="E923" t="s">
        <v>29</v>
      </c>
      <c r="F923" t="s">
        <v>17</v>
      </c>
      <c r="G923" t="s">
        <v>73</v>
      </c>
      <c r="H923">
        <v>2.4</v>
      </c>
      <c r="I923">
        <v>4</v>
      </c>
      <c r="J923" t="s">
        <v>74</v>
      </c>
      <c r="K923" t="s">
        <v>17</v>
      </c>
      <c r="L923" t="str">
        <f>CONCATENATE(Table2[[#This Row],[CPU_Company]],"-",Table2[[#This Row],[GPU_Company]])</f>
        <v>Intel-Intel</v>
      </c>
      <c r="M923" t="s">
        <v>32</v>
      </c>
      <c r="N923" t="s">
        <v>46</v>
      </c>
      <c r="O923">
        <v>2.4</v>
      </c>
      <c r="P923">
        <v>499</v>
      </c>
      <c r="Q923" t="str">
        <f>IF(Table2[[#This Row],[Price (Euro)]]&lt;=850,"Low",IF(Table2[[#This Row],[Price (Euro)]]&lt;=1900,"Mid","High"))</f>
        <v>Low</v>
      </c>
    </row>
    <row r="924" spans="1:17" x14ac:dyDescent="0.35">
      <c r="A924" t="s">
        <v>71</v>
      </c>
      <c r="B924" t="s">
        <v>366</v>
      </c>
      <c r="C924" t="s">
        <v>28</v>
      </c>
      <c r="D924">
        <v>13.3</v>
      </c>
      <c r="E924" t="s">
        <v>29</v>
      </c>
      <c r="F924" t="s">
        <v>17</v>
      </c>
      <c r="G924" t="s">
        <v>30</v>
      </c>
      <c r="H924">
        <v>2.5</v>
      </c>
      <c r="I924">
        <v>4</v>
      </c>
      <c r="J924" t="s">
        <v>19</v>
      </c>
      <c r="K924" t="s">
        <v>17</v>
      </c>
      <c r="L924" t="str">
        <f>CONCATENATE(Table2[[#This Row],[CPU_Company]],"-",Table2[[#This Row],[GPU_Company]])</f>
        <v>Intel-Intel</v>
      </c>
      <c r="M924" t="s">
        <v>32</v>
      </c>
      <c r="N924" t="s">
        <v>46</v>
      </c>
      <c r="O924">
        <v>1.44</v>
      </c>
      <c r="P924">
        <v>881</v>
      </c>
      <c r="Q924" t="str">
        <f>IF(Table2[[#This Row],[Price (Euro)]]&lt;=850,"Low",IF(Table2[[#This Row],[Price (Euro)]]&lt;=1900,"Mid","High"))</f>
        <v>Mid</v>
      </c>
    </row>
    <row r="925" spans="1:17" x14ac:dyDescent="0.35">
      <c r="A925" t="s">
        <v>26</v>
      </c>
      <c r="B925" t="s">
        <v>184</v>
      </c>
      <c r="C925" t="s">
        <v>28</v>
      </c>
      <c r="D925">
        <v>13.3</v>
      </c>
      <c r="E925" t="s">
        <v>29</v>
      </c>
      <c r="F925" t="s">
        <v>17</v>
      </c>
      <c r="G925" t="s">
        <v>30</v>
      </c>
      <c r="H925">
        <v>2.5</v>
      </c>
      <c r="I925">
        <v>8</v>
      </c>
      <c r="J925" t="s">
        <v>31</v>
      </c>
      <c r="K925" t="s">
        <v>17</v>
      </c>
      <c r="L925" t="str">
        <f>CONCATENATE(Table2[[#This Row],[CPU_Company]],"-",Table2[[#This Row],[GPU_Company]])</f>
        <v>Intel-Intel</v>
      </c>
      <c r="M925" t="s">
        <v>32</v>
      </c>
      <c r="N925" t="s">
        <v>46</v>
      </c>
      <c r="O925">
        <v>1.49</v>
      </c>
      <c r="P925">
        <v>960</v>
      </c>
      <c r="Q925" t="str">
        <f>IF(Table2[[#This Row],[Price (Euro)]]&lt;=850,"Low",IF(Table2[[#This Row],[Price (Euro)]]&lt;=1900,"Mid","High"))</f>
        <v>Mid</v>
      </c>
    </row>
    <row r="926" spans="1:17" x14ac:dyDescent="0.35">
      <c r="A926" t="s">
        <v>147</v>
      </c>
      <c r="B926" t="s">
        <v>762</v>
      </c>
      <c r="C926" t="s">
        <v>84</v>
      </c>
      <c r="D926">
        <v>17.3</v>
      </c>
      <c r="E926" t="s">
        <v>29</v>
      </c>
      <c r="F926" t="s">
        <v>17</v>
      </c>
      <c r="G926" t="s">
        <v>122</v>
      </c>
      <c r="H926">
        <v>2.8</v>
      </c>
      <c r="I926">
        <v>16</v>
      </c>
      <c r="J926" t="s">
        <v>123</v>
      </c>
      <c r="K926" t="s">
        <v>53</v>
      </c>
      <c r="L926" t="str">
        <f>CONCATENATE(Table2[[#This Row],[CPU_Company]],"-",Table2[[#This Row],[GPU_Company]])</f>
        <v>Intel-Nvidia</v>
      </c>
      <c r="M926" t="s">
        <v>156</v>
      </c>
      <c r="N926" t="s">
        <v>46</v>
      </c>
      <c r="O926">
        <v>2.7</v>
      </c>
      <c r="P926">
        <v>1599</v>
      </c>
      <c r="Q926" t="str">
        <f>IF(Table2[[#This Row],[Price (Euro)]]&lt;=850,"Low",IF(Table2[[#This Row],[Price (Euro)]]&lt;=1900,"Mid","High"))</f>
        <v>Mid</v>
      </c>
    </row>
    <row r="927" spans="1:17" x14ac:dyDescent="0.35">
      <c r="A927" t="s">
        <v>62</v>
      </c>
      <c r="B927" t="s">
        <v>235</v>
      </c>
      <c r="C927" t="s">
        <v>84</v>
      </c>
      <c r="D927">
        <v>15.6</v>
      </c>
      <c r="E927" t="s">
        <v>29</v>
      </c>
      <c r="F927" t="s">
        <v>17</v>
      </c>
      <c r="G927" t="s">
        <v>122</v>
      </c>
      <c r="H927">
        <v>2.8</v>
      </c>
      <c r="I927">
        <v>16</v>
      </c>
      <c r="J927" t="s">
        <v>86</v>
      </c>
      <c r="K927" t="s">
        <v>53</v>
      </c>
      <c r="L927" t="str">
        <f>CONCATENATE(Table2[[#This Row],[CPU_Company]],"-",Table2[[#This Row],[GPU_Company]])</f>
        <v>Intel-Nvidia</v>
      </c>
      <c r="M927" t="s">
        <v>156</v>
      </c>
      <c r="N927" t="s">
        <v>46</v>
      </c>
      <c r="O927">
        <v>2.6</v>
      </c>
      <c r="P927">
        <v>1349</v>
      </c>
      <c r="Q927" t="str">
        <f>IF(Table2[[#This Row],[Price (Euro)]]&lt;=850,"Low",IF(Table2[[#This Row],[Price (Euro)]]&lt;=1900,"Mid","High"))</f>
        <v>Mid</v>
      </c>
    </row>
    <row r="928" spans="1:17" x14ac:dyDescent="0.35">
      <c r="A928" t="s">
        <v>147</v>
      </c>
      <c r="B928" t="s">
        <v>719</v>
      </c>
      <c r="C928" t="s">
        <v>84</v>
      </c>
      <c r="D928">
        <v>15.6</v>
      </c>
      <c r="E928" t="s">
        <v>29</v>
      </c>
      <c r="F928" t="s">
        <v>17</v>
      </c>
      <c r="G928" t="s">
        <v>85</v>
      </c>
      <c r="H928">
        <v>2.5</v>
      </c>
      <c r="I928">
        <v>8</v>
      </c>
      <c r="J928" t="s">
        <v>86</v>
      </c>
      <c r="K928" t="s">
        <v>53</v>
      </c>
      <c r="L928" t="str">
        <f>CONCATENATE(Table2[[#This Row],[CPU_Company]],"-",Table2[[#This Row],[GPU_Company]])</f>
        <v>Intel-Nvidia</v>
      </c>
      <c r="M928" t="s">
        <v>87</v>
      </c>
      <c r="N928" t="s">
        <v>46</v>
      </c>
      <c r="O928">
        <v>2.2000000000000002</v>
      </c>
      <c r="P928">
        <v>1119.9100000000001</v>
      </c>
      <c r="Q928" t="str">
        <f>IF(Table2[[#This Row],[Price (Euro)]]&lt;=850,"Low",IF(Table2[[#This Row],[Price (Euro)]]&lt;=1900,"Mid","High"))</f>
        <v>Mid</v>
      </c>
    </row>
    <row r="929" spans="1:17" x14ac:dyDescent="0.35">
      <c r="A929" t="s">
        <v>62</v>
      </c>
      <c r="B929" t="s">
        <v>328</v>
      </c>
      <c r="C929" t="s">
        <v>28</v>
      </c>
      <c r="D929">
        <v>15.6</v>
      </c>
      <c r="E929" t="s">
        <v>42</v>
      </c>
      <c r="F929" t="s">
        <v>17</v>
      </c>
      <c r="G929" t="s">
        <v>30</v>
      </c>
      <c r="H929">
        <v>2.5</v>
      </c>
      <c r="I929">
        <v>4</v>
      </c>
      <c r="J929" t="s">
        <v>74</v>
      </c>
      <c r="K929" t="s">
        <v>37</v>
      </c>
      <c r="L929" t="str">
        <f>CONCATENATE(Table2[[#This Row],[CPU_Company]],"-",Table2[[#This Row],[GPU_Company]])</f>
        <v>Intel-AMD</v>
      </c>
      <c r="M929" t="s">
        <v>246</v>
      </c>
      <c r="N929" t="s">
        <v>46</v>
      </c>
      <c r="O929">
        <v>2.1800000000000002</v>
      </c>
      <c r="P929">
        <v>684.99</v>
      </c>
      <c r="Q929" t="str">
        <f>IF(Table2[[#This Row],[Price (Euro)]]&lt;=850,"Low",IF(Table2[[#This Row],[Price (Euro)]]&lt;=1900,"Mid","High"))</f>
        <v>Low</v>
      </c>
    </row>
    <row r="930" spans="1:17" x14ac:dyDescent="0.35">
      <c r="A930" t="s">
        <v>26</v>
      </c>
      <c r="B930" t="s">
        <v>566</v>
      </c>
      <c r="C930" t="s">
        <v>15</v>
      </c>
      <c r="D930">
        <v>15.6</v>
      </c>
      <c r="E930" t="s">
        <v>29</v>
      </c>
      <c r="F930" t="s">
        <v>17</v>
      </c>
      <c r="G930" t="s">
        <v>296</v>
      </c>
      <c r="H930">
        <v>2.5</v>
      </c>
      <c r="I930">
        <v>8</v>
      </c>
      <c r="J930" t="s">
        <v>31</v>
      </c>
      <c r="K930" t="s">
        <v>37</v>
      </c>
      <c r="L930" t="str">
        <f>CONCATENATE(Table2[[#This Row],[CPU_Company]],"-",Table2[[#This Row],[GPU_Company]])</f>
        <v>Intel-AMD</v>
      </c>
      <c r="M930" t="s">
        <v>763</v>
      </c>
      <c r="N930" t="s">
        <v>46</v>
      </c>
      <c r="O930">
        <v>1.84</v>
      </c>
      <c r="P930">
        <v>1296.99</v>
      </c>
      <c r="Q930" t="str">
        <f>IF(Table2[[#This Row],[Price (Euro)]]&lt;=850,"Low",IF(Table2[[#This Row],[Price (Euro)]]&lt;=1900,"Mid","High"))</f>
        <v>Mid</v>
      </c>
    </row>
    <row r="931" spans="1:17" x14ac:dyDescent="0.35">
      <c r="A931" t="s">
        <v>26</v>
      </c>
      <c r="B931" t="s">
        <v>764</v>
      </c>
      <c r="C931" t="s">
        <v>15</v>
      </c>
      <c r="D931">
        <v>13.3</v>
      </c>
      <c r="E931" t="s">
        <v>199</v>
      </c>
      <c r="F931" t="s">
        <v>17</v>
      </c>
      <c r="G931" t="s">
        <v>69</v>
      </c>
      <c r="H931">
        <v>2.7</v>
      </c>
      <c r="I931">
        <v>8</v>
      </c>
      <c r="J931" t="s">
        <v>31</v>
      </c>
      <c r="K931" t="s">
        <v>17</v>
      </c>
      <c r="L931" t="str">
        <f>CONCATENATE(Table2[[#This Row],[CPU_Company]],"-",Table2[[#This Row],[GPU_Company]])</f>
        <v>Intel-Intel</v>
      </c>
      <c r="M931" t="s">
        <v>32</v>
      </c>
      <c r="N931" t="s">
        <v>46</v>
      </c>
      <c r="O931">
        <v>1.39</v>
      </c>
      <c r="P931">
        <v>1149</v>
      </c>
      <c r="Q931" t="str">
        <f>IF(Table2[[#This Row],[Price (Euro)]]&lt;=850,"Low",IF(Table2[[#This Row],[Price (Euro)]]&lt;=1900,"Mid","High"))</f>
        <v>Mid</v>
      </c>
    </row>
    <row r="932" spans="1:17" x14ac:dyDescent="0.35">
      <c r="A932" t="s">
        <v>223</v>
      </c>
      <c r="B932" t="s">
        <v>765</v>
      </c>
      <c r="C932" t="s">
        <v>28</v>
      </c>
      <c r="D932">
        <v>15.6</v>
      </c>
      <c r="E932" t="s">
        <v>56</v>
      </c>
      <c r="F932" t="s">
        <v>17</v>
      </c>
      <c r="G932" t="s">
        <v>333</v>
      </c>
      <c r="H932">
        <v>2.6</v>
      </c>
      <c r="I932">
        <v>16</v>
      </c>
      <c r="J932" t="s">
        <v>31</v>
      </c>
      <c r="K932" t="s">
        <v>53</v>
      </c>
      <c r="L932" t="str">
        <f>CONCATENATE(Table2[[#This Row],[CPU_Company]],"-",Table2[[#This Row],[GPU_Company]])</f>
        <v>Intel-Nvidia</v>
      </c>
      <c r="M932" t="s">
        <v>334</v>
      </c>
      <c r="N932" t="s">
        <v>46</v>
      </c>
      <c r="O932">
        <v>2.4</v>
      </c>
      <c r="P932">
        <v>1975</v>
      </c>
      <c r="Q932" t="str">
        <f>IF(Table2[[#This Row],[Price (Euro)]]&lt;=850,"Low",IF(Table2[[#This Row],[Price (Euro)]]&lt;=1900,"Mid","High"))</f>
        <v>High</v>
      </c>
    </row>
    <row r="933" spans="1:17" x14ac:dyDescent="0.35">
      <c r="A933" t="s">
        <v>71</v>
      </c>
      <c r="B933" t="s">
        <v>201</v>
      </c>
      <c r="C933" t="s">
        <v>92</v>
      </c>
      <c r="D933">
        <v>13.3</v>
      </c>
      <c r="E933" t="s">
        <v>77</v>
      </c>
      <c r="F933" t="s">
        <v>17</v>
      </c>
      <c r="G933" t="s">
        <v>30</v>
      </c>
      <c r="H933">
        <v>2.5</v>
      </c>
      <c r="I933">
        <v>8</v>
      </c>
      <c r="J933" t="s">
        <v>36</v>
      </c>
      <c r="K933" t="s">
        <v>17</v>
      </c>
      <c r="L933" t="str">
        <f>CONCATENATE(Table2[[#This Row],[CPU_Company]],"-",Table2[[#This Row],[GPU_Company]])</f>
        <v>Intel-Intel</v>
      </c>
      <c r="M933" t="s">
        <v>32</v>
      </c>
      <c r="N933" t="s">
        <v>46</v>
      </c>
      <c r="O933">
        <v>1.37</v>
      </c>
      <c r="P933">
        <v>1825</v>
      </c>
      <c r="Q933" t="str">
        <f>IF(Table2[[#This Row],[Price (Euro)]]&lt;=850,"Low",IF(Table2[[#This Row],[Price (Euro)]]&lt;=1900,"Mid","High"))</f>
        <v>Mid</v>
      </c>
    </row>
    <row r="934" spans="1:17" x14ac:dyDescent="0.35">
      <c r="A934" t="s">
        <v>62</v>
      </c>
      <c r="B934" t="s">
        <v>607</v>
      </c>
      <c r="C934" t="s">
        <v>28</v>
      </c>
      <c r="D934">
        <v>15.6</v>
      </c>
      <c r="E934" t="s">
        <v>42</v>
      </c>
      <c r="F934" t="s">
        <v>17</v>
      </c>
      <c r="G934" t="s">
        <v>225</v>
      </c>
      <c r="H934">
        <v>2.2999999999999998</v>
      </c>
      <c r="I934">
        <v>4</v>
      </c>
      <c r="J934" t="s">
        <v>44</v>
      </c>
      <c r="K934" t="s">
        <v>17</v>
      </c>
      <c r="L934" t="str">
        <f>CONCATENATE(Table2[[#This Row],[CPU_Company]],"-",Table2[[#This Row],[GPU_Company]])</f>
        <v>Intel-Intel</v>
      </c>
      <c r="M934" t="s">
        <v>60</v>
      </c>
      <c r="N934" t="s">
        <v>46</v>
      </c>
      <c r="O934">
        <v>1.95</v>
      </c>
      <c r="P934">
        <v>729.9</v>
      </c>
      <c r="Q934" t="str">
        <f>IF(Table2[[#This Row],[Price (Euro)]]&lt;=850,"Low",IF(Table2[[#This Row],[Price (Euro)]]&lt;=1900,"Mid","High"))</f>
        <v>Low</v>
      </c>
    </row>
    <row r="935" spans="1:17" x14ac:dyDescent="0.35">
      <c r="A935" t="s">
        <v>71</v>
      </c>
      <c r="B935" t="s">
        <v>491</v>
      </c>
      <c r="C935" t="s">
        <v>15</v>
      </c>
      <c r="D935">
        <v>12.5</v>
      </c>
      <c r="E935" t="s">
        <v>56</v>
      </c>
      <c r="F935" t="s">
        <v>17</v>
      </c>
      <c r="G935" t="s">
        <v>69</v>
      </c>
      <c r="H935">
        <v>2.7</v>
      </c>
      <c r="I935">
        <v>8</v>
      </c>
      <c r="J935" t="s">
        <v>31</v>
      </c>
      <c r="K935" t="s">
        <v>17</v>
      </c>
      <c r="L935" t="str">
        <f>CONCATENATE(Table2[[#This Row],[CPU_Company]],"-",Table2[[#This Row],[GPU_Company]])</f>
        <v>Intel-Intel</v>
      </c>
      <c r="M935" t="s">
        <v>32</v>
      </c>
      <c r="N935" t="s">
        <v>46</v>
      </c>
      <c r="O935">
        <v>1.36</v>
      </c>
      <c r="P935">
        <v>1650</v>
      </c>
      <c r="Q935" t="str">
        <f>IF(Table2[[#This Row],[Price (Euro)]]&lt;=850,"Low",IF(Table2[[#This Row],[Price (Euro)]]&lt;=1900,"Mid","High"))</f>
        <v>Mid</v>
      </c>
    </row>
    <row r="936" spans="1:17" x14ac:dyDescent="0.35">
      <c r="A936" t="s">
        <v>26</v>
      </c>
      <c r="B936" t="s">
        <v>766</v>
      </c>
      <c r="C936" t="s">
        <v>28</v>
      </c>
      <c r="D936">
        <v>15.6</v>
      </c>
      <c r="E936" t="s">
        <v>29</v>
      </c>
      <c r="F936" t="s">
        <v>17</v>
      </c>
      <c r="G936" t="s">
        <v>225</v>
      </c>
      <c r="H936">
        <v>2.2999999999999998</v>
      </c>
      <c r="I936">
        <v>8</v>
      </c>
      <c r="J936" t="s">
        <v>31</v>
      </c>
      <c r="K936" t="s">
        <v>17</v>
      </c>
      <c r="L936" t="str">
        <f>CONCATENATE(Table2[[#This Row],[CPU_Company]],"-",Table2[[#This Row],[GPU_Company]])</f>
        <v>Intel-Intel</v>
      </c>
      <c r="M936" t="s">
        <v>60</v>
      </c>
      <c r="N936" t="s">
        <v>46</v>
      </c>
      <c r="O936">
        <v>2.31</v>
      </c>
      <c r="P936">
        <v>1165</v>
      </c>
      <c r="Q936" t="str">
        <f>IF(Table2[[#This Row],[Price (Euro)]]&lt;=850,"Low",IF(Table2[[#This Row],[Price (Euro)]]&lt;=1900,"Mid","High"))</f>
        <v>Mid</v>
      </c>
    </row>
    <row r="937" spans="1:17" x14ac:dyDescent="0.35">
      <c r="A937" t="s">
        <v>62</v>
      </c>
      <c r="B937" t="s">
        <v>328</v>
      </c>
      <c r="C937" t="s">
        <v>28</v>
      </c>
      <c r="D937">
        <v>15.6</v>
      </c>
      <c r="E937" t="s">
        <v>42</v>
      </c>
      <c r="F937" t="s">
        <v>17</v>
      </c>
      <c r="G937" t="s">
        <v>30</v>
      </c>
      <c r="H937">
        <v>2.5</v>
      </c>
      <c r="I937">
        <v>4</v>
      </c>
      <c r="J937" t="s">
        <v>74</v>
      </c>
      <c r="K937" t="s">
        <v>17</v>
      </c>
      <c r="L937" t="str">
        <f>CONCATENATE(Table2[[#This Row],[CPU_Company]],"-",Table2[[#This Row],[GPU_Company]])</f>
        <v>Intel-Intel</v>
      </c>
      <c r="M937" t="s">
        <v>32</v>
      </c>
      <c r="N937" t="s">
        <v>46</v>
      </c>
      <c r="O937">
        <v>2.1800000000000002</v>
      </c>
      <c r="P937">
        <v>708.06</v>
      </c>
      <c r="Q937" t="str">
        <f>IF(Table2[[#This Row],[Price (Euro)]]&lt;=850,"Low",IF(Table2[[#This Row],[Price (Euro)]]&lt;=1900,"Mid","High"))</f>
        <v>Low</v>
      </c>
    </row>
    <row r="938" spans="1:17" x14ac:dyDescent="0.35">
      <c r="A938" t="s">
        <v>26</v>
      </c>
      <c r="B938" t="s">
        <v>370</v>
      </c>
      <c r="C938" t="s">
        <v>28</v>
      </c>
      <c r="D938">
        <v>14</v>
      </c>
      <c r="E938" t="s">
        <v>42</v>
      </c>
      <c r="F938" t="s">
        <v>17</v>
      </c>
      <c r="G938" t="s">
        <v>225</v>
      </c>
      <c r="H938">
        <v>2.2999999999999998</v>
      </c>
      <c r="I938">
        <v>4</v>
      </c>
      <c r="J938" t="s">
        <v>44</v>
      </c>
      <c r="K938" t="s">
        <v>17</v>
      </c>
      <c r="L938" t="str">
        <f>CONCATENATE(Table2[[#This Row],[CPU_Company]],"-",Table2[[#This Row],[GPU_Company]])</f>
        <v>Intel-Intel</v>
      </c>
      <c r="M938" t="s">
        <v>60</v>
      </c>
      <c r="N938" t="s">
        <v>46</v>
      </c>
      <c r="O938">
        <v>1.95</v>
      </c>
      <c r="P938">
        <v>1149</v>
      </c>
      <c r="Q938" t="str">
        <f>IF(Table2[[#This Row],[Price (Euro)]]&lt;=850,"Low",IF(Table2[[#This Row],[Price (Euro)]]&lt;=1900,"Mid","High"))</f>
        <v>Mid</v>
      </c>
    </row>
    <row r="939" spans="1:17" x14ac:dyDescent="0.35">
      <c r="A939" t="s">
        <v>71</v>
      </c>
      <c r="B939" t="s">
        <v>358</v>
      </c>
      <c r="C939" t="s">
        <v>28</v>
      </c>
      <c r="D939">
        <v>15.6</v>
      </c>
      <c r="E939" t="s">
        <v>42</v>
      </c>
      <c r="F939" t="s">
        <v>17</v>
      </c>
      <c r="G939" t="s">
        <v>135</v>
      </c>
      <c r="H939">
        <v>1.1000000000000001</v>
      </c>
      <c r="I939">
        <v>4</v>
      </c>
      <c r="J939" t="s">
        <v>74</v>
      </c>
      <c r="K939" t="s">
        <v>17</v>
      </c>
      <c r="L939" t="str">
        <f>CONCATENATE(Table2[[#This Row],[CPU_Company]],"-",Table2[[#This Row],[GPU_Company]])</f>
        <v>Intel-Intel</v>
      </c>
      <c r="M939" t="s">
        <v>250</v>
      </c>
      <c r="N939" t="s">
        <v>46</v>
      </c>
      <c r="O939">
        <v>2.2000000000000002</v>
      </c>
      <c r="P939">
        <v>309</v>
      </c>
      <c r="Q939" t="str">
        <f>IF(Table2[[#This Row],[Price (Euro)]]&lt;=850,"Low",IF(Table2[[#This Row],[Price (Euro)]]&lt;=1900,"Mid","High"))</f>
        <v>Low</v>
      </c>
    </row>
    <row r="940" spans="1:17" x14ac:dyDescent="0.35">
      <c r="A940" t="s">
        <v>26</v>
      </c>
      <c r="B940" t="s">
        <v>685</v>
      </c>
      <c r="C940" t="s">
        <v>15</v>
      </c>
      <c r="D940">
        <v>12.5</v>
      </c>
      <c r="E940" t="s">
        <v>29</v>
      </c>
      <c r="F940" t="s">
        <v>17</v>
      </c>
      <c r="G940" t="s">
        <v>225</v>
      </c>
      <c r="H940">
        <v>2.2999999999999998</v>
      </c>
      <c r="I940">
        <v>4</v>
      </c>
      <c r="J940" t="s">
        <v>44</v>
      </c>
      <c r="K940" t="s">
        <v>17</v>
      </c>
      <c r="L940" t="str">
        <f>CONCATENATE(Table2[[#This Row],[CPU_Company]],"-",Table2[[#This Row],[GPU_Company]])</f>
        <v>Intel-Intel</v>
      </c>
      <c r="M940" t="s">
        <v>60</v>
      </c>
      <c r="N940" t="s">
        <v>46</v>
      </c>
      <c r="O940">
        <v>1.26</v>
      </c>
      <c r="P940">
        <v>1579</v>
      </c>
      <c r="Q940" t="str">
        <f>IF(Table2[[#This Row],[Price (Euro)]]&lt;=850,"Low",IF(Table2[[#This Row],[Price (Euro)]]&lt;=1900,"Mid","High"))</f>
        <v>Mid</v>
      </c>
    </row>
    <row r="941" spans="1:17" x14ac:dyDescent="0.35">
      <c r="A941" t="s">
        <v>26</v>
      </c>
      <c r="B941" t="s">
        <v>27</v>
      </c>
      <c r="C941" t="s">
        <v>28</v>
      </c>
      <c r="D941">
        <v>15.6</v>
      </c>
      <c r="E941" t="s">
        <v>42</v>
      </c>
      <c r="F941" t="s">
        <v>17</v>
      </c>
      <c r="G941" t="s">
        <v>158</v>
      </c>
      <c r="H941">
        <v>1.6</v>
      </c>
      <c r="I941">
        <v>4</v>
      </c>
      <c r="J941" t="s">
        <v>74</v>
      </c>
      <c r="K941" t="s">
        <v>17</v>
      </c>
      <c r="L941" t="str">
        <f>CONCATENATE(Table2[[#This Row],[CPU_Company]],"-",Table2[[#This Row],[GPU_Company]])</f>
        <v>Intel-Intel</v>
      </c>
      <c r="M941" t="s">
        <v>82</v>
      </c>
      <c r="N941" t="s">
        <v>33</v>
      </c>
      <c r="O941">
        <v>1.86</v>
      </c>
      <c r="P941">
        <v>288.89999999999998</v>
      </c>
      <c r="Q941" t="str">
        <f>IF(Table2[[#This Row],[Price (Euro)]]&lt;=850,"Low",IF(Table2[[#This Row],[Price (Euro)]]&lt;=1900,"Mid","High"))</f>
        <v>Low</v>
      </c>
    </row>
    <row r="942" spans="1:17" x14ac:dyDescent="0.35">
      <c r="A942" t="s">
        <v>71</v>
      </c>
      <c r="B942" t="s">
        <v>673</v>
      </c>
      <c r="C942" t="s">
        <v>92</v>
      </c>
      <c r="D942">
        <v>13.3</v>
      </c>
      <c r="E942" t="s">
        <v>539</v>
      </c>
      <c r="F942" t="s">
        <v>17</v>
      </c>
      <c r="G942" t="s">
        <v>767</v>
      </c>
      <c r="H942">
        <v>2.2000000000000002</v>
      </c>
      <c r="I942">
        <v>16</v>
      </c>
      <c r="J942" t="s">
        <v>270</v>
      </c>
      <c r="K942" t="s">
        <v>17</v>
      </c>
      <c r="L942" t="str">
        <f>CONCATENATE(Table2[[#This Row],[CPU_Company]],"-",Table2[[#This Row],[GPU_Company]])</f>
        <v>Intel-Intel</v>
      </c>
      <c r="M942" t="s">
        <v>129</v>
      </c>
      <c r="N942" t="s">
        <v>46</v>
      </c>
      <c r="O942">
        <v>1.3</v>
      </c>
      <c r="P942">
        <v>1799</v>
      </c>
      <c r="Q942" t="str">
        <f>IF(Table2[[#This Row],[Price (Euro)]]&lt;=850,"Low",IF(Table2[[#This Row],[Price (Euro)]]&lt;=1900,"Mid","High"))</f>
        <v>Mid</v>
      </c>
    </row>
    <row r="943" spans="1:17" x14ac:dyDescent="0.35">
      <c r="A943" t="s">
        <v>223</v>
      </c>
      <c r="B943" t="s">
        <v>768</v>
      </c>
      <c r="C943" t="s">
        <v>28</v>
      </c>
      <c r="D943">
        <v>14</v>
      </c>
      <c r="E943" t="s">
        <v>56</v>
      </c>
      <c r="F943" t="s">
        <v>17</v>
      </c>
      <c r="G943" t="s">
        <v>225</v>
      </c>
      <c r="H943">
        <v>2.2999999999999998</v>
      </c>
      <c r="I943">
        <v>4</v>
      </c>
      <c r="J943" t="s">
        <v>19</v>
      </c>
      <c r="K943" t="s">
        <v>17</v>
      </c>
      <c r="L943" t="str">
        <f>CONCATENATE(Table2[[#This Row],[CPU_Company]],"-",Table2[[#This Row],[GPU_Company]])</f>
        <v>Intel-Intel</v>
      </c>
      <c r="M943" t="s">
        <v>60</v>
      </c>
      <c r="N943" t="s">
        <v>46</v>
      </c>
      <c r="O943">
        <v>1.47</v>
      </c>
      <c r="P943">
        <v>1105</v>
      </c>
      <c r="Q943" t="str">
        <f>IF(Table2[[#This Row],[Price (Euro)]]&lt;=850,"Low",IF(Table2[[#This Row],[Price (Euro)]]&lt;=1900,"Mid","High"))</f>
        <v>Mid</v>
      </c>
    </row>
    <row r="944" spans="1:17" x14ac:dyDescent="0.35">
      <c r="A944" t="s">
        <v>26</v>
      </c>
      <c r="B944" t="s">
        <v>685</v>
      </c>
      <c r="C944" t="s">
        <v>79</v>
      </c>
      <c r="D944">
        <v>12.5</v>
      </c>
      <c r="E944" t="s">
        <v>29</v>
      </c>
      <c r="F944" t="s">
        <v>17</v>
      </c>
      <c r="G944" t="s">
        <v>225</v>
      </c>
      <c r="H944">
        <v>2.2999999999999998</v>
      </c>
      <c r="I944">
        <v>8</v>
      </c>
      <c r="J944" t="s">
        <v>31</v>
      </c>
      <c r="K944" t="s">
        <v>17</v>
      </c>
      <c r="L944" t="str">
        <f>CONCATENATE(Table2[[#This Row],[CPU_Company]],"-",Table2[[#This Row],[GPU_Company]])</f>
        <v>Intel-Intel</v>
      </c>
      <c r="M944" t="s">
        <v>60</v>
      </c>
      <c r="N944" t="s">
        <v>46</v>
      </c>
      <c r="O944">
        <v>1.26</v>
      </c>
      <c r="P944">
        <v>1669</v>
      </c>
      <c r="Q944" t="str">
        <f>IF(Table2[[#This Row],[Price (Euro)]]&lt;=850,"Low",IF(Table2[[#This Row],[Price (Euro)]]&lt;=1900,"Mid","High"))</f>
        <v>Mid</v>
      </c>
    </row>
    <row r="945" spans="1:17" x14ac:dyDescent="0.35">
      <c r="A945" t="s">
        <v>62</v>
      </c>
      <c r="B945" t="s">
        <v>328</v>
      </c>
      <c r="C945" t="s">
        <v>28</v>
      </c>
      <c r="D945">
        <v>15.6</v>
      </c>
      <c r="E945" t="s">
        <v>42</v>
      </c>
      <c r="F945" t="s">
        <v>17</v>
      </c>
      <c r="G945" t="s">
        <v>59</v>
      </c>
      <c r="H945">
        <v>2</v>
      </c>
      <c r="I945">
        <v>4</v>
      </c>
      <c r="J945" t="s">
        <v>74</v>
      </c>
      <c r="K945" t="s">
        <v>17</v>
      </c>
      <c r="L945" t="str">
        <f>CONCATENATE(Table2[[#This Row],[CPU_Company]],"-",Table2[[#This Row],[GPU_Company]])</f>
        <v>Intel-Intel</v>
      </c>
      <c r="M945" t="s">
        <v>60</v>
      </c>
      <c r="N945" t="s">
        <v>46</v>
      </c>
      <c r="O945">
        <v>2.1800000000000002</v>
      </c>
      <c r="P945">
        <v>558.6</v>
      </c>
      <c r="Q945" t="str">
        <f>IF(Table2[[#This Row],[Price (Euro)]]&lt;=850,"Low",IF(Table2[[#This Row],[Price (Euro)]]&lt;=1900,"Mid","High"))</f>
        <v>Low</v>
      </c>
    </row>
    <row r="946" spans="1:17" x14ac:dyDescent="0.35">
      <c r="A946" t="s">
        <v>147</v>
      </c>
      <c r="B946" t="s">
        <v>769</v>
      </c>
      <c r="C946" t="s">
        <v>84</v>
      </c>
      <c r="D946">
        <v>15.6</v>
      </c>
      <c r="E946" t="s">
        <v>29</v>
      </c>
      <c r="F946" t="s">
        <v>17</v>
      </c>
      <c r="G946" t="s">
        <v>122</v>
      </c>
      <c r="H946">
        <v>2.8</v>
      </c>
      <c r="I946">
        <v>8</v>
      </c>
      <c r="J946" t="s">
        <v>86</v>
      </c>
      <c r="K946" t="s">
        <v>53</v>
      </c>
      <c r="L946" t="str">
        <f>CONCATENATE(Table2[[#This Row],[CPU_Company]],"-",Table2[[#This Row],[GPU_Company]])</f>
        <v>Intel-Nvidia</v>
      </c>
      <c r="M946" t="s">
        <v>87</v>
      </c>
      <c r="N946" t="s">
        <v>46</v>
      </c>
      <c r="O946">
        <v>2.2000000000000002</v>
      </c>
      <c r="P946">
        <v>1199</v>
      </c>
      <c r="Q946" t="str">
        <f>IF(Table2[[#This Row],[Price (Euro)]]&lt;=850,"Low",IF(Table2[[#This Row],[Price (Euro)]]&lt;=1900,"Mid","High"))</f>
        <v>Mid</v>
      </c>
    </row>
    <row r="947" spans="1:17" x14ac:dyDescent="0.35">
      <c r="A947" t="s">
        <v>62</v>
      </c>
      <c r="B947" t="s">
        <v>395</v>
      </c>
      <c r="C947" t="s">
        <v>15</v>
      </c>
      <c r="D947">
        <v>14</v>
      </c>
      <c r="E947" t="s">
        <v>29</v>
      </c>
      <c r="F947" t="s">
        <v>17</v>
      </c>
      <c r="G947" t="s">
        <v>30</v>
      </c>
      <c r="H947">
        <v>2.5</v>
      </c>
      <c r="I947">
        <v>8</v>
      </c>
      <c r="J947" t="s">
        <v>31</v>
      </c>
      <c r="K947" t="s">
        <v>17</v>
      </c>
      <c r="L947" t="str">
        <f>CONCATENATE(Table2[[#This Row],[CPU_Company]],"-",Table2[[#This Row],[GPU_Company]])</f>
        <v>Intel-Intel</v>
      </c>
      <c r="M947" t="s">
        <v>32</v>
      </c>
      <c r="N947" t="s">
        <v>46</v>
      </c>
      <c r="O947">
        <v>1.36</v>
      </c>
      <c r="P947">
        <v>1639</v>
      </c>
      <c r="Q947" t="str">
        <f>IF(Table2[[#This Row],[Price (Euro)]]&lt;=850,"Low",IF(Table2[[#This Row],[Price (Euro)]]&lt;=1900,"Mid","High"))</f>
        <v>Mid</v>
      </c>
    </row>
    <row r="948" spans="1:17" x14ac:dyDescent="0.35">
      <c r="A948" t="s">
        <v>62</v>
      </c>
      <c r="B948" t="s">
        <v>297</v>
      </c>
      <c r="C948" t="s">
        <v>84</v>
      </c>
      <c r="D948">
        <v>17.3</v>
      </c>
      <c r="E948" t="s">
        <v>458</v>
      </c>
      <c r="F948" t="s">
        <v>17</v>
      </c>
      <c r="G948" t="s">
        <v>553</v>
      </c>
      <c r="H948">
        <v>2.7</v>
      </c>
      <c r="I948">
        <v>16</v>
      </c>
      <c r="J948" t="s">
        <v>257</v>
      </c>
      <c r="K948" t="s">
        <v>53</v>
      </c>
      <c r="L948" t="str">
        <f>CONCATENATE(Table2[[#This Row],[CPU_Company]],"-",Table2[[#This Row],[GPU_Company]])</f>
        <v>Intel-Nvidia</v>
      </c>
      <c r="M948" t="s">
        <v>278</v>
      </c>
      <c r="N948" t="s">
        <v>46</v>
      </c>
      <c r="O948">
        <v>4.3600000000000003</v>
      </c>
      <c r="P948">
        <v>2758</v>
      </c>
      <c r="Q948" t="str">
        <f>IF(Table2[[#This Row],[Price (Euro)]]&lt;=850,"Low",IF(Table2[[#This Row],[Price (Euro)]]&lt;=1900,"Mid","High"))</f>
        <v>High</v>
      </c>
    </row>
    <row r="949" spans="1:17" x14ac:dyDescent="0.35">
      <c r="A949" t="s">
        <v>26</v>
      </c>
      <c r="B949" t="s">
        <v>770</v>
      </c>
      <c r="C949" t="s">
        <v>84</v>
      </c>
      <c r="D949">
        <v>17.3</v>
      </c>
      <c r="E949" t="s">
        <v>56</v>
      </c>
      <c r="F949" t="s">
        <v>17</v>
      </c>
      <c r="G949" t="s">
        <v>643</v>
      </c>
      <c r="H949">
        <v>2.2999999999999998</v>
      </c>
      <c r="I949">
        <v>8</v>
      </c>
      <c r="J949" t="s">
        <v>86</v>
      </c>
      <c r="K949" t="s">
        <v>53</v>
      </c>
      <c r="L949" t="str">
        <f>CONCATENATE(Table2[[#This Row],[CPU_Company]],"-",Table2[[#This Row],[GPU_Company]])</f>
        <v>Intel-Nvidia</v>
      </c>
      <c r="M949" t="s">
        <v>497</v>
      </c>
      <c r="N949" t="s">
        <v>46</v>
      </c>
      <c r="O949">
        <v>2.75</v>
      </c>
      <c r="P949">
        <v>1399</v>
      </c>
      <c r="Q949" t="str">
        <f>IF(Table2[[#This Row],[Price (Euro)]]&lt;=850,"Low",IF(Table2[[#This Row],[Price (Euro)]]&lt;=1900,"Mid","High"))</f>
        <v>Mid</v>
      </c>
    </row>
    <row r="950" spans="1:17" x14ac:dyDescent="0.35">
      <c r="A950" t="s">
        <v>50</v>
      </c>
      <c r="B950" t="s">
        <v>771</v>
      </c>
      <c r="C950" t="s">
        <v>28</v>
      </c>
      <c r="D950">
        <v>17.3</v>
      </c>
      <c r="E950" t="s">
        <v>274</v>
      </c>
      <c r="F950" t="s">
        <v>17</v>
      </c>
      <c r="G950" t="s">
        <v>372</v>
      </c>
      <c r="H950">
        <v>1.6</v>
      </c>
      <c r="I950">
        <v>4</v>
      </c>
      <c r="J950" t="s">
        <v>74</v>
      </c>
      <c r="K950" t="s">
        <v>53</v>
      </c>
      <c r="L950" t="str">
        <f>CONCATENATE(Table2[[#This Row],[CPU_Company]],"-",Table2[[#This Row],[GPU_Company]])</f>
        <v>Intel-Nvidia</v>
      </c>
      <c r="M950" t="s">
        <v>136</v>
      </c>
      <c r="N950" t="s">
        <v>46</v>
      </c>
      <c r="O950">
        <v>2.8</v>
      </c>
      <c r="P950">
        <v>530</v>
      </c>
      <c r="Q950" t="str">
        <f>IF(Table2[[#This Row],[Price (Euro)]]&lt;=850,"Low",IF(Table2[[#This Row],[Price (Euro)]]&lt;=1900,"Mid","High"))</f>
        <v>Low</v>
      </c>
    </row>
    <row r="951" spans="1:17" x14ac:dyDescent="0.35">
      <c r="A951" t="s">
        <v>40</v>
      </c>
      <c r="B951" t="s">
        <v>772</v>
      </c>
      <c r="C951" t="s">
        <v>28</v>
      </c>
      <c r="D951">
        <v>15.6</v>
      </c>
      <c r="E951" t="s">
        <v>42</v>
      </c>
      <c r="F951" t="s">
        <v>17</v>
      </c>
      <c r="G951" t="s">
        <v>30</v>
      </c>
      <c r="H951">
        <v>2.5</v>
      </c>
      <c r="I951">
        <v>4</v>
      </c>
      <c r="J951" t="s">
        <v>44</v>
      </c>
      <c r="K951" t="s">
        <v>17</v>
      </c>
      <c r="L951" t="str">
        <f>CONCATENATE(Table2[[#This Row],[CPU_Company]],"-",Table2[[#This Row],[GPU_Company]])</f>
        <v>Intel-Intel</v>
      </c>
      <c r="M951" t="s">
        <v>32</v>
      </c>
      <c r="N951" t="s">
        <v>46</v>
      </c>
      <c r="O951">
        <v>2.23</v>
      </c>
      <c r="P951">
        <v>619</v>
      </c>
      <c r="Q951" t="str">
        <f>IF(Table2[[#This Row],[Price (Euro)]]&lt;=850,"Low",IF(Table2[[#This Row],[Price (Euro)]]&lt;=1900,"Mid","High"))</f>
        <v>Low</v>
      </c>
    </row>
    <row r="952" spans="1:17" x14ac:dyDescent="0.35">
      <c r="A952" t="s">
        <v>223</v>
      </c>
      <c r="B952" t="s">
        <v>773</v>
      </c>
      <c r="C952" t="s">
        <v>28</v>
      </c>
      <c r="D952">
        <v>15.6</v>
      </c>
      <c r="E952" t="s">
        <v>42</v>
      </c>
      <c r="F952" t="s">
        <v>17</v>
      </c>
      <c r="G952" t="s">
        <v>225</v>
      </c>
      <c r="H952">
        <v>2.2999999999999998</v>
      </c>
      <c r="I952">
        <v>8</v>
      </c>
      <c r="J952" t="s">
        <v>31</v>
      </c>
      <c r="K952" t="s">
        <v>17</v>
      </c>
      <c r="L952" t="str">
        <f>CONCATENATE(Table2[[#This Row],[CPU_Company]],"-",Table2[[#This Row],[GPU_Company]])</f>
        <v>Intel-Intel</v>
      </c>
      <c r="M952" t="s">
        <v>60</v>
      </c>
      <c r="N952" t="s">
        <v>46</v>
      </c>
      <c r="O952">
        <v>2.2000000000000002</v>
      </c>
      <c r="P952">
        <v>1119</v>
      </c>
      <c r="Q952" t="str">
        <f>IF(Table2[[#This Row],[Price (Euro)]]&lt;=850,"Low",IF(Table2[[#This Row],[Price (Euro)]]&lt;=1900,"Mid","High"))</f>
        <v>Mid</v>
      </c>
    </row>
    <row r="953" spans="1:17" x14ac:dyDescent="0.35">
      <c r="A953" t="s">
        <v>71</v>
      </c>
      <c r="B953" t="s">
        <v>774</v>
      </c>
      <c r="C953" t="s">
        <v>92</v>
      </c>
      <c r="D953">
        <v>11.3</v>
      </c>
      <c r="E953" t="s">
        <v>77</v>
      </c>
      <c r="F953" t="s">
        <v>17</v>
      </c>
      <c r="G953" t="s">
        <v>775</v>
      </c>
      <c r="H953">
        <v>1.2</v>
      </c>
      <c r="I953">
        <v>8</v>
      </c>
      <c r="J953" t="s">
        <v>31</v>
      </c>
      <c r="K953" t="s">
        <v>17</v>
      </c>
      <c r="L953" t="str">
        <f>CONCATENATE(Table2[[#This Row],[CPU_Company]],"-",Table2[[#This Row],[GPU_Company]])</f>
        <v>Intel-Intel</v>
      </c>
      <c r="M953" t="s">
        <v>230</v>
      </c>
      <c r="N953" t="s">
        <v>46</v>
      </c>
      <c r="O953">
        <v>1.1000000000000001</v>
      </c>
      <c r="P953">
        <v>1299</v>
      </c>
      <c r="Q953" t="str">
        <f>IF(Table2[[#This Row],[Price (Euro)]]&lt;=850,"Low",IF(Table2[[#This Row],[Price (Euro)]]&lt;=1900,"Mid","High"))</f>
        <v>Mid</v>
      </c>
    </row>
    <row r="954" spans="1:17" x14ac:dyDescent="0.35">
      <c r="A954" t="s">
        <v>71</v>
      </c>
      <c r="B954" t="s">
        <v>776</v>
      </c>
      <c r="C954" t="s">
        <v>84</v>
      </c>
      <c r="D954">
        <v>15.6</v>
      </c>
      <c r="E954" t="s">
        <v>56</v>
      </c>
      <c r="F954" t="s">
        <v>37</v>
      </c>
      <c r="G954" t="s">
        <v>777</v>
      </c>
      <c r="H954">
        <v>2.1</v>
      </c>
      <c r="I954">
        <v>16</v>
      </c>
      <c r="J954" t="s">
        <v>257</v>
      </c>
      <c r="K954" t="s">
        <v>37</v>
      </c>
      <c r="L954" t="str">
        <f>CONCATENATE(Table2[[#This Row],[CPU_Company]],"-",Table2[[#This Row],[GPU_Company]])</f>
        <v>AMD-AMD</v>
      </c>
      <c r="M954" t="s">
        <v>778</v>
      </c>
      <c r="N954" t="s">
        <v>46</v>
      </c>
      <c r="O954">
        <v>2.5</v>
      </c>
      <c r="P954">
        <v>999</v>
      </c>
      <c r="Q954" t="str">
        <f>IF(Table2[[#This Row],[Price (Euro)]]&lt;=850,"Low",IF(Table2[[#This Row],[Price (Euro)]]&lt;=1900,"Mid","High"))</f>
        <v>Mid</v>
      </c>
    </row>
    <row r="955" spans="1:17" x14ac:dyDescent="0.35">
      <c r="A955" t="s">
        <v>62</v>
      </c>
      <c r="B955" t="s">
        <v>678</v>
      </c>
      <c r="C955" t="s">
        <v>15</v>
      </c>
      <c r="D955">
        <v>12.5</v>
      </c>
      <c r="E955" t="s">
        <v>93</v>
      </c>
      <c r="F955" t="s">
        <v>17</v>
      </c>
      <c r="G955" t="s">
        <v>30</v>
      </c>
      <c r="H955">
        <v>2.5</v>
      </c>
      <c r="I955">
        <v>8</v>
      </c>
      <c r="J955" t="s">
        <v>31</v>
      </c>
      <c r="K955" t="s">
        <v>17</v>
      </c>
      <c r="L955" t="str">
        <f>CONCATENATE(Table2[[#This Row],[CPU_Company]],"-",Table2[[#This Row],[GPU_Company]])</f>
        <v>Intel-Intel</v>
      </c>
      <c r="M955" t="s">
        <v>107</v>
      </c>
      <c r="N955" t="s">
        <v>46</v>
      </c>
      <c r="O955">
        <v>1.36</v>
      </c>
      <c r="P955">
        <v>1472.2</v>
      </c>
      <c r="Q955" t="str">
        <f>IF(Table2[[#This Row],[Price (Euro)]]&lt;=850,"Low",IF(Table2[[#This Row],[Price (Euro)]]&lt;=1900,"Mid","High"))</f>
        <v>Mid</v>
      </c>
    </row>
    <row r="956" spans="1:17" x14ac:dyDescent="0.35">
      <c r="A956" t="s">
        <v>71</v>
      </c>
      <c r="B956" t="s">
        <v>572</v>
      </c>
      <c r="C956" t="s">
        <v>28</v>
      </c>
      <c r="D956">
        <v>15.6</v>
      </c>
      <c r="E956" t="s">
        <v>29</v>
      </c>
      <c r="F956" t="s">
        <v>17</v>
      </c>
      <c r="G956" t="s">
        <v>69</v>
      </c>
      <c r="H956">
        <v>2.7</v>
      </c>
      <c r="I956">
        <v>8</v>
      </c>
      <c r="J956" t="s">
        <v>74</v>
      </c>
      <c r="K956" t="s">
        <v>53</v>
      </c>
      <c r="L956" t="str">
        <f>CONCATENATE(Table2[[#This Row],[CPU_Company]],"-",Table2[[#This Row],[GPU_Company]])</f>
        <v>Intel-Nvidia</v>
      </c>
      <c r="M956" t="s">
        <v>136</v>
      </c>
      <c r="N956" t="s">
        <v>33</v>
      </c>
      <c r="O956">
        <v>2.2000000000000002</v>
      </c>
      <c r="P956">
        <v>685</v>
      </c>
      <c r="Q956" t="str">
        <f>IF(Table2[[#This Row],[Price (Euro)]]&lt;=850,"Low",IF(Table2[[#This Row],[Price (Euro)]]&lt;=1900,"Mid","High"))</f>
        <v>Low</v>
      </c>
    </row>
    <row r="957" spans="1:17" x14ac:dyDescent="0.35">
      <c r="A957" t="s">
        <v>62</v>
      </c>
      <c r="B957" t="s">
        <v>779</v>
      </c>
      <c r="C957" t="s">
        <v>28</v>
      </c>
      <c r="D957">
        <v>17.3</v>
      </c>
      <c r="E957" t="s">
        <v>274</v>
      </c>
      <c r="F957" t="s">
        <v>17</v>
      </c>
      <c r="G957" t="s">
        <v>59</v>
      </c>
      <c r="H957">
        <v>2</v>
      </c>
      <c r="I957">
        <v>4</v>
      </c>
      <c r="J957" t="s">
        <v>74</v>
      </c>
      <c r="K957" t="s">
        <v>37</v>
      </c>
      <c r="L957" t="str">
        <f>CONCATENATE(Table2[[#This Row],[CPU_Company]],"-",Table2[[#This Row],[GPU_Company]])</f>
        <v>Intel-AMD</v>
      </c>
      <c r="M957" t="s">
        <v>214</v>
      </c>
      <c r="N957" t="s">
        <v>46</v>
      </c>
      <c r="O957">
        <v>2.36</v>
      </c>
      <c r="P957">
        <v>659</v>
      </c>
      <c r="Q957" t="str">
        <f>IF(Table2[[#This Row],[Price (Euro)]]&lt;=850,"Low",IF(Table2[[#This Row],[Price (Euro)]]&lt;=1900,"Mid","High"))</f>
        <v>Low</v>
      </c>
    </row>
    <row r="958" spans="1:17" x14ac:dyDescent="0.35">
      <c r="A958" t="s">
        <v>40</v>
      </c>
      <c r="B958" t="s">
        <v>628</v>
      </c>
      <c r="C958" t="s">
        <v>28</v>
      </c>
      <c r="D958">
        <v>14</v>
      </c>
      <c r="E958" t="s">
        <v>42</v>
      </c>
      <c r="F958" t="s">
        <v>17</v>
      </c>
      <c r="G958" t="s">
        <v>158</v>
      </c>
      <c r="H958">
        <v>1.6</v>
      </c>
      <c r="I958">
        <v>4</v>
      </c>
      <c r="J958" t="s">
        <v>81</v>
      </c>
      <c r="K958" t="s">
        <v>17</v>
      </c>
      <c r="L958" t="str">
        <f>CONCATENATE(Table2[[#This Row],[CPU_Company]],"-",Table2[[#This Row],[GPU_Company]])</f>
        <v>Intel-Intel</v>
      </c>
      <c r="M958" t="s">
        <v>82</v>
      </c>
      <c r="N958" t="s">
        <v>343</v>
      </c>
      <c r="O958">
        <v>1.68</v>
      </c>
      <c r="P958">
        <v>349</v>
      </c>
      <c r="Q958" t="str">
        <f>IF(Table2[[#This Row],[Price (Euro)]]&lt;=850,"Low",IF(Table2[[#This Row],[Price (Euro)]]&lt;=1900,"Mid","High"))</f>
        <v>Low</v>
      </c>
    </row>
    <row r="959" spans="1:17" x14ac:dyDescent="0.35">
      <c r="A959" t="s">
        <v>26</v>
      </c>
      <c r="B959" t="s">
        <v>780</v>
      </c>
      <c r="C959" t="s">
        <v>285</v>
      </c>
      <c r="D959">
        <v>15.6</v>
      </c>
      <c r="E959" t="s">
        <v>56</v>
      </c>
      <c r="F959" t="s">
        <v>17</v>
      </c>
      <c r="G959" t="s">
        <v>418</v>
      </c>
      <c r="H959">
        <v>2.7</v>
      </c>
      <c r="I959">
        <v>8</v>
      </c>
      <c r="J959" t="s">
        <v>781</v>
      </c>
      <c r="K959" t="s">
        <v>53</v>
      </c>
      <c r="L959" t="str">
        <f>CONCATENATE(Table2[[#This Row],[CPU_Company]],"-",Table2[[#This Row],[GPU_Company]])</f>
        <v>Intel-Nvidia</v>
      </c>
      <c r="M959" t="s">
        <v>677</v>
      </c>
      <c r="N959" t="s">
        <v>46</v>
      </c>
      <c r="O959">
        <v>2</v>
      </c>
      <c r="P959">
        <v>2249</v>
      </c>
      <c r="Q959" t="str">
        <f>IF(Table2[[#This Row],[Price (Euro)]]&lt;=850,"Low",IF(Table2[[#This Row],[Price (Euro)]]&lt;=1900,"Mid","High"))</f>
        <v>High</v>
      </c>
    </row>
    <row r="960" spans="1:17" x14ac:dyDescent="0.35">
      <c r="A960" t="s">
        <v>62</v>
      </c>
      <c r="B960" t="s">
        <v>395</v>
      </c>
      <c r="C960" t="s">
        <v>15</v>
      </c>
      <c r="D960">
        <v>14</v>
      </c>
      <c r="E960" t="s">
        <v>29</v>
      </c>
      <c r="F960" t="s">
        <v>17</v>
      </c>
      <c r="G960" t="s">
        <v>360</v>
      </c>
      <c r="H960">
        <v>2.8</v>
      </c>
      <c r="I960">
        <v>8</v>
      </c>
      <c r="J960" t="s">
        <v>31</v>
      </c>
      <c r="K960" t="s">
        <v>17</v>
      </c>
      <c r="L960" t="str">
        <f>CONCATENATE(Table2[[#This Row],[CPU_Company]],"-",Table2[[#This Row],[GPU_Company]])</f>
        <v>Intel-Intel</v>
      </c>
      <c r="M960" t="s">
        <v>32</v>
      </c>
      <c r="N960" t="s">
        <v>46</v>
      </c>
      <c r="O960">
        <v>1.36</v>
      </c>
      <c r="P960">
        <v>1775</v>
      </c>
      <c r="Q960" t="str">
        <f>IF(Table2[[#This Row],[Price (Euro)]]&lt;=850,"Low",IF(Table2[[#This Row],[Price (Euro)]]&lt;=1900,"Mid","High"))</f>
        <v>Mid</v>
      </c>
    </row>
    <row r="961" spans="1:17" x14ac:dyDescent="0.35">
      <c r="A961" t="s">
        <v>223</v>
      </c>
      <c r="B961" t="s">
        <v>782</v>
      </c>
      <c r="C961" t="s">
        <v>28</v>
      </c>
      <c r="D961">
        <v>13.3</v>
      </c>
      <c r="E961" t="s">
        <v>29</v>
      </c>
      <c r="F961" t="s">
        <v>17</v>
      </c>
      <c r="G961" t="s">
        <v>225</v>
      </c>
      <c r="H961">
        <v>2.2999999999999998</v>
      </c>
      <c r="I961">
        <v>8</v>
      </c>
      <c r="J961" t="s">
        <v>31</v>
      </c>
      <c r="K961" t="s">
        <v>17</v>
      </c>
      <c r="L961" t="str">
        <f>CONCATENATE(Table2[[#This Row],[CPU_Company]],"-",Table2[[#This Row],[GPU_Company]])</f>
        <v>Intel-Intel</v>
      </c>
      <c r="M961" t="s">
        <v>60</v>
      </c>
      <c r="N961" t="s">
        <v>517</v>
      </c>
      <c r="O961">
        <v>1.2</v>
      </c>
      <c r="P961">
        <v>1460</v>
      </c>
      <c r="Q961" t="str">
        <f>IF(Table2[[#This Row],[Price (Euro)]]&lt;=850,"Low",IF(Table2[[#This Row],[Price (Euro)]]&lt;=1900,"Mid","High"))</f>
        <v>Mid</v>
      </c>
    </row>
    <row r="962" spans="1:17" x14ac:dyDescent="0.35">
      <c r="A962" t="s">
        <v>50</v>
      </c>
      <c r="B962" t="s">
        <v>632</v>
      </c>
      <c r="C962" t="s">
        <v>92</v>
      </c>
      <c r="D962">
        <v>12.5</v>
      </c>
      <c r="E962" t="s">
        <v>29</v>
      </c>
      <c r="F962" t="s">
        <v>17</v>
      </c>
      <c r="G962" t="s">
        <v>783</v>
      </c>
      <c r="H962">
        <v>1.2</v>
      </c>
      <c r="I962">
        <v>8</v>
      </c>
      <c r="J962" t="s">
        <v>106</v>
      </c>
      <c r="K962" t="s">
        <v>17</v>
      </c>
      <c r="L962" t="str">
        <f>CONCATENATE(Table2[[#This Row],[CPU_Company]],"-",Table2[[#This Row],[GPU_Company]])</f>
        <v>Intel-Intel</v>
      </c>
      <c r="M962" t="s">
        <v>230</v>
      </c>
      <c r="N962" t="s">
        <v>343</v>
      </c>
      <c r="O962">
        <v>1.2</v>
      </c>
      <c r="P962">
        <v>1159</v>
      </c>
      <c r="Q962" t="str">
        <f>IF(Table2[[#This Row],[Price (Euro)]]&lt;=850,"Low",IF(Table2[[#This Row],[Price (Euro)]]&lt;=1900,"Mid","High"))</f>
        <v>Mid</v>
      </c>
    </row>
    <row r="963" spans="1:17" x14ac:dyDescent="0.35">
      <c r="A963" t="s">
        <v>71</v>
      </c>
      <c r="B963" t="s">
        <v>671</v>
      </c>
      <c r="C963" t="s">
        <v>15</v>
      </c>
      <c r="D963">
        <v>14</v>
      </c>
      <c r="E963" t="s">
        <v>56</v>
      </c>
      <c r="F963" t="s">
        <v>17</v>
      </c>
      <c r="G963" t="s">
        <v>333</v>
      </c>
      <c r="H963">
        <v>2.6</v>
      </c>
      <c r="I963">
        <v>8</v>
      </c>
      <c r="J963" t="s">
        <v>31</v>
      </c>
      <c r="K963" t="s">
        <v>17</v>
      </c>
      <c r="L963" t="str">
        <f>CONCATENATE(Table2[[#This Row],[CPU_Company]],"-",Table2[[#This Row],[GPU_Company]])</f>
        <v>Intel-Intel</v>
      </c>
      <c r="M963" t="s">
        <v>60</v>
      </c>
      <c r="N963" t="s">
        <v>46</v>
      </c>
      <c r="O963">
        <v>1.7</v>
      </c>
      <c r="P963">
        <v>1488.99</v>
      </c>
      <c r="Q963" t="str">
        <f>IF(Table2[[#This Row],[Price (Euro)]]&lt;=850,"Low",IF(Table2[[#This Row],[Price (Euro)]]&lt;=1900,"Mid","High"))</f>
        <v>Mid</v>
      </c>
    </row>
    <row r="964" spans="1:17" x14ac:dyDescent="0.35">
      <c r="A964" t="s">
        <v>62</v>
      </c>
      <c r="B964" t="s">
        <v>297</v>
      </c>
      <c r="C964" t="s">
        <v>84</v>
      </c>
      <c r="D964">
        <v>17.3</v>
      </c>
      <c r="E964" t="s">
        <v>280</v>
      </c>
      <c r="F964" t="s">
        <v>17</v>
      </c>
      <c r="G964" t="s">
        <v>122</v>
      </c>
      <c r="H964">
        <v>2.8</v>
      </c>
      <c r="I964">
        <v>16</v>
      </c>
      <c r="J964" t="s">
        <v>257</v>
      </c>
      <c r="K964" t="s">
        <v>53</v>
      </c>
      <c r="L964" t="str">
        <f>CONCATENATE(Table2[[#This Row],[CPU_Company]],"-",Table2[[#This Row],[GPU_Company]])</f>
        <v>Intel-Nvidia</v>
      </c>
      <c r="M964" t="s">
        <v>150</v>
      </c>
      <c r="N964" t="s">
        <v>46</v>
      </c>
      <c r="O964">
        <v>4.3600000000000003</v>
      </c>
      <c r="P964">
        <v>3154</v>
      </c>
      <c r="Q964" t="str">
        <f>IF(Table2[[#This Row],[Price (Euro)]]&lt;=850,"Low",IF(Table2[[#This Row],[Price (Euro)]]&lt;=1900,"Mid","High"))</f>
        <v>High</v>
      </c>
    </row>
    <row r="965" spans="1:17" x14ac:dyDescent="0.35">
      <c r="A965" t="s">
        <v>62</v>
      </c>
      <c r="B965" t="s">
        <v>76</v>
      </c>
      <c r="C965" t="s">
        <v>92</v>
      </c>
      <c r="D965">
        <v>13.3</v>
      </c>
      <c r="E965" t="s">
        <v>93</v>
      </c>
      <c r="F965" t="s">
        <v>17</v>
      </c>
      <c r="G965" t="s">
        <v>267</v>
      </c>
      <c r="H965">
        <v>1.2</v>
      </c>
      <c r="I965">
        <v>8</v>
      </c>
      <c r="J965" t="s">
        <v>31</v>
      </c>
      <c r="K965" t="s">
        <v>17</v>
      </c>
      <c r="L965" t="str">
        <f>CONCATENATE(Table2[[#This Row],[CPU_Company]],"-",Table2[[#This Row],[GPU_Company]])</f>
        <v>Intel-Intel</v>
      </c>
      <c r="M965" t="s">
        <v>68</v>
      </c>
      <c r="N965" t="s">
        <v>46</v>
      </c>
      <c r="O965">
        <v>1.24</v>
      </c>
      <c r="P965">
        <v>1899</v>
      </c>
      <c r="Q965" t="str">
        <f>IF(Table2[[#This Row],[Price (Euro)]]&lt;=850,"Low",IF(Table2[[#This Row],[Price (Euro)]]&lt;=1900,"Mid","High"))</f>
        <v>Mid</v>
      </c>
    </row>
    <row r="966" spans="1:17" x14ac:dyDescent="0.35">
      <c r="A966" t="s">
        <v>26</v>
      </c>
      <c r="B966" t="s">
        <v>784</v>
      </c>
      <c r="C966" t="s">
        <v>92</v>
      </c>
      <c r="D966">
        <v>11.6</v>
      </c>
      <c r="E966" t="s">
        <v>289</v>
      </c>
      <c r="F966" t="s">
        <v>17</v>
      </c>
      <c r="G966" t="s">
        <v>135</v>
      </c>
      <c r="H966">
        <v>1.1000000000000001</v>
      </c>
      <c r="I966">
        <v>4</v>
      </c>
      <c r="J966" t="s">
        <v>31</v>
      </c>
      <c r="K966" t="s">
        <v>17</v>
      </c>
      <c r="L966" t="str">
        <f>CONCATENATE(Table2[[#This Row],[CPU_Company]],"-",Table2[[#This Row],[GPU_Company]])</f>
        <v>Intel-Intel</v>
      </c>
      <c r="M966" t="s">
        <v>250</v>
      </c>
      <c r="N966" t="s">
        <v>46</v>
      </c>
      <c r="O966">
        <v>1.45</v>
      </c>
      <c r="P966">
        <v>775</v>
      </c>
      <c r="Q966" t="str">
        <f>IF(Table2[[#This Row],[Price (Euro)]]&lt;=850,"Low",IF(Table2[[#This Row],[Price (Euro)]]&lt;=1900,"Mid","High"))</f>
        <v>Low</v>
      </c>
    </row>
    <row r="967" spans="1:17" x14ac:dyDescent="0.35">
      <c r="A967" t="s">
        <v>62</v>
      </c>
      <c r="B967" t="s">
        <v>76</v>
      </c>
      <c r="C967" t="s">
        <v>15</v>
      </c>
      <c r="D967">
        <v>13.3</v>
      </c>
      <c r="E967" t="s">
        <v>785</v>
      </c>
      <c r="F967" t="s">
        <v>17</v>
      </c>
      <c r="G967" t="s">
        <v>296</v>
      </c>
      <c r="H967">
        <v>2.5</v>
      </c>
      <c r="I967">
        <v>8</v>
      </c>
      <c r="J967" t="s">
        <v>31</v>
      </c>
      <c r="K967" t="s">
        <v>17</v>
      </c>
      <c r="L967" t="str">
        <f>CONCATENATE(Table2[[#This Row],[CPU_Company]],"-",Table2[[#This Row],[GPU_Company]])</f>
        <v>Intel-Intel</v>
      </c>
      <c r="M967" t="s">
        <v>60</v>
      </c>
      <c r="N967" t="s">
        <v>46</v>
      </c>
      <c r="O967">
        <v>1.3</v>
      </c>
      <c r="P967">
        <v>1268</v>
      </c>
      <c r="Q967" t="str">
        <f>IF(Table2[[#This Row],[Price (Euro)]]&lt;=850,"Low",IF(Table2[[#This Row],[Price (Euro)]]&lt;=1900,"Mid","High"))</f>
        <v>Mid</v>
      </c>
    </row>
    <row r="968" spans="1:17" x14ac:dyDescent="0.35">
      <c r="A968" t="s">
        <v>40</v>
      </c>
      <c r="B968" t="s">
        <v>786</v>
      </c>
      <c r="C968" t="s">
        <v>92</v>
      </c>
      <c r="D968">
        <v>11.6</v>
      </c>
      <c r="E968" t="s">
        <v>580</v>
      </c>
      <c r="F968" t="s">
        <v>17</v>
      </c>
      <c r="G968" t="s">
        <v>158</v>
      </c>
      <c r="H968">
        <v>1.6</v>
      </c>
      <c r="I968">
        <v>4</v>
      </c>
      <c r="J968" t="s">
        <v>81</v>
      </c>
      <c r="K968" t="s">
        <v>17</v>
      </c>
      <c r="L968" t="str">
        <f>CONCATENATE(Table2[[#This Row],[CPU_Company]],"-",Table2[[#This Row],[GPU_Company]])</f>
        <v>Intel-Intel</v>
      </c>
      <c r="M968" t="s">
        <v>82</v>
      </c>
      <c r="N968" t="s">
        <v>343</v>
      </c>
      <c r="O968">
        <v>1.25</v>
      </c>
      <c r="P968">
        <v>389</v>
      </c>
      <c r="Q968" t="str">
        <f>IF(Table2[[#This Row],[Price (Euro)]]&lt;=850,"Low",IF(Table2[[#This Row],[Price (Euro)]]&lt;=1900,"Mid","High"))</f>
        <v>Low</v>
      </c>
    </row>
    <row r="969" spans="1:17" x14ac:dyDescent="0.35">
      <c r="A969" t="s">
        <v>223</v>
      </c>
      <c r="B969" t="s">
        <v>787</v>
      </c>
      <c r="C969" t="s">
        <v>28</v>
      </c>
      <c r="D969">
        <v>13.3</v>
      </c>
      <c r="E969" t="s">
        <v>29</v>
      </c>
      <c r="F969" t="s">
        <v>17</v>
      </c>
      <c r="G969" t="s">
        <v>602</v>
      </c>
      <c r="H969">
        <v>2.4</v>
      </c>
      <c r="I969">
        <v>8</v>
      </c>
      <c r="J969" t="s">
        <v>31</v>
      </c>
      <c r="K969" t="s">
        <v>17</v>
      </c>
      <c r="L969" t="str">
        <f>CONCATENATE(Table2[[#This Row],[CPU_Company]],"-",Table2[[#This Row],[GPU_Company]])</f>
        <v>Intel-Intel</v>
      </c>
      <c r="M969" t="s">
        <v>60</v>
      </c>
      <c r="N969" t="s">
        <v>46</v>
      </c>
      <c r="O969">
        <v>1.2</v>
      </c>
      <c r="P969">
        <v>1535</v>
      </c>
      <c r="Q969" t="str">
        <f>IF(Table2[[#This Row],[Price (Euro)]]&lt;=850,"Low",IF(Table2[[#This Row],[Price (Euro)]]&lt;=1900,"Mid","High"))</f>
        <v>Mid</v>
      </c>
    </row>
    <row r="970" spans="1:17" x14ac:dyDescent="0.35">
      <c r="A970" t="s">
        <v>71</v>
      </c>
      <c r="B970" t="s">
        <v>460</v>
      </c>
      <c r="C970" t="s">
        <v>15</v>
      </c>
      <c r="D970">
        <v>12.5</v>
      </c>
      <c r="E970" t="s">
        <v>56</v>
      </c>
      <c r="F970" t="s">
        <v>17</v>
      </c>
      <c r="G970" t="s">
        <v>385</v>
      </c>
      <c r="H970">
        <v>2.6</v>
      </c>
      <c r="I970">
        <v>8</v>
      </c>
      <c r="J970" t="s">
        <v>31</v>
      </c>
      <c r="K970" t="s">
        <v>17</v>
      </c>
      <c r="L970" t="str">
        <f>CONCATENATE(Table2[[#This Row],[CPU_Company]],"-",Table2[[#This Row],[GPU_Company]])</f>
        <v>Intel-Intel</v>
      </c>
      <c r="M970" t="s">
        <v>32</v>
      </c>
      <c r="N970" t="s">
        <v>46</v>
      </c>
      <c r="O970">
        <v>1.36</v>
      </c>
      <c r="P970">
        <v>1760</v>
      </c>
      <c r="Q970" t="str">
        <f>IF(Table2[[#This Row],[Price (Euro)]]&lt;=850,"Low",IF(Table2[[#This Row],[Price (Euro)]]&lt;=1900,"Mid","High"))</f>
        <v>Mid</v>
      </c>
    </row>
    <row r="971" spans="1:17" x14ac:dyDescent="0.35">
      <c r="A971" t="s">
        <v>40</v>
      </c>
      <c r="B971" t="s">
        <v>788</v>
      </c>
      <c r="C971" t="s">
        <v>28</v>
      </c>
      <c r="D971">
        <v>15.6</v>
      </c>
      <c r="E971" t="s">
        <v>29</v>
      </c>
      <c r="F971" t="s">
        <v>17</v>
      </c>
      <c r="G971" t="s">
        <v>30</v>
      </c>
      <c r="H971">
        <v>2.5</v>
      </c>
      <c r="I971">
        <v>12</v>
      </c>
      <c r="J971" t="s">
        <v>86</v>
      </c>
      <c r="K971" t="s">
        <v>53</v>
      </c>
      <c r="L971" t="str">
        <f>CONCATENATE(Table2[[#This Row],[CPU_Company]],"-",Table2[[#This Row],[GPU_Company]])</f>
        <v>Intel-Nvidia</v>
      </c>
      <c r="M971" t="s">
        <v>301</v>
      </c>
      <c r="N971" t="s">
        <v>46</v>
      </c>
      <c r="O971">
        <v>2.4</v>
      </c>
      <c r="P971">
        <v>1009</v>
      </c>
      <c r="Q971" t="str">
        <f>IF(Table2[[#This Row],[Price (Euro)]]&lt;=850,"Low",IF(Table2[[#This Row],[Price (Euro)]]&lt;=1900,"Mid","High"))</f>
        <v>Mid</v>
      </c>
    </row>
    <row r="972" spans="1:17" x14ac:dyDescent="0.35">
      <c r="A972" t="s">
        <v>223</v>
      </c>
      <c r="B972" t="s">
        <v>789</v>
      </c>
      <c r="C972" t="s">
        <v>15</v>
      </c>
      <c r="D972">
        <v>12.5</v>
      </c>
      <c r="E972" t="s">
        <v>93</v>
      </c>
      <c r="F972" t="s">
        <v>17</v>
      </c>
      <c r="G972" t="s">
        <v>69</v>
      </c>
      <c r="H972">
        <v>2.7</v>
      </c>
      <c r="I972">
        <v>8</v>
      </c>
      <c r="J972" t="s">
        <v>36</v>
      </c>
      <c r="K972" t="s">
        <v>17</v>
      </c>
      <c r="L972" t="str">
        <f>CONCATENATE(Table2[[#This Row],[CPU_Company]],"-",Table2[[#This Row],[GPU_Company]])</f>
        <v>Intel-Intel</v>
      </c>
      <c r="M972" t="s">
        <v>32</v>
      </c>
      <c r="N972" t="s">
        <v>46</v>
      </c>
      <c r="O972">
        <v>1.1000000000000001</v>
      </c>
      <c r="P972">
        <v>1790</v>
      </c>
      <c r="Q972" t="str">
        <f>IF(Table2[[#This Row],[Price (Euro)]]&lt;=850,"Low",IF(Table2[[#This Row],[Price (Euro)]]&lt;=1900,"Mid","High"))</f>
        <v>Mid</v>
      </c>
    </row>
    <row r="973" spans="1:17" x14ac:dyDescent="0.35">
      <c r="A973" t="s">
        <v>26</v>
      </c>
      <c r="B973" t="s">
        <v>119</v>
      </c>
      <c r="C973" t="s">
        <v>28</v>
      </c>
      <c r="D973">
        <v>15.6</v>
      </c>
      <c r="E973" t="s">
        <v>42</v>
      </c>
      <c r="F973" t="s">
        <v>17</v>
      </c>
      <c r="G973" t="s">
        <v>30</v>
      </c>
      <c r="H973">
        <v>2.5</v>
      </c>
      <c r="I973">
        <v>8</v>
      </c>
      <c r="J973" t="s">
        <v>74</v>
      </c>
      <c r="K973" t="s">
        <v>53</v>
      </c>
      <c r="L973" t="str">
        <f>CONCATENATE(Table2[[#This Row],[CPU_Company]],"-",Table2[[#This Row],[GPU_Company]])</f>
        <v>Intel-Nvidia</v>
      </c>
      <c r="M973" t="s">
        <v>102</v>
      </c>
      <c r="N973" t="s">
        <v>46</v>
      </c>
      <c r="O973">
        <v>2.04</v>
      </c>
      <c r="P973">
        <v>846.5</v>
      </c>
      <c r="Q973" t="str">
        <f>IF(Table2[[#This Row],[Price (Euro)]]&lt;=850,"Low",IF(Table2[[#This Row],[Price (Euro)]]&lt;=1900,"Mid","High"))</f>
        <v>Low</v>
      </c>
    </row>
    <row r="974" spans="1:17" x14ac:dyDescent="0.35">
      <c r="A974" t="s">
        <v>62</v>
      </c>
      <c r="B974" t="s">
        <v>63</v>
      </c>
      <c r="C974" t="s">
        <v>28</v>
      </c>
      <c r="D974">
        <v>15.6</v>
      </c>
      <c r="E974" t="s">
        <v>42</v>
      </c>
      <c r="F974" t="s">
        <v>17</v>
      </c>
      <c r="G974" t="s">
        <v>59</v>
      </c>
      <c r="H974">
        <v>2</v>
      </c>
      <c r="I974">
        <v>4</v>
      </c>
      <c r="J974" t="s">
        <v>74</v>
      </c>
      <c r="K974" t="s">
        <v>37</v>
      </c>
      <c r="L974" t="str">
        <f>CONCATENATE(Table2[[#This Row],[CPU_Company]],"-",Table2[[#This Row],[GPU_Company]])</f>
        <v>Intel-AMD</v>
      </c>
      <c r="M974" t="s">
        <v>64</v>
      </c>
      <c r="N974" t="s">
        <v>117</v>
      </c>
      <c r="O974">
        <v>2.25</v>
      </c>
      <c r="P974">
        <v>465.62</v>
      </c>
      <c r="Q974" t="str">
        <f>IF(Table2[[#This Row],[Price (Euro)]]&lt;=850,"Low",IF(Table2[[#This Row],[Price (Euro)]]&lt;=1900,"Mid","High"))</f>
        <v>Low</v>
      </c>
    </row>
    <row r="975" spans="1:17" x14ac:dyDescent="0.35">
      <c r="A975" t="s">
        <v>62</v>
      </c>
      <c r="B975" t="s">
        <v>518</v>
      </c>
      <c r="C975" t="s">
        <v>28</v>
      </c>
      <c r="D975">
        <v>15.6</v>
      </c>
      <c r="E975" t="s">
        <v>42</v>
      </c>
      <c r="F975" t="s">
        <v>17</v>
      </c>
      <c r="G975" t="s">
        <v>30</v>
      </c>
      <c r="H975">
        <v>2.5</v>
      </c>
      <c r="I975">
        <v>4</v>
      </c>
      <c r="J975" t="s">
        <v>44</v>
      </c>
      <c r="K975" t="s">
        <v>17</v>
      </c>
      <c r="L975" t="str">
        <f>CONCATENATE(Table2[[#This Row],[CPU_Company]],"-",Table2[[#This Row],[GPU_Company]])</f>
        <v>Intel-Intel</v>
      </c>
      <c r="M975" t="s">
        <v>32</v>
      </c>
      <c r="N975" t="s">
        <v>46</v>
      </c>
      <c r="O975">
        <v>1.9</v>
      </c>
      <c r="P975">
        <v>825</v>
      </c>
      <c r="Q975" t="str">
        <f>IF(Table2[[#This Row],[Price (Euro)]]&lt;=850,"Low",IF(Table2[[#This Row],[Price (Euro)]]&lt;=1900,"Mid","High"))</f>
        <v>Low</v>
      </c>
    </row>
    <row r="976" spans="1:17" x14ac:dyDescent="0.35">
      <c r="A976" t="s">
        <v>26</v>
      </c>
      <c r="B976" t="s">
        <v>119</v>
      </c>
      <c r="C976" t="s">
        <v>28</v>
      </c>
      <c r="D976">
        <v>15.6</v>
      </c>
      <c r="E976" t="s">
        <v>29</v>
      </c>
      <c r="F976" t="s">
        <v>17</v>
      </c>
      <c r="G976" t="s">
        <v>73</v>
      </c>
      <c r="H976">
        <v>2.4</v>
      </c>
      <c r="I976">
        <v>4</v>
      </c>
      <c r="J976" t="s">
        <v>44</v>
      </c>
      <c r="K976" t="s">
        <v>17</v>
      </c>
      <c r="L976" t="str">
        <f>CONCATENATE(Table2[[#This Row],[CPU_Company]],"-",Table2[[#This Row],[GPU_Company]])</f>
        <v>Intel-Intel</v>
      </c>
      <c r="M976" t="s">
        <v>32</v>
      </c>
      <c r="N976" t="s">
        <v>46</v>
      </c>
      <c r="O976">
        <v>2.04</v>
      </c>
      <c r="P976">
        <v>685</v>
      </c>
      <c r="Q976" t="str">
        <f>IF(Table2[[#This Row],[Price (Euro)]]&lt;=850,"Low",IF(Table2[[#This Row],[Price (Euro)]]&lt;=1900,"Mid","High"))</f>
        <v>Low</v>
      </c>
    </row>
    <row r="977" spans="1:17" x14ac:dyDescent="0.35">
      <c r="A977" t="s">
        <v>62</v>
      </c>
      <c r="B977" t="s">
        <v>297</v>
      </c>
      <c r="C977" t="s">
        <v>84</v>
      </c>
      <c r="D977">
        <v>17.3</v>
      </c>
      <c r="E977" t="s">
        <v>56</v>
      </c>
      <c r="F977" t="s">
        <v>17</v>
      </c>
      <c r="G977" t="s">
        <v>122</v>
      </c>
      <c r="H977">
        <v>2.8</v>
      </c>
      <c r="I977">
        <v>32</v>
      </c>
      <c r="J977" t="s">
        <v>123</v>
      </c>
      <c r="K977" t="s">
        <v>53</v>
      </c>
      <c r="L977" t="str">
        <f>CONCATENATE(Table2[[#This Row],[CPU_Company]],"-",Table2[[#This Row],[GPU_Company]])</f>
        <v>Intel-Nvidia</v>
      </c>
      <c r="M977" t="s">
        <v>150</v>
      </c>
      <c r="N977" t="s">
        <v>46</v>
      </c>
      <c r="O977">
        <v>4.42</v>
      </c>
      <c r="P977">
        <v>3149</v>
      </c>
      <c r="Q977" t="str">
        <f>IF(Table2[[#This Row],[Price (Euro)]]&lt;=850,"Low",IF(Table2[[#This Row],[Price (Euro)]]&lt;=1900,"Mid","High"))</f>
        <v>High</v>
      </c>
    </row>
    <row r="978" spans="1:17" x14ac:dyDescent="0.35">
      <c r="A978" t="s">
        <v>71</v>
      </c>
      <c r="B978" t="s">
        <v>572</v>
      </c>
      <c r="C978" t="s">
        <v>28</v>
      </c>
      <c r="D978">
        <v>15.6</v>
      </c>
      <c r="E978" t="s">
        <v>29</v>
      </c>
      <c r="F978" t="s">
        <v>17</v>
      </c>
      <c r="G978" t="s">
        <v>30</v>
      </c>
      <c r="H978">
        <v>2.5</v>
      </c>
      <c r="I978">
        <v>6</v>
      </c>
      <c r="J978" t="s">
        <v>31</v>
      </c>
      <c r="K978" t="s">
        <v>53</v>
      </c>
      <c r="L978" t="str">
        <f>CONCATENATE(Table2[[#This Row],[CPU_Company]],"-",Table2[[#This Row],[GPU_Company]])</f>
        <v>Intel-Nvidia</v>
      </c>
      <c r="M978" t="s">
        <v>136</v>
      </c>
      <c r="N978" t="s">
        <v>46</v>
      </c>
      <c r="O978">
        <v>2.4</v>
      </c>
      <c r="P978">
        <v>695</v>
      </c>
      <c r="Q978" t="str">
        <f>IF(Table2[[#This Row],[Price (Euro)]]&lt;=850,"Low",IF(Table2[[#This Row],[Price (Euro)]]&lt;=1900,"Mid","High"))</f>
        <v>Low</v>
      </c>
    </row>
    <row r="979" spans="1:17" x14ac:dyDescent="0.35">
      <c r="A979" t="s">
        <v>62</v>
      </c>
      <c r="B979" t="s">
        <v>76</v>
      </c>
      <c r="C979" t="s">
        <v>92</v>
      </c>
      <c r="D979">
        <v>13.3</v>
      </c>
      <c r="E979" t="s">
        <v>199</v>
      </c>
      <c r="F979" t="s">
        <v>17</v>
      </c>
      <c r="G979" t="s">
        <v>456</v>
      </c>
      <c r="H979">
        <v>1.3</v>
      </c>
      <c r="I979">
        <v>16</v>
      </c>
      <c r="J979" t="s">
        <v>36</v>
      </c>
      <c r="K979" t="s">
        <v>17</v>
      </c>
      <c r="L979" t="str">
        <f>CONCATENATE(Table2[[#This Row],[CPU_Company]],"-",Table2[[#This Row],[GPU_Company]])</f>
        <v>Intel-Intel</v>
      </c>
      <c r="M979" t="s">
        <v>68</v>
      </c>
      <c r="N979" t="s">
        <v>46</v>
      </c>
      <c r="O979">
        <v>1.22</v>
      </c>
      <c r="P979">
        <v>1899</v>
      </c>
      <c r="Q979" t="str">
        <f>IF(Table2[[#This Row],[Price (Euro)]]&lt;=850,"Low",IF(Table2[[#This Row],[Price (Euro)]]&lt;=1900,"Mid","High"))</f>
        <v>Mid</v>
      </c>
    </row>
    <row r="980" spans="1:17" x14ac:dyDescent="0.35">
      <c r="A980" t="s">
        <v>62</v>
      </c>
      <c r="B980" t="s">
        <v>601</v>
      </c>
      <c r="C980" t="s">
        <v>15</v>
      </c>
      <c r="D980">
        <v>14</v>
      </c>
      <c r="E980" t="s">
        <v>269</v>
      </c>
      <c r="F980" t="s">
        <v>17</v>
      </c>
      <c r="G980" t="s">
        <v>333</v>
      </c>
      <c r="H980">
        <v>2.6</v>
      </c>
      <c r="I980">
        <v>8</v>
      </c>
      <c r="J980" t="s">
        <v>31</v>
      </c>
      <c r="K980" t="s">
        <v>17</v>
      </c>
      <c r="L980" t="str">
        <f>CONCATENATE(Table2[[#This Row],[CPU_Company]],"-",Table2[[#This Row],[GPU_Company]])</f>
        <v>Intel-Intel</v>
      </c>
      <c r="M980" t="s">
        <v>60</v>
      </c>
      <c r="N980" t="s">
        <v>46</v>
      </c>
      <c r="O980">
        <v>1.5</v>
      </c>
      <c r="P980">
        <v>1962.98</v>
      </c>
      <c r="Q980" t="str">
        <f>IF(Table2[[#This Row],[Price (Euro)]]&lt;=850,"Low",IF(Table2[[#This Row],[Price (Euro)]]&lt;=1900,"Mid","High"))</f>
        <v>High</v>
      </c>
    </row>
    <row r="981" spans="1:17" x14ac:dyDescent="0.35">
      <c r="A981" t="s">
        <v>62</v>
      </c>
      <c r="B981" t="s">
        <v>297</v>
      </c>
      <c r="C981" t="s">
        <v>84</v>
      </c>
      <c r="D981">
        <v>17.3</v>
      </c>
      <c r="E981" t="s">
        <v>29</v>
      </c>
      <c r="F981" t="s">
        <v>17</v>
      </c>
      <c r="G981" t="s">
        <v>483</v>
      </c>
      <c r="H981">
        <v>2.6</v>
      </c>
      <c r="I981">
        <v>32</v>
      </c>
      <c r="J981" t="s">
        <v>123</v>
      </c>
      <c r="K981" t="s">
        <v>53</v>
      </c>
      <c r="L981" t="str">
        <f>CONCATENATE(Table2[[#This Row],[CPU_Company]],"-",Table2[[#This Row],[GPU_Company]])</f>
        <v>Intel-Nvidia</v>
      </c>
      <c r="M981" t="s">
        <v>150</v>
      </c>
      <c r="N981" t="s">
        <v>46</v>
      </c>
      <c r="O981">
        <v>4.42</v>
      </c>
      <c r="P981">
        <v>2800</v>
      </c>
      <c r="Q981" t="str">
        <f>IF(Table2[[#This Row],[Price (Euro)]]&lt;=850,"Low",IF(Table2[[#This Row],[Price (Euro)]]&lt;=1900,"Mid","High"))</f>
        <v>High</v>
      </c>
    </row>
    <row r="982" spans="1:17" x14ac:dyDescent="0.35">
      <c r="A982" t="s">
        <v>223</v>
      </c>
      <c r="B982" t="s">
        <v>790</v>
      </c>
      <c r="C982" t="s">
        <v>28</v>
      </c>
      <c r="D982">
        <v>14</v>
      </c>
      <c r="E982" t="s">
        <v>29</v>
      </c>
      <c r="F982" t="s">
        <v>17</v>
      </c>
      <c r="G982" t="s">
        <v>225</v>
      </c>
      <c r="H982">
        <v>2.2999999999999998</v>
      </c>
      <c r="I982">
        <v>8</v>
      </c>
      <c r="J982" t="s">
        <v>31</v>
      </c>
      <c r="K982" t="s">
        <v>17</v>
      </c>
      <c r="L982" t="str">
        <f>CONCATENATE(Table2[[#This Row],[CPU_Company]],"-",Table2[[#This Row],[GPU_Company]])</f>
        <v>Intel-Intel</v>
      </c>
      <c r="M982" t="s">
        <v>60</v>
      </c>
      <c r="N982" t="s">
        <v>46</v>
      </c>
      <c r="O982">
        <v>1.95</v>
      </c>
      <c r="P982">
        <v>1180</v>
      </c>
      <c r="Q982" t="str">
        <f>IF(Table2[[#This Row],[Price (Euro)]]&lt;=850,"Low",IF(Table2[[#This Row],[Price (Euro)]]&lt;=1900,"Mid","High"))</f>
        <v>Mid</v>
      </c>
    </row>
    <row r="983" spans="1:17" x14ac:dyDescent="0.35">
      <c r="A983" t="s">
        <v>50</v>
      </c>
      <c r="B983" t="s">
        <v>131</v>
      </c>
      <c r="C983" t="s">
        <v>84</v>
      </c>
      <c r="D983">
        <v>17.3</v>
      </c>
      <c r="E983" t="s">
        <v>29</v>
      </c>
      <c r="F983" t="s">
        <v>17</v>
      </c>
      <c r="G983" t="s">
        <v>122</v>
      </c>
      <c r="H983">
        <v>2.8</v>
      </c>
      <c r="I983">
        <v>16</v>
      </c>
      <c r="J983" t="s">
        <v>123</v>
      </c>
      <c r="K983" t="s">
        <v>53</v>
      </c>
      <c r="L983" t="str">
        <f>CONCATENATE(Table2[[#This Row],[CPU_Company]],"-",Table2[[#This Row],[GPU_Company]])</f>
        <v>Intel-Nvidia</v>
      </c>
      <c r="M983" t="s">
        <v>124</v>
      </c>
      <c r="N983" t="s">
        <v>46</v>
      </c>
      <c r="O983">
        <v>2.73</v>
      </c>
      <c r="P983">
        <v>2049.9</v>
      </c>
      <c r="Q983" t="str">
        <f>IF(Table2[[#This Row],[Price (Euro)]]&lt;=850,"Low",IF(Table2[[#This Row],[Price (Euro)]]&lt;=1900,"Mid","High"))</f>
        <v>High</v>
      </c>
    </row>
    <row r="984" spans="1:17" x14ac:dyDescent="0.35">
      <c r="A984" t="s">
        <v>26</v>
      </c>
      <c r="B984" t="s">
        <v>513</v>
      </c>
      <c r="C984" t="s">
        <v>28</v>
      </c>
      <c r="D984">
        <v>15.6</v>
      </c>
      <c r="E984" t="s">
        <v>56</v>
      </c>
      <c r="F984" t="s">
        <v>17</v>
      </c>
      <c r="G984" t="s">
        <v>30</v>
      </c>
      <c r="H984">
        <v>2.7</v>
      </c>
      <c r="I984">
        <v>8</v>
      </c>
      <c r="J984" t="s">
        <v>86</v>
      </c>
      <c r="K984" t="s">
        <v>53</v>
      </c>
      <c r="L984" t="str">
        <f>CONCATENATE(Table2[[#This Row],[CPU_Company]],"-",Table2[[#This Row],[GPU_Company]])</f>
        <v>Intel-Nvidia</v>
      </c>
      <c r="M984" t="s">
        <v>102</v>
      </c>
      <c r="N984" t="s">
        <v>46</v>
      </c>
      <c r="O984">
        <v>2.04</v>
      </c>
      <c r="P984">
        <v>979</v>
      </c>
      <c r="Q984" t="str">
        <f>IF(Table2[[#This Row],[Price (Euro)]]&lt;=850,"Low",IF(Table2[[#This Row],[Price (Euro)]]&lt;=1900,"Mid","High"))</f>
        <v>Mid</v>
      </c>
    </row>
    <row r="985" spans="1:17" x14ac:dyDescent="0.35">
      <c r="A985" t="s">
        <v>71</v>
      </c>
      <c r="B985" t="s">
        <v>791</v>
      </c>
      <c r="C985" t="s">
        <v>28</v>
      </c>
      <c r="D985">
        <v>14</v>
      </c>
      <c r="E985" t="s">
        <v>42</v>
      </c>
      <c r="F985" t="s">
        <v>17</v>
      </c>
      <c r="G985" t="s">
        <v>225</v>
      </c>
      <c r="H985">
        <v>2.2999999999999998</v>
      </c>
      <c r="I985">
        <v>4</v>
      </c>
      <c r="J985" t="s">
        <v>792</v>
      </c>
      <c r="K985" t="s">
        <v>17</v>
      </c>
      <c r="L985" t="str">
        <f>CONCATENATE(Table2[[#This Row],[CPU_Company]],"-",Table2[[#This Row],[GPU_Company]])</f>
        <v>Intel-Intel</v>
      </c>
      <c r="M985" t="s">
        <v>60</v>
      </c>
      <c r="N985" t="s">
        <v>517</v>
      </c>
      <c r="O985">
        <v>1.7</v>
      </c>
      <c r="P985">
        <v>1002</v>
      </c>
      <c r="Q985" t="str">
        <f>IF(Table2[[#This Row],[Price (Euro)]]&lt;=850,"Low",IF(Table2[[#This Row],[Price (Euro)]]&lt;=1900,"Mid","High"))</f>
        <v>Mid</v>
      </c>
    </row>
    <row r="986" spans="1:17" x14ac:dyDescent="0.35">
      <c r="A986" t="s">
        <v>50</v>
      </c>
      <c r="B986" t="s">
        <v>793</v>
      </c>
      <c r="C986" t="s">
        <v>92</v>
      </c>
      <c r="D986">
        <v>15.6</v>
      </c>
      <c r="E986" t="s">
        <v>265</v>
      </c>
      <c r="F986" t="s">
        <v>17</v>
      </c>
      <c r="G986" t="s">
        <v>69</v>
      </c>
      <c r="H986">
        <v>2.7</v>
      </c>
      <c r="I986">
        <v>16</v>
      </c>
      <c r="J986" t="s">
        <v>399</v>
      </c>
      <c r="K986" t="s">
        <v>53</v>
      </c>
      <c r="L986" t="str">
        <f>CONCATENATE(Table2[[#This Row],[CPU_Company]],"-",Table2[[#This Row],[GPU_Company]])</f>
        <v>Intel-Nvidia</v>
      </c>
      <c r="M986" t="s">
        <v>301</v>
      </c>
      <c r="N986" t="s">
        <v>46</v>
      </c>
      <c r="O986">
        <v>2.2999999999999998</v>
      </c>
      <c r="P986">
        <v>1799</v>
      </c>
      <c r="Q986" t="str">
        <f>IF(Table2[[#This Row],[Price (Euro)]]&lt;=850,"Low",IF(Table2[[#This Row],[Price (Euro)]]&lt;=1900,"Mid","High"))</f>
        <v>Mid</v>
      </c>
    </row>
    <row r="987" spans="1:17" x14ac:dyDescent="0.35">
      <c r="A987" t="s">
        <v>26</v>
      </c>
      <c r="B987" t="s">
        <v>794</v>
      </c>
      <c r="C987" t="s">
        <v>28</v>
      </c>
      <c r="D987">
        <v>15.6</v>
      </c>
      <c r="E987" t="s">
        <v>42</v>
      </c>
      <c r="F987" t="s">
        <v>17</v>
      </c>
      <c r="G987" t="s">
        <v>69</v>
      </c>
      <c r="H987">
        <v>2.7</v>
      </c>
      <c r="I987">
        <v>6</v>
      </c>
      <c r="J987" t="s">
        <v>74</v>
      </c>
      <c r="K987" t="s">
        <v>17</v>
      </c>
      <c r="L987" t="str">
        <f>CONCATENATE(Table2[[#This Row],[CPU_Company]],"-",Table2[[#This Row],[GPU_Company]])</f>
        <v>Intel-Intel</v>
      </c>
      <c r="M987" t="s">
        <v>32</v>
      </c>
      <c r="N987" t="s">
        <v>46</v>
      </c>
      <c r="O987">
        <v>2.04</v>
      </c>
      <c r="P987">
        <v>579</v>
      </c>
      <c r="Q987" t="str">
        <f>IF(Table2[[#This Row],[Price (Euro)]]&lt;=850,"Low",IF(Table2[[#This Row],[Price (Euro)]]&lt;=1900,"Mid","High"))</f>
        <v>Low</v>
      </c>
    </row>
    <row r="988" spans="1:17" x14ac:dyDescent="0.35">
      <c r="A988" t="s">
        <v>50</v>
      </c>
      <c r="B988" t="s">
        <v>795</v>
      </c>
      <c r="C988" t="s">
        <v>84</v>
      </c>
      <c r="D988">
        <v>17.3</v>
      </c>
      <c r="E988" t="s">
        <v>29</v>
      </c>
      <c r="F988" t="s">
        <v>17</v>
      </c>
      <c r="G988" t="s">
        <v>122</v>
      </c>
      <c r="H988">
        <v>2.8</v>
      </c>
      <c r="I988">
        <v>16</v>
      </c>
      <c r="J988" t="s">
        <v>123</v>
      </c>
      <c r="K988" t="s">
        <v>53</v>
      </c>
      <c r="L988" t="str">
        <f>CONCATENATE(Table2[[#This Row],[CPU_Company]],"-",Table2[[#This Row],[GPU_Company]])</f>
        <v>Intel-Nvidia</v>
      </c>
      <c r="M988" t="s">
        <v>156</v>
      </c>
      <c r="N988" t="s">
        <v>46</v>
      </c>
      <c r="O988">
        <v>2.99</v>
      </c>
      <c r="P988">
        <v>1749</v>
      </c>
      <c r="Q988" t="str">
        <f>IF(Table2[[#This Row],[Price (Euro)]]&lt;=850,"Low",IF(Table2[[#This Row],[Price (Euro)]]&lt;=1900,"Mid","High"))</f>
        <v>Mid</v>
      </c>
    </row>
    <row r="989" spans="1:17" x14ac:dyDescent="0.35">
      <c r="A989" t="s">
        <v>62</v>
      </c>
      <c r="B989" t="s">
        <v>796</v>
      </c>
      <c r="C989" t="s">
        <v>92</v>
      </c>
      <c r="D989">
        <v>15.6</v>
      </c>
      <c r="E989" t="s">
        <v>77</v>
      </c>
      <c r="F989" t="s">
        <v>17</v>
      </c>
      <c r="G989" t="s">
        <v>69</v>
      </c>
      <c r="H989">
        <v>2.7</v>
      </c>
      <c r="I989">
        <v>12</v>
      </c>
      <c r="J989" t="s">
        <v>36</v>
      </c>
      <c r="K989" t="s">
        <v>17</v>
      </c>
      <c r="L989" t="str">
        <f>CONCATENATE(Table2[[#This Row],[CPU_Company]],"-",Table2[[#This Row],[GPU_Company]])</f>
        <v>Intel-Intel</v>
      </c>
      <c r="M989" t="s">
        <v>32</v>
      </c>
      <c r="N989" t="s">
        <v>46</v>
      </c>
      <c r="O989">
        <v>2.19</v>
      </c>
      <c r="P989">
        <v>1299</v>
      </c>
      <c r="Q989" t="str">
        <f>IF(Table2[[#This Row],[Price (Euro)]]&lt;=850,"Low",IF(Table2[[#This Row],[Price (Euro)]]&lt;=1900,"Mid","High"))</f>
        <v>Mid</v>
      </c>
    </row>
    <row r="990" spans="1:17" x14ac:dyDescent="0.35">
      <c r="A990" t="s">
        <v>223</v>
      </c>
      <c r="B990" t="s">
        <v>797</v>
      </c>
      <c r="C990" t="s">
        <v>28</v>
      </c>
      <c r="D990">
        <v>13.3</v>
      </c>
      <c r="E990" t="s">
        <v>29</v>
      </c>
      <c r="F990" t="s">
        <v>17</v>
      </c>
      <c r="G990" t="s">
        <v>225</v>
      </c>
      <c r="H990">
        <v>2.2999999999999998</v>
      </c>
      <c r="I990">
        <v>4</v>
      </c>
      <c r="J990" t="s">
        <v>19</v>
      </c>
      <c r="K990" t="s">
        <v>17</v>
      </c>
      <c r="L990" t="str">
        <f>CONCATENATE(Table2[[#This Row],[CPU_Company]],"-",Table2[[#This Row],[GPU_Company]])</f>
        <v>Intel-Intel</v>
      </c>
      <c r="M990" t="s">
        <v>60</v>
      </c>
      <c r="N990" t="s">
        <v>517</v>
      </c>
      <c r="O990">
        <v>1.2</v>
      </c>
      <c r="P990">
        <v>1195</v>
      </c>
      <c r="Q990" t="str">
        <f>IF(Table2[[#This Row],[Price (Euro)]]&lt;=850,"Low",IF(Table2[[#This Row],[Price (Euro)]]&lt;=1900,"Mid","High"))</f>
        <v>Mid</v>
      </c>
    </row>
    <row r="991" spans="1:17" x14ac:dyDescent="0.35">
      <c r="A991" t="s">
        <v>71</v>
      </c>
      <c r="B991" t="s">
        <v>389</v>
      </c>
      <c r="C991" t="s">
        <v>28</v>
      </c>
      <c r="D991">
        <v>15.6</v>
      </c>
      <c r="E991" t="s">
        <v>29</v>
      </c>
      <c r="F991" t="s">
        <v>37</v>
      </c>
      <c r="G991" t="s">
        <v>377</v>
      </c>
      <c r="H991">
        <v>3.6</v>
      </c>
      <c r="I991">
        <v>6</v>
      </c>
      <c r="J991" t="s">
        <v>31</v>
      </c>
      <c r="K991" t="s">
        <v>37</v>
      </c>
      <c r="L991" t="str">
        <f>CONCATENATE(Table2[[#This Row],[CPU_Company]],"-",Table2[[#This Row],[GPU_Company]])</f>
        <v>AMD-AMD</v>
      </c>
      <c r="M991" t="s">
        <v>97</v>
      </c>
      <c r="N991" t="s">
        <v>46</v>
      </c>
      <c r="O991">
        <v>2.2000000000000002</v>
      </c>
      <c r="P991">
        <v>549</v>
      </c>
      <c r="Q991" t="str">
        <f>IF(Table2[[#This Row],[Price (Euro)]]&lt;=850,"Low",IF(Table2[[#This Row],[Price (Euro)]]&lt;=1900,"Mid","High"))</f>
        <v>Low</v>
      </c>
    </row>
    <row r="992" spans="1:17" x14ac:dyDescent="0.35">
      <c r="A992" t="s">
        <v>543</v>
      </c>
      <c r="B992" t="s">
        <v>798</v>
      </c>
      <c r="C992" t="s">
        <v>28</v>
      </c>
      <c r="D992">
        <v>15.6</v>
      </c>
      <c r="E992" t="s">
        <v>42</v>
      </c>
      <c r="F992" t="s">
        <v>17</v>
      </c>
      <c r="G992" t="s">
        <v>225</v>
      </c>
      <c r="H992">
        <v>2.2999999999999998</v>
      </c>
      <c r="I992">
        <v>4</v>
      </c>
      <c r="J992" t="s">
        <v>31</v>
      </c>
      <c r="K992" t="s">
        <v>17</v>
      </c>
      <c r="L992" t="str">
        <f>CONCATENATE(Table2[[#This Row],[CPU_Company]],"-",Table2[[#This Row],[GPU_Company]])</f>
        <v>Intel-Intel</v>
      </c>
      <c r="M992" t="s">
        <v>60</v>
      </c>
      <c r="N992" t="s">
        <v>46</v>
      </c>
      <c r="O992">
        <v>2.2999999999999998</v>
      </c>
      <c r="P992">
        <v>649</v>
      </c>
      <c r="Q992" t="str">
        <f>IF(Table2[[#This Row],[Price (Euro)]]&lt;=850,"Low",IF(Table2[[#This Row],[Price (Euro)]]&lt;=1900,"Mid","High"))</f>
        <v>Low</v>
      </c>
    </row>
    <row r="993" spans="1:17" x14ac:dyDescent="0.35">
      <c r="A993" t="s">
        <v>223</v>
      </c>
      <c r="B993" t="s">
        <v>799</v>
      </c>
      <c r="C993" t="s">
        <v>28</v>
      </c>
      <c r="D993">
        <v>14</v>
      </c>
      <c r="E993" t="s">
        <v>42</v>
      </c>
      <c r="F993" t="s">
        <v>17</v>
      </c>
      <c r="G993" t="s">
        <v>225</v>
      </c>
      <c r="H993">
        <v>2.2999999999999998</v>
      </c>
      <c r="I993">
        <v>4</v>
      </c>
      <c r="J993" t="s">
        <v>44</v>
      </c>
      <c r="K993" t="s">
        <v>17</v>
      </c>
      <c r="L993" t="str">
        <f>CONCATENATE(Table2[[#This Row],[CPU_Company]],"-",Table2[[#This Row],[GPU_Company]])</f>
        <v>Intel-Intel</v>
      </c>
      <c r="M993" t="s">
        <v>60</v>
      </c>
      <c r="N993" t="s">
        <v>46</v>
      </c>
      <c r="O993">
        <v>1.75</v>
      </c>
      <c r="P993">
        <v>915</v>
      </c>
      <c r="Q993" t="str">
        <f>IF(Table2[[#This Row],[Price (Euro)]]&lt;=850,"Low",IF(Table2[[#This Row],[Price (Euro)]]&lt;=1900,"Mid","High"))</f>
        <v>Mid</v>
      </c>
    </row>
    <row r="994" spans="1:17" x14ac:dyDescent="0.35">
      <c r="A994" t="s">
        <v>62</v>
      </c>
      <c r="B994" t="s">
        <v>63</v>
      </c>
      <c r="C994" t="s">
        <v>28</v>
      </c>
      <c r="D994">
        <v>15.6</v>
      </c>
      <c r="E994" t="s">
        <v>42</v>
      </c>
      <c r="F994" t="s">
        <v>17</v>
      </c>
      <c r="G994" t="s">
        <v>30</v>
      </c>
      <c r="H994">
        <v>2.5</v>
      </c>
      <c r="I994">
        <v>4</v>
      </c>
      <c r="J994" t="s">
        <v>44</v>
      </c>
      <c r="K994" t="s">
        <v>37</v>
      </c>
      <c r="L994" t="str">
        <f>CONCATENATE(Table2[[#This Row],[CPU_Company]],"-",Table2[[#This Row],[GPU_Company]])</f>
        <v>Intel-AMD</v>
      </c>
      <c r="M994" t="s">
        <v>64</v>
      </c>
      <c r="N994" t="s">
        <v>46</v>
      </c>
      <c r="O994">
        <v>2.25</v>
      </c>
      <c r="P994">
        <v>599</v>
      </c>
      <c r="Q994" t="str">
        <f>IF(Table2[[#This Row],[Price (Euro)]]&lt;=850,"Low",IF(Table2[[#This Row],[Price (Euro)]]&lt;=1900,"Mid","High"))</f>
        <v>Low</v>
      </c>
    </row>
    <row r="995" spans="1:17" x14ac:dyDescent="0.35">
      <c r="A995" t="s">
        <v>26</v>
      </c>
      <c r="B995" t="s">
        <v>513</v>
      </c>
      <c r="C995" t="s">
        <v>28</v>
      </c>
      <c r="D995">
        <v>15.6</v>
      </c>
      <c r="E995" t="s">
        <v>29</v>
      </c>
      <c r="F995" t="s">
        <v>17</v>
      </c>
      <c r="G995" t="s">
        <v>30</v>
      </c>
      <c r="H995">
        <v>2.5</v>
      </c>
      <c r="I995">
        <v>8</v>
      </c>
      <c r="J995" t="s">
        <v>74</v>
      </c>
      <c r="K995" t="s">
        <v>17</v>
      </c>
      <c r="L995" t="str">
        <f>CONCATENATE(Table2[[#This Row],[CPU_Company]],"-",Table2[[#This Row],[GPU_Company]])</f>
        <v>Intel-Intel</v>
      </c>
      <c r="M995" t="s">
        <v>32</v>
      </c>
      <c r="N995" t="s">
        <v>46</v>
      </c>
      <c r="O995">
        <v>2.04</v>
      </c>
      <c r="P995">
        <v>806</v>
      </c>
      <c r="Q995" t="str">
        <f>IF(Table2[[#This Row],[Price (Euro)]]&lt;=850,"Low",IF(Table2[[#This Row],[Price (Euro)]]&lt;=1900,"Mid","High"))</f>
        <v>Low</v>
      </c>
    </row>
    <row r="996" spans="1:17" x14ac:dyDescent="0.35">
      <c r="A996" t="s">
        <v>71</v>
      </c>
      <c r="B996" t="s">
        <v>83</v>
      </c>
      <c r="C996" t="s">
        <v>84</v>
      </c>
      <c r="D996">
        <v>15.6</v>
      </c>
      <c r="E996" t="s">
        <v>56</v>
      </c>
      <c r="F996" t="s">
        <v>17</v>
      </c>
      <c r="G996" t="s">
        <v>122</v>
      </c>
      <c r="H996">
        <v>2.8</v>
      </c>
      <c r="I996">
        <v>8</v>
      </c>
      <c r="J996" t="s">
        <v>86</v>
      </c>
      <c r="K996" t="s">
        <v>53</v>
      </c>
      <c r="L996" t="str">
        <f>CONCATENATE(Table2[[#This Row],[CPU_Company]],"-",Table2[[#This Row],[GPU_Company]])</f>
        <v>Intel-Nvidia</v>
      </c>
      <c r="M996" t="s">
        <v>124</v>
      </c>
      <c r="N996" t="s">
        <v>46</v>
      </c>
      <c r="O996">
        <v>2.5</v>
      </c>
      <c r="P996">
        <v>1189</v>
      </c>
      <c r="Q996" t="str">
        <f>IF(Table2[[#This Row],[Price (Euro)]]&lt;=850,"Low",IF(Table2[[#This Row],[Price (Euro)]]&lt;=1900,"Mid","High"))</f>
        <v>Mid</v>
      </c>
    </row>
    <row r="997" spans="1:17" x14ac:dyDescent="0.35">
      <c r="A997" t="s">
        <v>62</v>
      </c>
      <c r="B997" t="s">
        <v>213</v>
      </c>
      <c r="C997" t="s">
        <v>28</v>
      </c>
      <c r="D997">
        <v>15.6</v>
      </c>
      <c r="E997" t="s">
        <v>42</v>
      </c>
      <c r="F997" t="s">
        <v>17</v>
      </c>
      <c r="G997" t="s">
        <v>69</v>
      </c>
      <c r="H997">
        <v>2.7</v>
      </c>
      <c r="I997">
        <v>8</v>
      </c>
      <c r="J997" t="s">
        <v>74</v>
      </c>
      <c r="K997" t="s">
        <v>37</v>
      </c>
      <c r="L997" t="str">
        <f>CONCATENATE(Table2[[#This Row],[CPU_Company]],"-",Table2[[#This Row],[GPU_Company]])</f>
        <v>Intel-AMD</v>
      </c>
      <c r="M997" t="s">
        <v>214</v>
      </c>
      <c r="N997" t="s">
        <v>46</v>
      </c>
      <c r="O997">
        <v>2.36</v>
      </c>
      <c r="P997">
        <v>749</v>
      </c>
      <c r="Q997" t="str">
        <f>IF(Table2[[#This Row],[Price (Euro)]]&lt;=850,"Low",IF(Table2[[#This Row],[Price (Euro)]]&lt;=1900,"Mid","High"))</f>
        <v>Low</v>
      </c>
    </row>
    <row r="998" spans="1:17" x14ac:dyDescent="0.35">
      <c r="A998" t="s">
        <v>62</v>
      </c>
      <c r="B998" t="s">
        <v>441</v>
      </c>
      <c r="C998" t="s">
        <v>28</v>
      </c>
      <c r="D998">
        <v>14</v>
      </c>
      <c r="E998" t="s">
        <v>29</v>
      </c>
      <c r="F998" t="s">
        <v>17</v>
      </c>
      <c r="G998" t="s">
        <v>30</v>
      </c>
      <c r="H998">
        <v>2.5</v>
      </c>
      <c r="I998">
        <v>8</v>
      </c>
      <c r="J998" t="s">
        <v>19</v>
      </c>
      <c r="K998" t="s">
        <v>17</v>
      </c>
      <c r="L998" t="str">
        <f>CONCATENATE(Table2[[#This Row],[CPU_Company]],"-",Table2[[#This Row],[GPU_Company]])</f>
        <v>Intel-Intel</v>
      </c>
      <c r="M998" t="s">
        <v>32</v>
      </c>
      <c r="N998" t="s">
        <v>46</v>
      </c>
      <c r="O998">
        <v>1.6</v>
      </c>
      <c r="P998">
        <v>1119</v>
      </c>
      <c r="Q998" t="str">
        <f>IF(Table2[[#This Row],[Price (Euro)]]&lt;=850,"Low",IF(Table2[[#This Row],[Price (Euro)]]&lt;=1900,"Mid","High"))</f>
        <v>Mid</v>
      </c>
    </row>
    <row r="999" spans="1:17" x14ac:dyDescent="0.35">
      <c r="A999" t="s">
        <v>26</v>
      </c>
      <c r="B999" t="s">
        <v>227</v>
      </c>
      <c r="C999" t="s">
        <v>79</v>
      </c>
      <c r="D999">
        <v>12.5</v>
      </c>
      <c r="E999" t="s">
        <v>29</v>
      </c>
      <c r="F999" t="s">
        <v>17</v>
      </c>
      <c r="G999" t="s">
        <v>229</v>
      </c>
      <c r="H999">
        <v>1.2</v>
      </c>
      <c r="I999">
        <v>8</v>
      </c>
      <c r="J999" t="s">
        <v>36</v>
      </c>
      <c r="K999" t="s">
        <v>17</v>
      </c>
      <c r="L999" t="str">
        <f>CONCATENATE(Table2[[#This Row],[CPU_Company]],"-",Table2[[#This Row],[GPU_Company]])</f>
        <v>Intel-Intel</v>
      </c>
      <c r="M999" t="s">
        <v>230</v>
      </c>
      <c r="N999" t="s">
        <v>46</v>
      </c>
      <c r="O999">
        <v>0.97</v>
      </c>
      <c r="P999">
        <v>1908</v>
      </c>
      <c r="Q999" t="str">
        <f>IF(Table2[[#This Row],[Price (Euro)]]&lt;=850,"Low",IF(Table2[[#This Row],[Price (Euro)]]&lt;=1900,"Mid","High"))</f>
        <v>High</v>
      </c>
    </row>
    <row r="1000" spans="1:17" x14ac:dyDescent="0.35">
      <c r="A1000" t="s">
        <v>26</v>
      </c>
      <c r="B1000" t="s">
        <v>800</v>
      </c>
      <c r="C1000" t="s">
        <v>28</v>
      </c>
      <c r="D1000">
        <v>15.6</v>
      </c>
      <c r="E1000" t="s">
        <v>29</v>
      </c>
      <c r="F1000" t="s">
        <v>17</v>
      </c>
      <c r="G1000" t="s">
        <v>59</v>
      </c>
      <c r="H1000">
        <v>2</v>
      </c>
      <c r="I1000">
        <v>4</v>
      </c>
      <c r="J1000" t="s">
        <v>86</v>
      </c>
      <c r="K1000" t="s">
        <v>37</v>
      </c>
      <c r="L1000" t="str">
        <f>CONCATENATE(Table2[[#This Row],[CPU_Company]],"-",Table2[[#This Row],[GPU_Company]])</f>
        <v>Intel-AMD</v>
      </c>
      <c r="M1000" t="s">
        <v>144</v>
      </c>
      <c r="N1000" t="s">
        <v>46</v>
      </c>
      <c r="O1000">
        <v>2.1</v>
      </c>
      <c r="P1000">
        <v>499</v>
      </c>
      <c r="Q1000" t="str">
        <f>IF(Table2[[#This Row],[Price (Euro)]]&lt;=850,"Low",IF(Table2[[#This Row],[Price (Euro)]]&lt;=1900,"Mid","High"))</f>
        <v>Low</v>
      </c>
    </row>
    <row r="1001" spans="1:17" x14ac:dyDescent="0.35">
      <c r="A1001" t="s">
        <v>71</v>
      </c>
      <c r="B1001" t="s">
        <v>801</v>
      </c>
      <c r="C1001" t="s">
        <v>28</v>
      </c>
      <c r="D1001">
        <v>15.6</v>
      </c>
      <c r="E1001" t="s">
        <v>42</v>
      </c>
      <c r="F1001" t="s">
        <v>17</v>
      </c>
      <c r="G1001" t="s">
        <v>114</v>
      </c>
      <c r="H1001">
        <v>1.1000000000000001</v>
      </c>
      <c r="I1001">
        <v>4</v>
      </c>
      <c r="J1001" t="s">
        <v>19</v>
      </c>
      <c r="K1001" t="s">
        <v>17</v>
      </c>
      <c r="L1001" t="str">
        <f>CONCATENATE(Table2[[#This Row],[CPU_Company]],"-",Table2[[#This Row],[GPU_Company]])</f>
        <v>Intel-Intel</v>
      </c>
      <c r="M1001" t="s">
        <v>115</v>
      </c>
      <c r="N1001" t="s">
        <v>33</v>
      </c>
      <c r="O1001">
        <v>1.9</v>
      </c>
      <c r="P1001">
        <v>270.62</v>
      </c>
      <c r="Q1001" t="str">
        <f>IF(Table2[[#This Row],[Price (Euro)]]&lt;=850,"Low",IF(Table2[[#This Row],[Price (Euro)]]&lt;=1900,"Mid","High"))</f>
        <v>Low</v>
      </c>
    </row>
    <row r="1002" spans="1:17" x14ac:dyDescent="0.35">
      <c r="A1002" t="s">
        <v>71</v>
      </c>
      <c r="B1002" t="s">
        <v>802</v>
      </c>
      <c r="C1002" t="s">
        <v>28</v>
      </c>
      <c r="D1002">
        <v>15.6</v>
      </c>
      <c r="E1002" t="s">
        <v>29</v>
      </c>
      <c r="F1002" t="s">
        <v>17</v>
      </c>
      <c r="G1002" t="s">
        <v>225</v>
      </c>
      <c r="H1002">
        <v>2.2999999999999998</v>
      </c>
      <c r="I1002">
        <v>8</v>
      </c>
      <c r="J1002" t="s">
        <v>31</v>
      </c>
      <c r="K1002" t="s">
        <v>17</v>
      </c>
      <c r="L1002" t="str">
        <f>CONCATENATE(Table2[[#This Row],[CPU_Company]],"-",Table2[[#This Row],[GPU_Company]])</f>
        <v>Intel-Intel</v>
      </c>
      <c r="M1002" t="s">
        <v>60</v>
      </c>
      <c r="N1002" t="s">
        <v>46</v>
      </c>
      <c r="O1002">
        <v>2.2999999999999998</v>
      </c>
      <c r="P1002">
        <v>1349</v>
      </c>
      <c r="Q1002" t="str">
        <f>IF(Table2[[#This Row],[Price (Euro)]]&lt;=850,"Low",IF(Table2[[#This Row],[Price (Euro)]]&lt;=1900,"Mid","High"))</f>
        <v>Mid</v>
      </c>
    </row>
    <row r="1003" spans="1:17" x14ac:dyDescent="0.35">
      <c r="A1003" t="s">
        <v>62</v>
      </c>
      <c r="B1003" t="s">
        <v>653</v>
      </c>
      <c r="C1003" t="s">
        <v>92</v>
      </c>
      <c r="D1003">
        <v>13.3</v>
      </c>
      <c r="E1003" t="s">
        <v>93</v>
      </c>
      <c r="F1003" t="s">
        <v>17</v>
      </c>
      <c r="G1003" t="s">
        <v>30</v>
      </c>
      <c r="H1003">
        <v>2.5</v>
      </c>
      <c r="I1003">
        <v>8</v>
      </c>
      <c r="J1003" t="s">
        <v>31</v>
      </c>
      <c r="K1003" t="s">
        <v>17</v>
      </c>
      <c r="L1003" t="str">
        <f>CONCATENATE(Table2[[#This Row],[CPU_Company]],"-",Table2[[#This Row],[GPU_Company]])</f>
        <v>Intel-Intel</v>
      </c>
      <c r="M1003" t="s">
        <v>32</v>
      </c>
      <c r="N1003" t="s">
        <v>46</v>
      </c>
      <c r="O1003">
        <v>1.68</v>
      </c>
      <c r="P1003">
        <v>889</v>
      </c>
      <c r="Q1003" t="str">
        <f>IF(Table2[[#This Row],[Price (Euro)]]&lt;=850,"Low",IF(Table2[[#This Row],[Price (Euro)]]&lt;=1900,"Mid","High"))</f>
        <v>Mid</v>
      </c>
    </row>
    <row r="1004" spans="1:17" x14ac:dyDescent="0.35">
      <c r="A1004" t="s">
        <v>50</v>
      </c>
      <c r="B1004" t="s">
        <v>803</v>
      </c>
      <c r="C1004" t="s">
        <v>28</v>
      </c>
      <c r="D1004">
        <v>13.3</v>
      </c>
      <c r="E1004" t="s">
        <v>785</v>
      </c>
      <c r="F1004" t="s">
        <v>17</v>
      </c>
      <c r="G1004" t="s">
        <v>30</v>
      </c>
      <c r="H1004">
        <v>2.5</v>
      </c>
      <c r="I1004">
        <v>8</v>
      </c>
      <c r="J1004" t="s">
        <v>31</v>
      </c>
      <c r="K1004" t="s">
        <v>17</v>
      </c>
      <c r="L1004" t="str">
        <f>CONCATENATE(Table2[[#This Row],[CPU_Company]],"-",Table2[[#This Row],[GPU_Company]])</f>
        <v>Intel-Intel</v>
      </c>
      <c r="M1004" t="s">
        <v>32</v>
      </c>
      <c r="N1004" t="s">
        <v>46</v>
      </c>
      <c r="O1004">
        <v>1.4</v>
      </c>
      <c r="P1004">
        <v>1150</v>
      </c>
      <c r="Q1004" t="str">
        <f>IF(Table2[[#This Row],[Price (Euro)]]&lt;=850,"Low",IF(Table2[[#This Row],[Price (Euro)]]&lt;=1900,"Mid","High"))</f>
        <v>Mid</v>
      </c>
    </row>
    <row r="1005" spans="1:17" x14ac:dyDescent="0.35">
      <c r="A1005" t="s">
        <v>26</v>
      </c>
      <c r="B1005" t="s">
        <v>804</v>
      </c>
      <c r="C1005" t="s">
        <v>15</v>
      </c>
      <c r="D1005">
        <v>13.3</v>
      </c>
      <c r="E1005" t="s">
        <v>77</v>
      </c>
      <c r="F1005" t="s">
        <v>17</v>
      </c>
      <c r="G1005" t="s">
        <v>69</v>
      </c>
      <c r="H1005">
        <v>2.7</v>
      </c>
      <c r="I1005">
        <v>8</v>
      </c>
      <c r="J1005" t="s">
        <v>31</v>
      </c>
      <c r="K1005" t="s">
        <v>17</v>
      </c>
      <c r="L1005" t="str">
        <f>CONCATENATE(Table2[[#This Row],[CPU_Company]],"-",Table2[[#This Row],[GPU_Company]])</f>
        <v>Intel-Intel</v>
      </c>
      <c r="M1005" t="s">
        <v>32</v>
      </c>
      <c r="N1005" t="s">
        <v>46</v>
      </c>
      <c r="O1005">
        <v>1.1100000000000001</v>
      </c>
      <c r="P1005">
        <v>1349</v>
      </c>
      <c r="Q1005" t="str">
        <f>IF(Table2[[#This Row],[Price (Euro)]]&lt;=850,"Low",IF(Table2[[#This Row],[Price (Euro)]]&lt;=1900,"Mid","High"))</f>
        <v>Mid</v>
      </c>
    </row>
    <row r="1006" spans="1:17" x14ac:dyDescent="0.35">
      <c r="A1006" t="s">
        <v>40</v>
      </c>
      <c r="B1006" t="s">
        <v>805</v>
      </c>
      <c r="C1006" t="s">
        <v>28</v>
      </c>
      <c r="D1006">
        <v>15.6</v>
      </c>
      <c r="E1006" t="s">
        <v>42</v>
      </c>
      <c r="F1006" t="s">
        <v>17</v>
      </c>
      <c r="G1006" t="s">
        <v>135</v>
      </c>
      <c r="H1006">
        <v>1.1000000000000001</v>
      </c>
      <c r="I1006">
        <v>4</v>
      </c>
      <c r="J1006" t="s">
        <v>44</v>
      </c>
      <c r="K1006" t="s">
        <v>17</v>
      </c>
      <c r="L1006" t="str">
        <f>CONCATENATE(Table2[[#This Row],[CPU_Company]],"-",Table2[[#This Row],[GPU_Company]])</f>
        <v>Intel-Intel</v>
      </c>
      <c r="M1006" t="s">
        <v>250</v>
      </c>
      <c r="N1006" t="s">
        <v>46</v>
      </c>
      <c r="O1006">
        <v>2.4</v>
      </c>
      <c r="P1006">
        <v>380</v>
      </c>
      <c r="Q1006" t="str">
        <f>IF(Table2[[#This Row],[Price (Euro)]]&lt;=850,"Low",IF(Table2[[#This Row],[Price (Euro)]]&lt;=1900,"Mid","High"))</f>
        <v>Low</v>
      </c>
    </row>
    <row r="1007" spans="1:17" x14ac:dyDescent="0.35">
      <c r="A1007" t="s">
        <v>50</v>
      </c>
      <c r="B1007" t="s">
        <v>806</v>
      </c>
      <c r="C1007" t="s">
        <v>84</v>
      </c>
      <c r="D1007">
        <v>15.6</v>
      </c>
      <c r="E1007" t="s">
        <v>29</v>
      </c>
      <c r="F1007" t="s">
        <v>17</v>
      </c>
      <c r="G1007" t="s">
        <v>122</v>
      </c>
      <c r="H1007">
        <v>2.8</v>
      </c>
      <c r="I1007">
        <v>16</v>
      </c>
      <c r="J1007" t="s">
        <v>123</v>
      </c>
      <c r="K1007" t="s">
        <v>53</v>
      </c>
      <c r="L1007" t="str">
        <f>CONCATENATE(Table2[[#This Row],[CPU_Company]],"-",Table2[[#This Row],[GPU_Company]])</f>
        <v>Intel-Nvidia</v>
      </c>
      <c r="M1007" t="s">
        <v>156</v>
      </c>
      <c r="N1007" t="s">
        <v>46</v>
      </c>
      <c r="O1007">
        <v>2.5</v>
      </c>
      <c r="P1007">
        <v>1799</v>
      </c>
      <c r="Q1007" t="str">
        <f>IF(Table2[[#This Row],[Price (Euro)]]&lt;=850,"Low",IF(Table2[[#This Row],[Price (Euro)]]&lt;=1900,"Mid","High"))</f>
        <v>Mid</v>
      </c>
    </row>
    <row r="1008" spans="1:17" x14ac:dyDescent="0.35">
      <c r="A1008" t="s">
        <v>26</v>
      </c>
      <c r="B1008" t="s">
        <v>239</v>
      </c>
      <c r="C1008" t="s">
        <v>15</v>
      </c>
      <c r="D1008">
        <v>14</v>
      </c>
      <c r="E1008" t="s">
        <v>29</v>
      </c>
      <c r="F1008" t="s">
        <v>17</v>
      </c>
      <c r="G1008" t="s">
        <v>69</v>
      </c>
      <c r="H1008">
        <v>2.7</v>
      </c>
      <c r="I1008">
        <v>8</v>
      </c>
      <c r="J1008" t="s">
        <v>36</v>
      </c>
      <c r="K1008" t="s">
        <v>17</v>
      </c>
      <c r="L1008" t="str">
        <f>CONCATENATE(Table2[[#This Row],[CPU_Company]],"-",Table2[[#This Row],[GPU_Company]])</f>
        <v>Intel-Intel</v>
      </c>
      <c r="M1008" t="s">
        <v>32</v>
      </c>
      <c r="N1008" t="s">
        <v>46</v>
      </c>
      <c r="O1008">
        <v>1.48</v>
      </c>
      <c r="P1008">
        <v>2089</v>
      </c>
      <c r="Q1008" t="str">
        <f>IF(Table2[[#This Row],[Price (Euro)]]&lt;=850,"Low",IF(Table2[[#This Row],[Price (Euro)]]&lt;=1900,"Mid","High"))</f>
        <v>High</v>
      </c>
    </row>
    <row r="1009" spans="1:17" x14ac:dyDescent="0.35">
      <c r="A1009" t="s">
        <v>40</v>
      </c>
      <c r="B1009" t="s">
        <v>807</v>
      </c>
      <c r="C1009" t="s">
        <v>84</v>
      </c>
      <c r="D1009">
        <v>15.6</v>
      </c>
      <c r="E1009" t="s">
        <v>56</v>
      </c>
      <c r="F1009" t="s">
        <v>17</v>
      </c>
      <c r="G1009" t="s">
        <v>122</v>
      </c>
      <c r="H1009">
        <v>2.8</v>
      </c>
      <c r="I1009">
        <v>8</v>
      </c>
      <c r="J1009" t="s">
        <v>86</v>
      </c>
      <c r="K1009" t="s">
        <v>53</v>
      </c>
      <c r="L1009" t="str">
        <f>CONCATENATE(Table2[[#This Row],[CPU_Company]],"-",Table2[[#This Row],[GPU_Company]])</f>
        <v>Intel-Nvidia</v>
      </c>
      <c r="M1009" t="s">
        <v>87</v>
      </c>
      <c r="N1009" t="s">
        <v>46</v>
      </c>
      <c r="O1009">
        <v>2.7</v>
      </c>
      <c r="P1009">
        <v>1260</v>
      </c>
      <c r="Q1009" t="str">
        <f>IF(Table2[[#This Row],[Price (Euro)]]&lt;=850,"Low",IF(Table2[[#This Row],[Price (Euro)]]&lt;=1900,"Mid","High"))</f>
        <v>Mid</v>
      </c>
    </row>
    <row r="1010" spans="1:17" x14ac:dyDescent="0.35">
      <c r="A1010" t="s">
        <v>26</v>
      </c>
      <c r="B1010" t="s">
        <v>808</v>
      </c>
      <c r="C1010" t="s">
        <v>28</v>
      </c>
      <c r="D1010">
        <v>13.3</v>
      </c>
      <c r="E1010" t="s">
        <v>56</v>
      </c>
      <c r="F1010" t="s">
        <v>17</v>
      </c>
      <c r="G1010" t="s">
        <v>30</v>
      </c>
      <c r="H1010">
        <v>2.5</v>
      </c>
      <c r="I1010">
        <v>8</v>
      </c>
      <c r="J1010" t="s">
        <v>31</v>
      </c>
      <c r="K1010" t="s">
        <v>17</v>
      </c>
      <c r="L1010" t="str">
        <f>CONCATENATE(Table2[[#This Row],[CPU_Company]],"-",Table2[[#This Row],[GPU_Company]])</f>
        <v>Intel-Intel</v>
      </c>
      <c r="M1010" t="s">
        <v>32</v>
      </c>
      <c r="N1010" t="s">
        <v>46</v>
      </c>
      <c r="O1010">
        <v>1.34</v>
      </c>
      <c r="P1010">
        <v>1189</v>
      </c>
      <c r="Q1010" t="str">
        <f>IF(Table2[[#This Row],[Price (Euro)]]&lt;=850,"Low",IF(Table2[[#This Row],[Price (Euro)]]&lt;=1900,"Mid","High"))</f>
        <v>Mid</v>
      </c>
    </row>
    <row r="1011" spans="1:17" x14ac:dyDescent="0.35">
      <c r="A1011" t="s">
        <v>62</v>
      </c>
      <c r="B1011" t="s">
        <v>328</v>
      </c>
      <c r="C1011" t="s">
        <v>28</v>
      </c>
      <c r="D1011">
        <v>15.6</v>
      </c>
      <c r="E1011" t="s">
        <v>42</v>
      </c>
      <c r="F1011" t="s">
        <v>17</v>
      </c>
      <c r="G1011" t="s">
        <v>73</v>
      </c>
      <c r="H1011">
        <v>2.4</v>
      </c>
      <c r="I1011">
        <v>4</v>
      </c>
      <c r="J1011" t="s">
        <v>19</v>
      </c>
      <c r="K1011" t="s">
        <v>17</v>
      </c>
      <c r="L1011" t="str">
        <f>CONCATENATE(Table2[[#This Row],[CPU_Company]],"-",Table2[[#This Row],[GPU_Company]])</f>
        <v>Intel-Intel</v>
      </c>
      <c r="M1011" t="s">
        <v>32</v>
      </c>
      <c r="N1011" t="s">
        <v>46</v>
      </c>
      <c r="O1011">
        <v>2.1800000000000002</v>
      </c>
      <c r="P1011">
        <v>547</v>
      </c>
      <c r="Q1011" t="str">
        <f>IF(Table2[[#This Row],[Price (Euro)]]&lt;=850,"Low",IF(Table2[[#This Row],[Price (Euro)]]&lt;=1900,"Mid","High"))</f>
        <v>Low</v>
      </c>
    </row>
    <row r="1012" spans="1:17" x14ac:dyDescent="0.35">
      <c r="A1012" t="s">
        <v>26</v>
      </c>
      <c r="B1012" t="s">
        <v>202</v>
      </c>
      <c r="C1012" t="s">
        <v>28</v>
      </c>
      <c r="D1012">
        <v>14</v>
      </c>
      <c r="E1012" t="s">
        <v>42</v>
      </c>
      <c r="F1012" t="s">
        <v>17</v>
      </c>
      <c r="G1012" t="s">
        <v>30</v>
      </c>
      <c r="H1012">
        <v>2.5</v>
      </c>
      <c r="I1012">
        <v>4</v>
      </c>
      <c r="J1012" t="s">
        <v>44</v>
      </c>
      <c r="K1012" t="s">
        <v>17</v>
      </c>
      <c r="L1012" t="str">
        <f>CONCATENATE(Table2[[#This Row],[CPU_Company]],"-",Table2[[#This Row],[GPU_Company]])</f>
        <v>Intel-Intel</v>
      </c>
      <c r="M1012" t="s">
        <v>32</v>
      </c>
      <c r="N1012" t="s">
        <v>46</v>
      </c>
      <c r="O1012">
        <v>1.64</v>
      </c>
      <c r="P1012">
        <v>779</v>
      </c>
      <c r="Q1012" t="str">
        <f>IF(Table2[[#This Row],[Price (Euro)]]&lt;=850,"Low",IF(Table2[[#This Row],[Price (Euro)]]&lt;=1900,"Mid","High"))</f>
        <v>Low</v>
      </c>
    </row>
    <row r="1013" spans="1:17" x14ac:dyDescent="0.35">
      <c r="A1013" t="s">
        <v>223</v>
      </c>
      <c r="B1013" t="s">
        <v>809</v>
      </c>
      <c r="C1013" t="s">
        <v>28</v>
      </c>
      <c r="D1013">
        <v>13.3</v>
      </c>
      <c r="E1013" t="s">
        <v>29</v>
      </c>
      <c r="F1013" t="s">
        <v>17</v>
      </c>
      <c r="G1013" t="s">
        <v>225</v>
      </c>
      <c r="H1013">
        <v>2.2999999999999998</v>
      </c>
      <c r="I1013">
        <v>4</v>
      </c>
      <c r="J1013" t="s">
        <v>19</v>
      </c>
      <c r="K1013" t="s">
        <v>17</v>
      </c>
      <c r="L1013" t="str">
        <f>CONCATENATE(Table2[[#This Row],[CPU_Company]],"-",Table2[[#This Row],[GPU_Company]])</f>
        <v>Intel-Intel</v>
      </c>
      <c r="M1013" t="s">
        <v>60</v>
      </c>
      <c r="N1013" t="s">
        <v>46</v>
      </c>
      <c r="O1013">
        <v>1.2</v>
      </c>
      <c r="P1013">
        <v>1195</v>
      </c>
      <c r="Q1013" t="str">
        <f>IF(Table2[[#This Row],[Price (Euro)]]&lt;=850,"Low",IF(Table2[[#This Row],[Price (Euro)]]&lt;=1900,"Mid","High"))</f>
        <v>Mid</v>
      </c>
    </row>
    <row r="1014" spans="1:17" x14ac:dyDescent="0.35">
      <c r="A1014" t="s">
        <v>26</v>
      </c>
      <c r="B1014" t="s">
        <v>239</v>
      </c>
      <c r="C1014" t="s">
        <v>28</v>
      </c>
      <c r="D1014">
        <v>14</v>
      </c>
      <c r="E1014" t="s">
        <v>42</v>
      </c>
      <c r="F1014" t="s">
        <v>17</v>
      </c>
      <c r="G1014" t="s">
        <v>602</v>
      </c>
      <c r="H1014">
        <v>2.4</v>
      </c>
      <c r="I1014">
        <v>4</v>
      </c>
      <c r="J1014" t="s">
        <v>31</v>
      </c>
      <c r="K1014" t="s">
        <v>17</v>
      </c>
      <c r="L1014" t="str">
        <f>CONCATENATE(Table2[[#This Row],[CPU_Company]],"-",Table2[[#This Row],[GPU_Company]])</f>
        <v>Intel-Intel</v>
      </c>
      <c r="M1014" t="s">
        <v>60</v>
      </c>
      <c r="N1014" t="s">
        <v>46</v>
      </c>
      <c r="O1014">
        <v>1.48</v>
      </c>
      <c r="P1014">
        <v>1099.99</v>
      </c>
      <c r="Q1014" t="str">
        <f>IF(Table2[[#This Row],[Price (Euro)]]&lt;=850,"Low",IF(Table2[[#This Row],[Price (Euro)]]&lt;=1900,"Mid","High"))</f>
        <v>Mid</v>
      </c>
    </row>
    <row r="1015" spans="1:17" x14ac:dyDescent="0.35">
      <c r="A1015" t="s">
        <v>26</v>
      </c>
      <c r="B1015" t="s">
        <v>370</v>
      </c>
      <c r="C1015" t="s">
        <v>28</v>
      </c>
      <c r="D1015">
        <v>14</v>
      </c>
      <c r="E1015" t="s">
        <v>29</v>
      </c>
      <c r="F1015" t="s">
        <v>17</v>
      </c>
      <c r="G1015" t="s">
        <v>30</v>
      </c>
      <c r="H1015">
        <v>2.5</v>
      </c>
      <c r="I1015">
        <v>4</v>
      </c>
      <c r="J1015" t="s">
        <v>31</v>
      </c>
      <c r="K1015" t="s">
        <v>17</v>
      </c>
      <c r="L1015" t="str">
        <f>CONCATENATE(Table2[[#This Row],[CPU_Company]],"-",Table2[[#This Row],[GPU_Company]])</f>
        <v>Intel-Intel</v>
      </c>
      <c r="M1015" t="s">
        <v>32</v>
      </c>
      <c r="N1015" t="s">
        <v>46</v>
      </c>
      <c r="O1015">
        <v>1.95</v>
      </c>
      <c r="P1015">
        <v>1205</v>
      </c>
      <c r="Q1015" t="str">
        <f>IF(Table2[[#This Row],[Price (Euro)]]&lt;=850,"Low",IF(Table2[[#This Row],[Price (Euro)]]&lt;=1900,"Mid","High"))</f>
        <v>Mid</v>
      </c>
    </row>
    <row r="1016" spans="1:17" x14ac:dyDescent="0.35">
      <c r="A1016" t="s">
        <v>26</v>
      </c>
      <c r="B1016" t="s">
        <v>436</v>
      </c>
      <c r="C1016" t="s">
        <v>15</v>
      </c>
      <c r="D1016">
        <v>14</v>
      </c>
      <c r="E1016" t="s">
        <v>29</v>
      </c>
      <c r="F1016" t="s">
        <v>17</v>
      </c>
      <c r="G1016" t="s">
        <v>333</v>
      </c>
      <c r="H1016">
        <v>2.6</v>
      </c>
      <c r="I1016">
        <v>8</v>
      </c>
      <c r="J1016" t="s">
        <v>31</v>
      </c>
      <c r="K1016" t="s">
        <v>17</v>
      </c>
      <c r="L1016" t="str">
        <f>CONCATENATE(Table2[[#This Row],[CPU_Company]],"-",Table2[[#This Row],[GPU_Company]])</f>
        <v>Intel-Intel</v>
      </c>
      <c r="M1016" t="s">
        <v>60</v>
      </c>
      <c r="N1016" t="s">
        <v>517</v>
      </c>
      <c r="O1016">
        <v>1.43</v>
      </c>
      <c r="P1016">
        <v>1449</v>
      </c>
      <c r="Q1016" t="str">
        <f>IF(Table2[[#This Row],[Price (Euro)]]&lt;=850,"Low",IF(Table2[[#This Row],[Price (Euro)]]&lt;=1900,"Mid","High"))</f>
        <v>Mid</v>
      </c>
    </row>
    <row r="1017" spans="1:17" x14ac:dyDescent="0.35">
      <c r="A1017" t="s">
        <v>26</v>
      </c>
      <c r="B1017" t="s">
        <v>174</v>
      </c>
      <c r="C1017" t="s">
        <v>28</v>
      </c>
      <c r="D1017">
        <v>14</v>
      </c>
      <c r="E1017" t="s">
        <v>29</v>
      </c>
      <c r="F1017" t="s">
        <v>17</v>
      </c>
      <c r="G1017" t="s">
        <v>30</v>
      </c>
      <c r="H1017">
        <v>2.5</v>
      </c>
      <c r="I1017">
        <v>8</v>
      </c>
      <c r="J1017" t="s">
        <v>31</v>
      </c>
      <c r="K1017" t="s">
        <v>53</v>
      </c>
      <c r="L1017" t="str">
        <f>CONCATENATE(Table2[[#This Row],[CPU_Company]],"-",Table2[[#This Row],[GPU_Company]])</f>
        <v>Intel-Nvidia</v>
      </c>
      <c r="M1017" t="s">
        <v>102</v>
      </c>
      <c r="N1017" t="s">
        <v>46</v>
      </c>
      <c r="O1017">
        <v>1.64</v>
      </c>
      <c r="P1017">
        <v>1049.26</v>
      </c>
      <c r="Q1017" t="str">
        <f>IF(Table2[[#This Row],[Price (Euro)]]&lt;=850,"Low",IF(Table2[[#This Row],[Price (Euro)]]&lt;=1900,"Mid","High"))</f>
        <v>Mid</v>
      </c>
    </row>
    <row r="1018" spans="1:17" x14ac:dyDescent="0.35">
      <c r="A1018" t="s">
        <v>26</v>
      </c>
      <c r="B1018" t="s">
        <v>202</v>
      </c>
      <c r="C1018" t="s">
        <v>28</v>
      </c>
      <c r="D1018">
        <v>14</v>
      </c>
      <c r="E1018" t="s">
        <v>42</v>
      </c>
      <c r="F1018" t="s">
        <v>17</v>
      </c>
      <c r="G1018" t="s">
        <v>73</v>
      </c>
      <c r="H1018">
        <v>2.4</v>
      </c>
      <c r="I1018">
        <v>4</v>
      </c>
      <c r="J1018" t="s">
        <v>44</v>
      </c>
      <c r="K1018" t="s">
        <v>17</v>
      </c>
      <c r="L1018" t="str">
        <f>CONCATENATE(Table2[[#This Row],[CPU_Company]],"-",Table2[[#This Row],[GPU_Company]])</f>
        <v>Intel-Intel</v>
      </c>
      <c r="M1018" t="s">
        <v>32</v>
      </c>
      <c r="N1018" t="s">
        <v>46</v>
      </c>
      <c r="O1018">
        <v>1.64</v>
      </c>
      <c r="P1018">
        <v>684</v>
      </c>
      <c r="Q1018" t="str">
        <f>IF(Table2[[#This Row],[Price (Euro)]]&lt;=850,"Low",IF(Table2[[#This Row],[Price (Euro)]]&lt;=1900,"Mid","High"))</f>
        <v>Low</v>
      </c>
    </row>
    <row r="1019" spans="1:17" x14ac:dyDescent="0.35">
      <c r="A1019" t="s">
        <v>62</v>
      </c>
      <c r="B1019" t="s">
        <v>235</v>
      </c>
      <c r="C1019" t="s">
        <v>84</v>
      </c>
      <c r="D1019">
        <v>15.6</v>
      </c>
      <c r="E1019" t="s">
        <v>29</v>
      </c>
      <c r="F1019" t="s">
        <v>17</v>
      </c>
      <c r="G1019" t="s">
        <v>85</v>
      </c>
      <c r="H1019">
        <v>2.5</v>
      </c>
      <c r="I1019">
        <v>8</v>
      </c>
      <c r="J1019" t="s">
        <v>236</v>
      </c>
      <c r="K1019" t="s">
        <v>53</v>
      </c>
      <c r="L1019" t="str">
        <f>CONCATENATE(Table2[[#This Row],[CPU_Company]],"-",Table2[[#This Row],[GPU_Company]])</f>
        <v>Intel-Nvidia</v>
      </c>
      <c r="M1019" t="s">
        <v>87</v>
      </c>
      <c r="N1019" t="s">
        <v>46</v>
      </c>
      <c r="O1019">
        <v>2.65</v>
      </c>
      <c r="P1019">
        <v>949</v>
      </c>
      <c r="Q1019" t="str">
        <f>IF(Table2[[#This Row],[Price (Euro)]]&lt;=850,"Low",IF(Table2[[#This Row],[Price (Euro)]]&lt;=1900,"Mid","High"))</f>
        <v>Mid</v>
      </c>
    </row>
    <row r="1020" spans="1:17" x14ac:dyDescent="0.35">
      <c r="A1020" t="s">
        <v>26</v>
      </c>
      <c r="B1020" t="s">
        <v>685</v>
      </c>
      <c r="C1020" t="s">
        <v>15</v>
      </c>
      <c r="D1020">
        <v>12.5</v>
      </c>
      <c r="E1020" t="s">
        <v>29</v>
      </c>
      <c r="F1020" t="s">
        <v>17</v>
      </c>
      <c r="G1020" t="s">
        <v>30</v>
      </c>
      <c r="H1020">
        <v>2.5</v>
      </c>
      <c r="I1020">
        <v>4</v>
      </c>
      <c r="J1020" t="s">
        <v>44</v>
      </c>
      <c r="K1020" t="s">
        <v>17</v>
      </c>
      <c r="L1020" t="str">
        <f>CONCATENATE(Table2[[#This Row],[CPU_Company]],"-",Table2[[#This Row],[GPU_Company]])</f>
        <v>Intel-Intel</v>
      </c>
      <c r="M1020" t="s">
        <v>32</v>
      </c>
      <c r="N1020" t="s">
        <v>46</v>
      </c>
      <c r="O1020">
        <v>1.26</v>
      </c>
      <c r="P1020">
        <v>1539</v>
      </c>
      <c r="Q1020" t="str">
        <f>IF(Table2[[#This Row],[Price (Euro)]]&lt;=850,"Low",IF(Table2[[#This Row],[Price (Euro)]]&lt;=1900,"Mid","High"))</f>
        <v>Mid</v>
      </c>
    </row>
    <row r="1021" spans="1:17" x14ac:dyDescent="0.35">
      <c r="A1021" t="s">
        <v>26</v>
      </c>
      <c r="B1021" t="s">
        <v>374</v>
      </c>
      <c r="C1021" t="s">
        <v>28</v>
      </c>
      <c r="D1021">
        <v>14</v>
      </c>
      <c r="E1021" t="s">
        <v>29</v>
      </c>
      <c r="F1021" t="s">
        <v>17</v>
      </c>
      <c r="G1021" t="s">
        <v>30</v>
      </c>
      <c r="H1021">
        <v>2.5</v>
      </c>
      <c r="I1021">
        <v>4</v>
      </c>
      <c r="J1021" t="s">
        <v>31</v>
      </c>
      <c r="K1021" t="s">
        <v>17</v>
      </c>
      <c r="L1021" t="str">
        <f>CONCATENATE(Table2[[#This Row],[CPU_Company]],"-",Table2[[#This Row],[GPU_Company]])</f>
        <v>Intel-Intel</v>
      </c>
      <c r="M1021" t="s">
        <v>32</v>
      </c>
      <c r="N1021" t="s">
        <v>46</v>
      </c>
      <c r="O1021">
        <v>1.48</v>
      </c>
      <c r="P1021">
        <v>1590</v>
      </c>
      <c r="Q1021" t="str">
        <f>IF(Table2[[#This Row],[Price (Euro)]]&lt;=850,"Low",IF(Table2[[#This Row],[Price (Euro)]]&lt;=1900,"Mid","High"))</f>
        <v>Mid</v>
      </c>
    </row>
    <row r="1022" spans="1:17" x14ac:dyDescent="0.35">
      <c r="A1022" t="s">
        <v>26</v>
      </c>
      <c r="B1022" t="s">
        <v>239</v>
      </c>
      <c r="C1022" t="s">
        <v>15</v>
      </c>
      <c r="D1022">
        <v>14</v>
      </c>
      <c r="E1022" t="s">
        <v>29</v>
      </c>
      <c r="F1022" t="s">
        <v>17</v>
      </c>
      <c r="G1022" t="s">
        <v>296</v>
      </c>
      <c r="H1022">
        <v>2.5</v>
      </c>
      <c r="I1022">
        <v>8</v>
      </c>
      <c r="J1022" t="s">
        <v>31</v>
      </c>
      <c r="K1022" t="s">
        <v>17</v>
      </c>
      <c r="L1022" t="str">
        <f>CONCATENATE(Table2[[#This Row],[CPU_Company]],"-",Table2[[#This Row],[GPU_Company]])</f>
        <v>Intel-Intel</v>
      </c>
      <c r="M1022" t="s">
        <v>60</v>
      </c>
      <c r="N1022" t="s">
        <v>46</v>
      </c>
      <c r="O1022">
        <v>1.54</v>
      </c>
      <c r="P1022">
        <v>1887.21</v>
      </c>
      <c r="Q1022" t="str">
        <f>IF(Table2[[#This Row],[Price (Euro)]]&lt;=850,"Low",IF(Table2[[#This Row],[Price (Euro)]]&lt;=1900,"Mid","High"))</f>
        <v>Mid</v>
      </c>
    </row>
    <row r="1023" spans="1:17" x14ac:dyDescent="0.35">
      <c r="A1023" t="s">
        <v>26</v>
      </c>
      <c r="B1023" t="s">
        <v>184</v>
      </c>
      <c r="C1023" t="s">
        <v>28</v>
      </c>
      <c r="D1023">
        <v>13.3</v>
      </c>
      <c r="E1023" t="s">
        <v>42</v>
      </c>
      <c r="F1023" t="s">
        <v>17</v>
      </c>
      <c r="G1023" t="s">
        <v>73</v>
      </c>
      <c r="H1023">
        <v>2.4</v>
      </c>
      <c r="I1023">
        <v>4</v>
      </c>
      <c r="J1023" t="s">
        <v>44</v>
      </c>
      <c r="K1023" t="s">
        <v>17</v>
      </c>
      <c r="L1023" t="str">
        <f>CONCATENATE(Table2[[#This Row],[CPU_Company]],"-",Table2[[#This Row],[GPU_Company]])</f>
        <v>Intel-Intel</v>
      </c>
      <c r="M1023" t="s">
        <v>32</v>
      </c>
      <c r="N1023" t="s">
        <v>46</v>
      </c>
      <c r="O1023">
        <v>1.49</v>
      </c>
      <c r="P1023">
        <v>800</v>
      </c>
      <c r="Q1023" t="str">
        <f>IF(Table2[[#This Row],[Price (Euro)]]&lt;=850,"Low",IF(Table2[[#This Row],[Price (Euro)]]&lt;=1900,"Mid","High"))</f>
        <v>Low</v>
      </c>
    </row>
    <row r="1024" spans="1:17" x14ac:dyDescent="0.35">
      <c r="A1024" t="s">
        <v>223</v>
      </c>
      <c r="B1024" t="s">
        <v>810</v>
      </c>
      <c r="C1024" t="s">
        <v>28</v>
      </c>
      <c r="D1024">
        <v>13.3</v>
      </c>
      <c r="E1024" t="s">
        <v>42</v>
      </c>
      <c r="F1024" t="s">
        <v>17</v>
      </c>
      <c r="G1024" t="s">
        <v>225</v>
      </c>
      <c r="H1024">
        <v>2.2999999999999998</v>
      </c>
      <c r="I1024">
        <v>8</v>
      </c>
      <c r="J1024" t="s">
        <v>31</v>
      </c>
      <c r="K1024" t="s">
        <v>17</v>
      </c>
      <c r="L1024" t="str">
        <f>CONCATENATE(Table2[[#This Row],[CPU_Company]],"-",Table2[[#This Row],[GPU_Company]])</f>
        <v>Intel-Intel</v>
      </c>
      <c r="M1024" t="s">
        <v>60</v>
      </c>
      <c r="N1024" t="s">
        <v>46</v>
      </c>
      <c r="O1024">
        <v>1.5</v>
      </c>
      <c r="P1024">
        <v>1210</v>
      </c>
      <c r="Q1024" t="str">
        <f>IF(Table2[[#This Row],[Price (Euro)]]&lt;=850,"Low",IF(Table2[[#This Row],[Price (Euro)]]&lt;=1900,"Mid","High"))</f>
        <v>Mid</v>
      </c>
    </row>
    <row r="1025" spans="1:17" x14ac:dyDescent="0.35">
      <c r="A1025" t="s">
        <v>26</v>
      </c>
      <c r="B1025" t="s">
        <v>119</v>
      </c>
      <c r="C1025" t="s">
        <v>28</v>
      </c>
      <c r="D1025">
        <v>15.6</v>
      </c>
      <c r="E1025" t="s">
        <v>42</v>
      </c>
      <c r="F1025" t="s">
        <v>17</v>
      </c>
      <c r="G1025" t="s">
        <v>73</v>
      </c>
      <c r="H1025">
        <v>2.4</v>
      </c>
      <c r="I1025">
        <v>4</v>
      </c>
      <c r="J1025" t="s">
        <v>31</v>
      </c>
      <c r="K1025" t="s">
        <v>17</v>
      </c>
      <c r="L1025" t="str">
        <f>CONCATENATE(Table2[[#This Row],[CPU_Company]],"-",Table2[[#This Row],[GPU_Company]])</f>
        <v>Intel-Intel</v>
      </c>
      <c r="M1025" t="s">
        <v>32</v>
      </c>
      <c r="N1025" t="s">
        <v>46</v>
      </c>
      <c r="O1025">
        <v>2.04</v>
      </c>
      <c r="P1025">
        <v>769.99</v>
      </c>
      <c r="Q1025" t="str">
        <f>IF(Table2[[#This Row],[Price (Euro)]]&lt;=850,"Low",IF(Table2[[#This Row],[Price (Euro)]]&lt;=1900,"Mid","High"))</f>
        <v>Low</v>
      </c>
    </row>
    <row r="1026" spans="1:17" x14ac:dyDescent="0.35">
      <c r="A1026" t="s">
        <v>71</v>
      </c>
      <c r="B1026" t="s">
        <v>811</v>
      </c>
      <c r="C1026" t="s">
        <v>28</v>
      </c>
      <c r="D1026">
        <v>17.3</v>
      </c>
      <c r="E1026" t="s">
        <v>280</v>
      </c>
      <c r="F1026" t="s">
        <v>17</v>
      </c>
      <c r="G1026" t="s">
        <v>418</v>
      </c>
      <c r="H1026">
        <v>2.7</v>
      </c>
      <c r="I1026">
        <v>16</v>
      </c>
      <c r="J1026" t="s">
        <v>36</v>
      </c>
      <c r="K1026" t="s">
        <v>53</v>
      </c>
      <c r="L1026" t="str">
        <f>CONCATENATE(Table2[[#This Row],[CPU_Company]],"-",Table2[[#This Row],[GPU_Company]])</f>
        <v>Intel-Nvidia</v>
      </c>
      <c r="M1026" t="s">
        <v>812</v>
      </c>
      <c r="N1026" t="s">
        <v>517</v>
      </c>
      <c r="O1026">
        <v>2.4</v>
      </c>
      <c r="P1026">
        <v>2968</v>
      </c>
      <c r="Q1026" t="str">
        <f>IF(Table2[[#This Row],[Price (Euro)]]&lt;=850,"Low",IF(Table2[[#This Row],[Price (Euro)]]&lt;=1900,"Mid","High"))</f>
        <v>High</v>
      </c>
    </row>
    <row r="1027" spans="1:17" x14ac:dyDescent="0.35">
      <c r="A1027" t="s">
        <v>223</v>
      </c>
      <c r="B1027" t="s">
        <v>813</v>
      </c>
      <c r="C1027" t="s">
        <v>28</v>
      </c>
      <c r="D1027">
        <v>14</v>
      </c>
      <c r="E1027" t="s">
        <v>56</v>
      </c>
      <c r="F1027" t="s">
        <v>17</v>
      </c>
      <c r="G1027" t="s">
        <v>225</v>
      </c>
      <c r="H1027">
        <v>2.2999999999999998</v>
      </c>
      <c r="I1027">
        <v>8</v>
      </c>
      <c r="J1027" t="s">
        <v>31</v>
      </c>
      <c r="K1027" t="s">
        <v>17</v>
      </c>
      <c r="L1027" t="str">
        <f>CONCATENATE(Table2[[#This Row],[CPU_Company]],"-",Table2[[#This Row],[GPU_Company]])</f>
        <v>Intel-Intel</v>
      </c>
      <c r="M1027" t="s">
        <v>60</v>
      </c>
      <c r="N1027" t="s">
        <v>46</v>
      </c>
      <c r="O1027">
        <v>1.47</v>
      </c>
      <c r="P1027">
        <v>1490</v>
      </c>
      <c r="Q1027" t="str">
        <f>IF(Table2[[#This Row],[Price (Euro)]]&lt;=850,"Low",IF(Table2[[#This Row],[Price (Euro)]]&lt;=1900,"Mid","High"))</f>
        <v>Mid</v>
      </c>
    </row>
    <row r="1028" spans="1:17" x14ac:dyDescent="0.35">
      <c r="A1028" t="s">
        <v>26</v>
      </c>
      <c r="B1028" t="s">
        <v>436</v>
      </c>
      <c r="C1028" t="s">
        <v>28</v>
      </c>
      <c r="D1028">
        <v>14</v>
      </c>
      <c r="E1028" t="s">
        <v>29</v>
      </c>
      <c r="F1028" t="s">
        <v>17</v>
      </c>
      <c r="G1028" t="s">
        <v>296</v>
      </c>
      <c r="H1028">
        <v>2.5</v>
      </c>
      <c r="I1028">
        <v>8</v>
      </c>
      <c r="J1028" t="s">
        <v>31</v>
      </c>
      <c r="K1028" t="s">
        <v>17</v>
      </c>
      <c r="L1028" t="str">
        <f>CONCATENATE(Table2[[#This Row],[CPU_Company]],"-",Table2[[#This Row],[GPU_Company]])</f>
        <v>Intel-Intel</v>
      </c>
      <c r="M1028" t="s">
        <v>60</v>
      </c>
      <c r="N1028" t="s">
        <v>46</v>
      </c>
      <c r="O1028">
        <v>1.43</v>
      </c>
      <c r="P1028">
        <v>2229</v>
      </c>
      <c r="Q1028" t="str">
        <f>IF(Table2[[#This Row],[Price (Euro)]]&lt;=850,"Low",IF(Table2[[#This Row],[Price (Euro)]]&lt;=1900,"Mid","High"))</f>
        <v>High</v>
      </c>
    </row>
    <row r="1029" spans="1:17" x14ac:dyDescent="0.35">
      <c r="A1029" t="s">
        <v>62</v>
      </c>
      <c r="B1029" t="s">
        <v>814</v>
      </c>
      <c r="C1029" t="s">
        <v>92</v>
      </c>
      <c r="D1029">
        <v>15.6</v>
      </c>
      <c r="E1029" t="s">
        <v>77</v>
      </c>
      <c r="F1029" t="s">
        <v>17</v>
      </c>
      <c r="G1029" t="s">
        <v>486</v>
      </c>
      <c r="H1029">
        <v>2.2999999999999998</v>
      </c>
      <c r="I1029">
        <v>4</v>
      </c>
      <c r="J1029" t="s">
        <v>74</v>
      </c>
      <c r="K1029" t="s">
        <v>17</v>
      </c>
      <c r="L1029" t="str">
        <f>CONCATENATE(Table2[[#This Row],[CPU_Company]],"-",Table2[[#This Row],[GPU_Company]])</f>
        <v>Intel-Intel</v>
      </c>
      <c r="M1029" t="s">
        <v>60</v>
      </c>
      <c r="N1029" t="s">
        <v>46</v>
      </c>
      <c r="O1029">
        <v>2.08</v>
      </c>
      <c r="P1029">
        <v>795.99</v>
      </c>
      <c r="Q1029" t="str">
        <f>IF(Table2[[#This Row],[Price (Euro)]]&lt;=850,"Low",IF(Table2[[#This Row],[Price (Euro)]]&lt;=1900,"Mid","High"))</f>
        <v>Low</v>
      </c>
    </row>
    <row r="1030" spans="1:17" x14ac:dyDescent="0.35">
      <c r="A1030" t="s">
        <v>223</v>
      </c>
      <c r="B1030" t="s">
        <v>815</v>
      </c>
      <c r="C1030" t="s">
        <v>15</v>
      </c>
      <c r="D1030">
        <v>13.3</v>
      </c>
      <c r="E1030" t="s">
        <v>29</v>
      </c>
      <c r="F1030" t="s">
        <v>17</v>
      </c>
      <c r="G1030" t="s">
        <v>225</v>
      </c>
      <c r="H1030">
        <v>2.2999999999999998</v>
      </c>
      <c r="I1030">
        <v>8</v>
      </c>
      <c r="J1030" t="s">
        <v>31</v>
      </c>
      <c r="K1030" t="s">
        <v>17</v>
      </c>
      <c r="L1030" t="str">
        <f>CONCATENATE(Table2[[#This Row],[CPU_Company]],"-",Table2[[#This Row],[GPU_Company]])</f>
        <v>Intel-Intel</v>
      </c>
      <c r="M1030" t="s">
        <v>60</v>
      </c>
      <c r="N1030" t="s">
        <v>46</v>
      </c>
      <c r="O1030">
        <v>1.2</v>
      </c>
      <c r="P1030">
        <v>1590</v>
      </c>
      <c r="Q1030" t="str">
        <f>IF(Table2[[#This Row],[Price (Euro)]]&lt;=850,"Low",IF(Table2[[#This Row],[Price (Euro)]]&lt;=1900,"Mid","High"))</f>
        <v>Mid</v>
      </c>
    </row>
    <row r="1031" spans="1:17" x14ac:dyDescent="0.35">
      <c r="A1031" t="s">
        <v>26</v>
      </c>
      <c r="B1031" t="s">
        <v>816</v>
      </c>
      <c r="C1031" t="s">
        <v>28</v>
      </c>
      <c r="D1031">
        <v>13.3</v>
      </c>
      <c r="E1031" t="s">
        <v>56</v>
      </c>
      <c r="F1031" t="s">
        <v>17</v>
      </c>
      <c r="G1031" t="s">
        <v>30</v>
      </c>
      <c r="H1031">
        <v>2.5</v>
      </c>
      <c r="I1031">
        <v>8</v>
      </c>
      <c r="J1031" t="s">
        <v>31</v>
      </c>
      <c r="K1031" t="s">
        <v>17</v>
      </c>
      <c r="L1031" t="str">
        <f>CONCATENATE(Table2[[#This Row],[CPU_Company]],"-",Table2[[#This Row],[GPU_Company]])</f>
        <v>Intel-Intel</v>
      </c>
      <c r="M1031" t="s">
        <v>32</v>
      </c>
      <c r="N1031" t="s">
        <v>46</v>
      </c>
      <c r="O1031">
        <v>1.1100000000000001</v>
      </c>
      <c r="P1031">
        <v>1149</v>
      </c>
      <c r="Q1031" t="str">
        <f>IF(Table2[[#This Row],[Price (Euro)]]&lt;=850,"Low",IF(Table2[[#This Row],[Price (Euro)]]&lt;=1900,"Mid","High"))</f>
        <v>Mid</v>
      </c>
    </row>
    <row r="1032" spans="1:17" x14ac:dyDescent="0.35">
      <c r="A1032" t="s">
        <v>26</v>
      </c>
      <c r="B1032" t="s">
        <v>174</v>
      </c>
      <c r="C1032" t="s">
        <v>28</v>
      </c>
      <c r="D1032">
        <v>14</v>
      </c>
      <c r="E1032" t="s">
        <v>29</v>
      </c>
      <c r="F1032" t="s">
        <v>17</v>
      </c>
      <c r="G1032" t="s">
        <v>69</v>
      </c>
      <c r="H1032">
        <v>2.7</v>
      </c>
      <c r="I1032">
        <v>8</v>
      </c>
      <c r="J1032" t="s">
        <v>31</v>
      </c>
      <c r="K1032" t="s">
        <v>53</v>
      </c>
      <c r="L1032" t="str">
        <f>CONCATENATE(Table2[[#This Row],[CPU_Company]],"-",Table2[[#This Row],[GPU_Company]])</f>
        <v>Intel-Nvidia</v>
      </c>
      <c r="M1032" t="s">
        <v>102</v>
      </c>
      <c r="N1032" t="s">
        <v>46</v>
      </c>
      <c r="O1032">
        <v>1.64</v>
      </c>
      <c r="P1032">
        <v>1185.43</v>
      </c>
      <c r="Q1032" t="str">
        <f>IF(Table2[[#This Row],[Price (Euro)]]&lt;=850,"Low",IF(Table2[[#This Row],[Price (Euro)]]&lt;=1900,"Mid","High"))</f>
        <v>Mid</v>
      </c>
    </row>
    <row r="1033" spans="1:17" x14ac:dyDescent="0.35">
      <c r="A1033" t="s">
        <v>62</v>
      </c>
      <c r="B1033" t="s">
        <v>817</v>
      </c>
      <c r="C1033" t="s">
        <v>28</v>
      </c>
      <c r="D1033">
        <v>15.6</v>
      </c>
      <c r="E1033" t="s">
        <v>29</v>
      </c>
      <c r="F1033" t="s">
        <v>17</v>
      </c>
      <c r="G1033" t="s">
        <v>602</v>
      </c>
      <c r="H1033">
        <v>2.4</v>
      </c>
      <c r="I1033">
        <v>8</v>
      </c>
      <c r="J1033" t="s">
        <v>44</v>
      </c>
      <c r="K1033" t="s">
        <v>17</v>
      </c>
      <c r="L1033" t="str">
        <f>CONCATENATE(Table2[[#This Row],[CPU_Company]],"-",Table2[[#This Row],[GPU_Company]])</f>
        <v>Intel-Intel</v>
      </c>
      <c r="M1033" t="s">
        <v>60</v>
      </c>
      <c r="N1033" t="s">
        <v>46</v>
      </c>
      <c r="O1033">
        <v>2.09</v>
      </c>
      <c r="P1033">
        <v>1046.44</v>
      </c>
      <c r="Q1033" t="str">
        <f>IF(Table2[[#This Row],[Price (Euro)]]&lt;=850,"Low",IF(Table2[[#This Row],[Price (Euro)]]&lt;=1900,"Mid","High"))</f>
        <v>Mid</v>
      </c>
    </row>
    <row r="1034" spans="1:17" x14ac:dyDescent="0.35">
      <c r="A1034" t="s">
        <v>26</v>
      </c>
      <c r="B1034" t="s">
        <v>380</v>
      </c>
      <c r="C1034" t="s">
        <v>15</v>
      </c>
      <c r="D1034">
        <v>12.5</v>
      </c>
      <c r="E1034" t="s">
        <v>42</v>
      </c>
      <c r="F1034" t="s">
        <v>17</v>
      </c>
      <c r="G1034" t="s">
        <v>30</v>
      </c>
      <c r="H1034">
        <v>2.5</v>
      </c>
      <c r="I1034">
        <v>4</v>
      </c>
      <c r="J1034" t="s">
        <v>31</v>
      </c>
      <c r="K1034" t="s">
        <v>17</v>
      </c>
      <c r="L1034" t="str">
        <f>CONCATENATE(Table2[[#This Row],[CPU_Company]],"-",Table2[[#This Row],[GPU_Company]])</f>
        <v>Intel-Intel</v>
      </c>
      <c r="M1034" t="s">
        <v>32</v>
      </c>
      <c r="N1034" t="s">
        <v>46</v>
      </c>
      <c r="O1034">
        <v>1.26</v>
      </c>
      <c r="P1034">
        <v>1559</v>
      </c>
      <c r="Q1034" t="str">
        <f>IF(Table2[[#This Row],[Price (Euro)]]&lt;=850,"Low",IF(Table2[[#This Row],[Price (Euro)]]&lt;=1900,"Mid","High"))</f>
        <v>Mid</v>
      </c>
    </row>
    <row r="1035" spans="1:17" x14ac:dyDescent="0.35">
      <c r="A1035" t="s">
        <v>26</v>
      </c>
      <c r="B1035" t="s">
        <v>439</v>
      </c>
      <c r="C1035" t="s">
        <v>28</v>
      </c>
      <c r="D1035">
        <v>14</v>
      </c>
      <c r="E1035" t="s">
        <v>42</v>
      </c>
      <c r="F1035" t="s">
        <v>17</v>
      </c>
      <c r="G1035" t="s">
        <v>30</v>
      </c>
      <c r="H1035">
        <v>2.5</v>
      </c>
      <c r="I1035">
        <v>4</v>
      </c>
      <c r="J1035" t="s">
        <v>44</v>
      </c>
      <c r="K1035" t="s">
        <v>17</v>
      </c>
      <c r="L1035" t="str">
        <f>CONCATENATE(Table2[[#This Row],[CPU_Company]],"-",Table2[[#This Row],[GPU_Company]])</f>
        <v>Intel-Intel</v>
      </c>
      <c r="M1035" t="s">
        <v>32</v>
      </c>
      <c r="N1035" t="s">
        <v>46</v>
      </c>
      <c r="O1035">
        <v>2.31</v>
      </c>
      <c r="P1035">
        <v>1189</v>
      </c>
      <c r="Q1035" t="str">
        <f>IF(Table2[[#This Row],[Price (Euro)]]&lt;=850,"Low",IF(Table2[[#This Row],[Price (Euro)]]&lt;=1900,"Mid","High"))</f>
        <v>Mid</v>
      </c>
    </row>
    <row r="1036" spans="1:17" x14ac:dyDescent="0.35">
      <c r="A1036" t="s">
        <v>26</v>
      </c>
      <c r="B1036" t="s">
        <v>370</v>
      </c>
      <c r="C1036" t="s">
        <v>28</v>
      </c>
      <c r="D1036">
        <v>14</v>
      </c>
      <c r="E1036" t="s">
        <v>42</v>
      </c>
      <c r="F1036" t="s">
        <v>17</v>
      </c>
      <c r="G1036" t="s">
        <v>30</v>
      </c>
      <c r="H1036">
        <v>2.5</v>
      </c>
      <c r="I1036">
        <v>4</v>
      </c>
      <c r="J1036" t="s">
        <v>44</v>
      </c>
      <c r="K1036" t="s">
        <v>17</v>
      </c>
      <c r="L1036" t="str">
        <f>CONCATENATE(Table2[[#This Row],[CPU_Company]],"-",Table2[[#This Row],[GPU_Company]])</f>
        <v>Intel-Intel</v>
      </c>
      <c r="M1036" t="s">
        <v>32</v>
      </c>
      <c r="N1036" t="s">
        <v>46</v>
      </c>
      <c r="O1036">
        <v>1.95</v>
      </c>
      <c r="P1036">
        <v>1060</v>
      </c>
      <c r="Q1036" t="str">
        <f>IF(Table2[[#This Row],[Price (Euro)]]&lt;=850,"Low",IF(Table2[[#This Row],[Price (Euro)]]&lt;=1900,"Mid","High"))</f>
        <v>Mid</v>
      </c>
    </row>
    <row r="1037" spans="1:17" x14ac:dyDescent="0.35">
      <c r="A1037" t="s">
        <v>62</v>
      </c>
      <c r="B1037" t="s">
        <v>76</v>
      </c>
      <c r="C1037" t="s">
        <v>15</v>
      </c>
      <c r="D1037">
        <v>13.3</v>
      </c>
      <c r="E1037" t="s">
        <v>199</v>
      </c>
      <c r="F1037" t="s">
        <v>17</v>
      </c>
      <c r="G1037" t="s">
        <v>30</v>
      </c>
      <c r="H1037">
        <v>2.5</v>
      </c>
      <c r="I1037">
        <v>8</v>
      </c>
      <c r="J1037" t="s">
        <v>31</v>
      </c>
      <c r="K1037" t="s">
        <v>17</v>
      </c>
      <c r="L1037" t="str">
        <f>CONCATENATE(Table2[[#This Row],[CPU_Company]],"-",Table2[[#This Row],[GPU_Company]])</f>
        <v>Intel-Intel</v>
      </c>
      <c r="M1037" t="s">
        <v>32</v>
      </c>
      <c r="N1037" t="s">
        <v>46</v>
      </c>
      <c r="O1037">
        <v>1.29</v>
      </c>
      <c r="P1037">
        <v>1624</v>
      </c>
      <c r="Q1037" t="str">
        <f>IF(Table2[[#This Row],[Price (Euro)]]&lt;=850,"Low",IF(Table2[[#This Row],[Price (Euro)]]&lt;=1900,"Mid","High"))</f>
        <v>Mid</v>
      </c>
    </row>
    <row r="1038" spans="1:17" x14ac:dyDescent="0.35">
      <c r="A1038" t="s">
        <v>26</v>
      </c>
      <c r="B1038" t="s">
        <v>209</v>
      </c>
      <c r="C1038" t="s">
        <v>28</v>
      </c>
      <c r="D1038">
        <v>17.3</v>
      </c>
      <c r="E1038" t="s">
        <v>29</v>
      </c>
      <c r="F1038" t="s">
        <v>17</v>
      </c>
      <c r="G1038" t="s">
        <v>30</v>
      </c>
      <c r="H1038">
        <v>2.5</v>
      </c>
      <c r="I1038">
        <v>8</v>
      </c>
      <c r="J1038" t="s">
        <v>31</v>
      </c>
      <c r="K1038" t="s">
        <v>53</v>
      </c>
      <c r="L1038" t="str">
        <f>CONCATENATE(Table2[[#This Row],[CPU_Company]],"-",Table2[[#This Row],[GPU_Company]])</f>
        <v>Intel-Nvidia</v>
      </c>
      <c r="M1038" t="s">
        <v>102</v>
      </c>
      <c r="N1038" t="s">
        <v>46</v>
      </c>
      <c r="O1038">
        <v>2.63</v>
      </c>
      <c r="P1038">
        <v>1080</v>
      </c>
      <c r="Q1038" t="str">
        <f>IF(Table2[[#This Row],[Price (Euro)]]&lt;=850,"Low",IF(Table2[[#This Row],[Price (Euro)]]&lt;=1900,"Mid","High"))</f>
        <v>Mid</v>
      </c>
    </row>
    <row r="1039" spans="1:17" x14ac:dyDescent="0.35">
      <c r="A1039" t="s">
        <v>26</v>
      </c>
      <c r="B1039" t="s">
        <v>174</v>
      </c>
      <c r="C1039" t="s">
        <v>28</v>
      </c>
      <c r="D1039">
        <v>14</v>
      </c>
      <c r="E1039" t="s">
        <v>42</v>
      </c>
      <c r="F1039" t="s">
        <v>17</v>
      </c>
      <c r="G1039" t="s">
        <v>30</v>
      </c>
      <c r="H1039">
        <v>2.5</v>
      </c>
      <c r="I1039">
        <v>4</v>
      </c>
      <c r="J1039" t="s">
        <v>31</v>
      </c>
      <c r="K1039" t="s">
        <v>17</v>
      </c>
      <c r="L1039" t="str">
        <f>CONCATENATE(Table2[[#This Row],[CPU_Company]],"-",Table2[[#This Row],[GPU_Company]])</f>
        <v>Intel-Intel</v>
      </c>
      <c r="M1039" t="s">
        <v>32</v>
      </c>
      <c r="N1039" t="s">
        <v>46</v>
      </c>
      <c r="O1039">
        <v>1.64</v>
      </c>
      <c r="P1039">
        <v>973</v>
      </c>
      <c r="Q1039" t="str">
        <f>IF(Table2[[#This Row],[Price (Euro)]]&lt;=850,"Low",IF(Table2[[#This Row],[Price (Euro)]]&lt;=1900,"Mid","High"))</f>
        <v>Mid</v>
      </c>
    </row>
    <row r="1040" spans="1:17" x14ac:dyDescent="0.35">
      <c r="A1040" t="s">
        <v>40</v>
      </c>
      <c r="B1040" t="s">
        <v>41</v>
      </c>
      <c r="C1040" t="s">
        <v>28</v>
      </c>
      <c r="D1040">
        <v>15.6</v>
      </c>
      <c r="E1040" t="s">
        <v>42</v>
      </c>
      <c r="F1040" t="s">
        <v>37</v>
      </c>
      <c r="G1040" t="s">
        <v>43</v>
      </c>
      <c r="H1040">
        <v>3</v>
      </c>
      <c r="I1040">
        <v>6</v>
      </c>
      <c r="J1040" t="s">
        <v>74</v>
      </c>
      <c r="K1040" t="s">
        <v>37</v>
      </c>
      <c r="L1040" t="str">
        <f>CONCATENATE(Table2[[#This Row],[CPU_Company]],"-",Table2[[#This Row],[GPU_Company]])</f>
        <v>AMD-AMD</v>
      </c>
      <c r="M1040" t="s">
        <v>45</v>
      </c>
      <c r="N1040" t="s">
        <v>46</v>
      </c>
      <c r="O1040">
        <v>2.1</v>
      </c>
      <c r="P1040">
        <v>409</v>
      </c>
      <c r="Q1040" t="str">
        <f>IF(Table2[[#This Row],[Price (Euro)]]&lt;=850,"Low",IF(Table2[[#This Row],[Price (Euro)]]&lt;=1900,"Mid","High"))</f>
        <v>Low</v>
      </c>
    </row>
    <row r="1041" spans="1:17" x14ac:dyDescent="0.35">
      <c r="A1041" t="s">
        <v>147</v>
      </c>
      <c r="B1041" t="s">
        <v>167</v>
      </c>
      <c r="C1041" t="s">
        <v>84</v>
      </c>
      <c r="D1041">
        <v>17.3</v>
      </c>
      <c r="E1041" t="s">
        <v>29</v>
      </c>
      <c r="F1041" t="s">
        <v>17</v>
      </c>
      <c r="G1041" t="s">
        <v>122</v>
      </c>
      <c r="H1041">
        <v>2.8</v>
      </c>
      <c r="I1041">
        <v>8</v>
      </c>
      <c r="J1041" t="s">
        <v>86</v>
      </c>
      <c r="K1041" t="s">
        <v>53</v>
      </c>
      <c r="L1041" t="str">
        <f>CONCATENATE(Table2[[#This Row],[CPU_Company]],"-",Table2[[#This Row],[GPU_Company]])</f>
        <v>Intel-Nvidia</v>
      </c>
      <c r="M1041" t="s">
        <v>87</v>
      </c>
      <c r="N1041" t="s">
        <v>46</v>
      </c>
      <c r="O1041">
        <v>2.7</v>
      </c>
      <c r="P1041">
        <v>1191.8</v>
      </c>
      <c r="Q1041" t="str">
        <f>IF(Table2[[#This Row],[Price (Euro)]]&lt;=850,"Low",IF(Table2[[#This Row],[Price (Euro)]]&lt;=1900,"Mid","High"))</f>
        <v>Mid</v>
      </c>
    </row>
    <row r="1042" spans="1:17" x14ac:dyDescent="0.35">
      <c r="A1042" t="s">
        <v>26</v>
      </c>
      <c r="B1042" t="s">
        <v>750</v>
      </c>
      <c r="C1042" t="s">
        <v>28</v>
      </c>
      <c r="D1042">
        <v>14</v>
      </c>
      <c r="E1042" t="s">
        <v>29</v>
      </c>
      <c r="F1042" t="s">
        <v>17</v>
      </c>
      <c r="G1042" t="s">
        <v>225</v>
      </c>
      <c r="H1042">
        <v>2.2999999999999998</v>
      </c>
      <c r="I1042">
        <v>8</v>
      </c>
      <c r="J1042" t="s">
        <v>31</v>
      </c>
      <c r="K1042" t="s">
        <v>17</v>
      </c>
      <c r="L1042" t="str">
        <f>CONCATENATE(Table2[[#This Row],[CPU_Company]],"-",Table2[[#This Row],[GPU_Company]])</f>
        <v>Intel-Intel</v>
      </c>
      <c r="M1042" t="s">
        <v>60</v>
      </c>
      <c r="N1042" t="s">
        <v>517</v>
      </c>
      <c r="O1042">
        <v>1.95</v>
      </c>
      <c r="P1042">
        <v>1195</v>
      </c>
      <c r="Q1042" t="str">
        <f>IF(Table2[[#This Row],[Price (Euro)]]&lt;=850,"Low",IF(Table2[[#This Row],[Price (Euro)]]&lt;=1900,"Mid","High"))</f>
        <v>Mid</v>
      </c>
    </row>
    <row r="1043" spans="1:17" x14ac:dyDescent="0.35">
      <c r="A1043" t="s">
        <v>26</v>
      </c>
      <c r="B1043" t="s">
        <v>566</v>
      </c>
      <c r="C1043" t="s">
        <v>28</v>
      </c>
      <c r="D1043">
        <v>15.6</v>
      </c>
      <c r="E1043" t="s">
        <v>29</v>
      </c>
      <c r="F1043" t="s">
        <v>17</v>
      </c>
      <c r="G1043" t="s">
        <v>296</v>
      </c>
      <c r="H1043">
        <v>2.5</v>
      </c>
      <c r="I1043">
        <v>8</v>
      </c>
      <c r="J1043" t="s">
        <v>31</v>
      </c>
      <c r="K1043" t="s">
        <v>17</v>
      </c>
      <c r="L1043" t="str">
        <f>CONCATENATE(Table2[[#This Row],[CPU_Company]],"-",Table2[[#This Row],[GPU_Company]])</f>
        <v>Intel-Intel</v>
      </c>
      <c r="M1043" t="s">
        <v>60</v>
      </c>
      <c r="N1043" t="s">
        <v>46</v>
      </c>
      <c r="O1043">
        <v>1.84</v>
      </c>
      <c r="P1043">
        <v>1228.99</v>
      </c>
      <c r="Q1043" t="str">
        <f>IF(Table2[[#This Row],[Price (Euro)]]&lt;=850,"Low",IF(Table2[[#This Row],[Price (Euro)]]&lt;=1900,"Mid","High"))</f>
        <v>Mid</v>
      </c>
    </row>
    <row r="1044" spans="1:17" x14ac:dyDescent="0.35">
      <c r="A1044" t="s">
        <v>26</v>
      </c>
      <c r="B1044" t="s">
        <v>685</v>
      </c>
      <c r="C1044" t="s">
        <v>15</v>
      </c>
      <c r="D1044">
        <v>12.5</v>
      </c>
      <c r="E1044" t="s">
        <v>29</v>
      </c>
      <c r="F1044" t="s">
        <v>17</v>
      </c>
      <c r="G1044" t="s">
        <v>296</v>
      </c>
      <c r="H1044">
        <v>2.5</v>
      </c>
      <c r="I1044">
        <v>8</v>
      </c>
      <c r="J1044" t="s">
        <v>31</v>
      </c>
      <c r="K1044" t="s">
        <v>17</v>
      </c>
      <c r="L1044" t="str">
        <f>CONCATENATE(Table2[[#This Row],[CPU_Company]],"-",Table2[[#This Row],[GPU_Company]])</f>
        <v>Intel-Intel</v>
      </c>
      <c r="M1044" t="s">
        <v>60</v>
      </c>
      <c r="N1044" t="s">
        <v>46</v>
      </c>
      <c r="O1044">
        <v>1.26</v>
      </c>
      <c r="P1044">
        <v>1349</v>
      </c>
      <c r="Q1044" t="str">
        <f>IF(Table2[[#This Row],[Price (Euro)]]&lt;=850,"Low",IF(Table2[[#This Row],[Price (Euro)]]&lt;=1900,"Mid","High"))</f>
        <v>Mid</v>
      </c>
    </row>
    <row r="1045" spans="1:17" x14ac:dyDescent="0.35">
      <c r="A1045" t="s">
        <v>26</v>
      </c>
      <c r="B1045" t="s">
        <v>119</v>
      </c>
      <c r="C1045" t="s">
        <v>28</v>
      </c>
      <c r="D1045">
        <v>15.6</v>
      </c>
      <c r="E1045" t="s">
        <v>42</v>
      </c>
      <c r="F1045" t="s">
        <v>17</v>
      </c>
      <c r="G1045" t="s">
        <v>30</v>
      </c>
      <c r="H1045">
        <v>2.5</v>
      </c>
      <c r="I1045">
        <v>4</v>
      </c>
      <c r="J1045" t="s">
        <v>44</v>
      </c>
      <c r="K1045" t="s">
        <v>17</v>
      </c>
      <c r="L1045" t="str">
        <f>CONCATENATE(Table2[[#This Row],[CPU_Company]],"-",Table2[[#This Row],[GPU_Company]])</f>
        <v>Intel-Intel</v>
      </c>
      <c r="M1045" t="s">
        <v>32</v>
      </c>
      <c r="N1045" t="s">
        <v>46</v>
      </c>
      <c r="O1045">
        <v>2.04</v>
      </c>
      <c r="P1045">
        <v>742</v>
      </c>
      <c r="Q1045" t="str">
        <f>IF(Table2[[#This Row],[Price (Euro)]]&lt;=850,"Low",IF(Table2[[#This Row],[Price (Euro)]]&lt;=1900,"Mid","High"))</f>
        <v>Low</v>
      </c>
    </row>
    <row r="1046" spans="1:17" x14ac:dyDescent="0.35">
      <c r="A1046" t="s">
        <v>223</v>
      </c>
      <c r="B1046" t="s">
        <v>818</v>
      </c>
      <c r="C1046" t="s">
        <v>15</v>
      </c>
      <c r="D1046">
        <v>14</v>
      </c>
      <c r="E1046" t="s">
        <v>56</v>
      </c>
      <c r="F1046" t="s">
        <v>17</v>
      </c>
      <c r="G1046" t="s">
        <v>333</v>
      </c>
      <c r="H1046">
        <v>2.6</v>
      </c>
      <c r="I1046">
        <v>8</v>
      </c>
      <c r="J1046" t="s">
        <v>31</v>
      </c>
      <c r="K1046" t="s">
        <v>17</v>
      </c>
      <c r="L1046" t="str">
        <f>CONCATENATE(Table2[[#This Row],[CPU_Company]],"-",Table2[[#This Row],[GPU_Company]])</f>
        <v>Intel-Intel</v>
      </c>
      <c r="M1046" t="s">
        <v>60</v>
      </c>
      <c r="N1046" t="s">
        <v>46</v>
      </c>
      <c r="O1046">
        <v>1.47</v>
      </c>
      <c r="P1046">
        <v>1725</v>
      </c>
      <c r="Q1046" t="str">
        <f>IF(Table2[[#This Row],[Price (Euro)]]&lt;=850,"Low",IF(Table2[[#This Row],[Price (Euro)]]&lt;=1900,"Mid","High"))</f>
        <v>Mid</v>
      </c>
    </row>
    <row r="1047" spans="1:17" x14ac:dyDescent="0.35">
      <c r="A1047" t="s">
        <v>62</v>
      </c>
      <c r="B1047" t="s">
        <v>817</v>
      </c>
      <c r="C1047" t="s">
        <v>28</v>
      </c>
      <c r="D1047">
        <v>15.6</v>
      </c>
      <c r="E1047" t="s">
        <v>29</v>
      </c>
      <c r="F1047" t="s">
        <v>17</v>
      </c>
      <c r="G1047" t="s">
        <v>602</v>
      </c>
      <c r="H1047">
        <v>2.4</v>
      </c>
      <c r="I1047">
        <v>8</v>
      </c>
      <c r="J1047" t="s">
        <v>31</v>
      </c>
      <c r="K1047" t="s">
        <v>17</v>
      </c>
      <c r="L1047" t="str">
        <f>CONCATENATE(Table2[[#This Row],[CPU_Company]],"-",Table2[[#This Row],[GPU_Company]])</f>
        <v>Intel-Intel</v>
      </c>
      <c r="M1047" t="s">
        <v>60</v>
      </c>
      <c r="N1047" t="s">
        <v>517</v>
      </c>
      <c r="O1047">
        <v>2.09</v>
      </c>
      <c r="P1047">
        <v>1062.95</v>
      </c>
      <c r="Q1047" t="str">
        <f>IF(Table2[[#This Row],[Price (Euro)]]&lt;=850,"Low",IF(Table2[[#This Row],[Price (Euro)]]&lt;=1900,"Mid","High"))</f>
        <v>Mid</v>
      </c>
    </row>
    <row r="1048" spans="1:17" x14ac:dyDescent="0.35">
      <c r="A1048" t="s">
        <v>26</v>
      </c>
      <c r="B1048" t="s">
        <v>174</v>
      </c>
      <c r="C1048" t="s">
        <v>28</v>
      </c>
      <c r="D1048">
        <v>14</v>
      </c>
      <c r="E1048" t="s">
        <v>29</v>
      </c>
      <c r="F1048" t="s">
        <v>17</v>
      </c>
      <c r="G1048" t="s">
        <v>30</v>
      </c>
      <c r="H1048">
        <v>2.5</v>
      </c>
      <c r="I1048">
        <v>8</v>
      </c>
      <c r="J1048" t="s">
        <v>31</v>
      </c>
      <c r="K1048" t="s">
        <v>17</v>
      </c>
      <c r="L1048" t="str">
        <f>CONCATENATE(Table2[[#This Row],[CPU_Company]],"-",Table2[[#This Row],[GPU_Company]])</f>
        <v>Intel-Intel</v>
      </c>
      <c r="M1048" t="s">
        <v>32</v>
      </c>
      <c r="N1048" t="s">
        <v>46</v>
      </c>
      <c r="O1048">
        <v>1.64</v>
      </c>
      <c r="P1048">
        <v>1010.51</v>
      </c>
      <c r="Q1048" t="str">
        <f>IF(Table2[[#This Row],[Price (Euro)]]&lt;=850,"Low",IF(Table2[[#This Row],[Price (Euro)]]&lt;=1900,"Mid","High"))</f>
        <v>Mid</v>
      </c>
    </row>
    <row r="1049" spans="1:17" x14ac:dyDescent="0.35">
      <c r="A1049" t="s">
        <v>71</v>
      </c>
      <c r="B1049" t="s">
        <v>819</v>
      </c>
      <c r="C1049" t="s">
        <v>92</v>
      </c>
      <c r="D1049">
        <v>15.6</v>
      </c>
      <c r="E1049" t="s">
        <v>77</v>
      </c>
      <c r="F1049" t="s">
        <v>17</v>
      </c>
      <c r="G1049" t="s">
        <v>296</v>
      </c>
      <c r="H1049">
        <v>2.5</v>
      </c>
      <c r="I1049">
        <v>4</v>
      </c>
      <c r="J1049" t="s">
        <v>31</v>
      </c>
      <c r="K1049" t="s">
        <v>17</v>
      </c>
      <c r="L1049" t="str">
        <f>CONCATENATE(Table2[[#This Row],[CPU_Company]],"-",Table2[[#This Row],[GPU_Company]])</f>
        <v>Intel-Intel</v>
      </c>
      <c r="M1049" t="s">
        <v>60</v>
      </c>
      <c r="N1049" t="s">
        <v>46</v>
      </c>
      <c r="O1049">
        <v>1.8</v>
      </c>
      <c r="P1049">
        <v>847</v>
      </c>
      <c r="Q1049" t="str">
        <f>IF(Table2[[#This Row],[Price (Euro)]]&lt;=850,"Low",IF(Table2[[#This Row],[Price (Euro)]]&lt;=1900,"Mid","High"))</f>
        <v>Low</v>
      </c>
    </row>
    <row r="1050" spans="1:17" x14ac:dyDescent="0.35">
      <c r="A1050" t="s">
        <v>271</v>
      </c>
      <c r="B1050" t="s">
        <v>820</v>
      </c>
      <c r="C1050" t="s">
        <v>28</v>
      </c>
      <c r="D1050">
        <v>14</v>
      </c>
      <c r="E1050" t="s">
        <v>42</v>
      </c>
      <c r="F1050" t="s">
        <v>17</v>
      </c>
      <c r="G1050" t="s">
        <v>821</v>
      </c>
      <c r="H1050">
        <v>1.44</v>
      </c>
      <c r="I1050">
        <v>2</v>
      </c>
      <c r="J1050" t="s">
        <v>81</v>
      </c>
      <c r="K1050" t="s">
        <v>17</v>
      </c>
      <c r="L1050" t="str">
        <f>CONCATENATE(Table2[[#This Row],[CPU_Company]],"-",Table2[[#This Row],[GPU_Company]])</f>
        <v>Intel-Intel</v>
      </c>
      <c r="M1050" t="s">
        <v>82</v>
      </c>
      <c r="N1050" t="s">
        <v>46</v>
      </c>
      <c r="O1050">
        <v>1.45</v>
      </c>
      <c r="P1050">
        <v>210.8</v>
      </c>
      <c r="Q1050" t="str">
        <f>IF(Table2[[#This Row],[Price (Euro)]]&lt;=850,"Low",IF(Table2[[#This Row],[Price (Euro)]]&lt;=1900,"Mid","High"))</f>
        <v>Low</v>
      </c>
    </row>
    <row r="1051" spans="1:17" x14ac:dyDescent="0.35">
      <c r="A1051" t="s">
        <v>223</v>
      </c>
      <c r="B1051" t="s">
        <v>822</v>
      </c>
      <c r="C1051" t="s">
        <v>28</v>
      </c>
      <c r="D1051">
        <v>15.6</v>
      </c>
      <c r="E1051" t="s">
        <v>56</v>
      </c>
      <c r="F1051" t="s">
        <v>17</v>
      </c>
      <c r="G1051" t="s">
        <v>296</v>
      </c>
      <c r="H1051">
        <v>2.5</v>
      </c>
      <c r="I1051">
        <v>16</v>
      </c>
      <c r="J1051" t="s">
        <v>31</v>
      </c>
      <c r="K1051" t="s">
        <v>53</v>
      </c>
      <c r="L1051" t="str">
        <f>CONCATENATE(Table2[[#This Row],[CPU_Company]],"-",Table2[[#This Row],[GPU_Company]])</f>
        <v>Intel-Nvidia</v>
      </c>
      <c r="M1051" t="s">
        <v>334</v>
      </c>
      <c r="N1051" t="s">
        <v>46</v>
      </c>
      <c r="O1051">
        <v>2.4</v>
      </c>
      <c r="P1051">
        <v>1425</v>
      </c>
      <c r="Q1051" t="str">
        <f>IF(Table2[[#This Row],[Price (Euro)]]&lt;=850,"Low",IF(Table2[[#This Row],[Price (Euro)]]&lt;=1900,"Mid","High"))</f>
        <v>Mid</v>
      </c>
    </row>
    <row r="1052" spans="1:17" x14ac:dyDescent="0.35">
      <c r="A1052" t="s">
        <v>71</v>
      </c>
      <c r="B1052" t="s">
        <v>823</v>
      </c>
      <c r="C1052" t="s">
        <v>28</v>
      </c>
      <c r="D1052">
        <v>15.6</v>
      </c>
      <c r="E1052" t="s">
        <v>29</v>
      </c>
      <c r="F1052" t="s">
        <v>17</v>
      </c>
      <c r="G1052" t="s">
        <v>225</v>
      </c>
      <c r="H1052">
        <v>2.2999999999999998</v>
      </c>
      <c r="I1052">
        <v>8</v>
      </c>
      <c r="J1052" t="s">
        <v>31</v>
      </c>
      <c r="K1052" t="s">
        <v>17</v>
      </c>
      <c r="L1052" t="str">
        <f>CONCATENATE(Table2[[#This Row],[CPU_Company]],"-",Table2[[#This Row],[GPU_Company]])</f>
        <v>Intel-Intel</v>
      </c>
      <c r="M1052" t="s">
        <v>60</v>
      </c>
      <c r="N1052" t="s">
        <v>46</v>
      </c>
      <c r="O1052">
        <v>2.2999999999999998</v>
      </c>
      <c r="P1052">
        <v>1049.5999999999999</v>
      </c>
      <c r="Q1052" t="str">
        <f>IF(Table2[[#This Row],[Price (Euro)]]&lt;=850,"Low",IF(Table2[[#This Row],[Price (Euro)]]&lt;=1900,"Mid","High"))</f>
        <v>Mid</v>
      </c>
    </row>
    <row r="1053" spans="1:17" x14ac:dyDescent="0.35">
      <c r="A1053" t="s">
        <v>26</v>
      </c>
      <c r="B1053" t="s">
        <v>239</v>
      </c>
      <c r="C1053" t="s">
        <v>28</v>
      </c>
      <c r="D1053">
        <v>14</v>
      </c>
      <c r="E1053" t="s">
        <v>29</v>
      </c>
      <c r="F1053" t="s">
        <v>17</v>
      </c>
      <c r="G1053" t="s">
        <v>225</v>
      </c>
      <c r="H1053">
        <v>2.2999999999999998</v>
      </c>
      <c r="I1053">
        <v>4</v>
      </c>
      <c r="J1053" t="s">
        <v>44</v>
      </c>
      <c r="K1053" t="s">
        <v>17</v>
      </c>
      <c r="L1053" t="str">
        <f>CONCATENATE(Table2[[#This Row],[CPU_Company]],"-",Table2[[#This Row],[GPU_Company]])</f>
        <v>Intel-Intel</v>
      </c>
      <c r="M1053" t="s">
        <v>60</v>
      </c>
      <c r="N1053" t="s">
        <v>46</v>
      </c>
      <c r="O1053">
        <v>1.54</v>
      </c>
      <c r="P1053">
        <v>1000</v>
      </c>
      <c r="Q1053" t="str">
        <f>IF(Table2[[#This Row],[Price (Euro)]]&lt;=850,"Low",IF(Table2[[#This Row],[Price (Euro)]]&lt;=1900,"Mid","High"))</f>
        <v>Mid</v>
      </c>
    </row>
    <row r="1054" spans="1:17" x14ac:dyDescent="0.35">
      <c r="A1054" t="s">
        <v>26</v>
      </c>
      <c r="B1054" t="s">
        <v>566</v>
      </c>
      <c r="C1054" t="s">
        <v>28</v>
      </c>
      <c r="D1054">
        <v>15.6</v>
      </c>
      <c r="E1054" t="s">
        <v>29</v>
      </c>
      <c r="F1054" t="s">
        <v>17</v>
      </c>
      <c r="G1054" t="s">
        <v>602</v>
      </c>
      <c r="H1054">
        <v>2.4</v>
      </c>
      <c r="I1054">
        <v>8</v>
      </c>
      <c r="J1054" t="s">
        <v>300</v>
      </c>
      <c r="K1054" t="s">
        <v>17</v>
      </c>
      <c r="L1054" t="str">
        <f>CONCATENATE(Table2[[#This Row],[CPU_Company]],"-",Table2[[#This Row],[GPU_Company]])</f>
        <v>Intel-Intel</v>
      </c>
      <c r="M1054" t="s">
        <v>60</v>
      </c>
      <c r="N1054" t="s">
        <v>46</v>
      </c>
      <c r="O1054">
        <v>1.84</v>
      </c>
      <c r="P1054">
        <v>2103.34</v>
      </c>
      <c r="Q1054" t="str">
        <f>IF(Table2[[#This Row],[Price (Euro)]]&lt;=850,"Low",IF(Table2[[#This Row],[Price (Euro)]]&lt;=1900,"Mid","High"))</f>
        <v>High</v>
      </c>
    </row>
    <row r="1055" spans="1:17" x14ac:dyDescent="0.35">
      <c r="A1055" t="s">
        <v>26</v>
      </c>
      <c r="B1055" t="s">
        <v>436</v>
      </c>
      <c r="C1055" t="s">
        <v>28</v>
      </c>
      <c r="D1055">
        <v>14</v>
      </c>
      <c r="E1055" t="s">
        <v>29</v>
      </c>
      <c r="F1055" t="s">
        <v>17</v>
      </c>
      <c r="G1055" t="s">
        <v>225</v>
      </c>
      <c r="H1055">
        <v>2.2999999999999998</v>
      </c>
      <c r="I1055">
        <v>8</v>
      </c>
      <c r="J1055" t="s">
        <v>31</v>
      </c>
      <c r="K1055" t="s">
        <v>17</v>
      </c>
      <c r="L1055" t="str">
        <f>CONCATENATE(Table2[[#This Row],[CPU_Company]],"-",Table2[[#This Row],[GPU_Company]])</f>
        <v>Intel-Intel</v>
      </c>
      <c r="M1055" t="s">
        <v>60</v>
      </c>
      <c r="N1055" t="s">
        <v>517</v>
      </c>
      <c r="O1055">
        <v>1.43</v>
      </c>
      <c r="P1055">
        <v>1469</v>
      </c>
      <c r="Q1055" t="str">
        <f>IF(Table2[[#This Row],[Price (Euro)]]&lt;=850,"Low",IF(Table2[[#This Row],[Price (Euro)]]&lt;=1900,"Mid","High"))</f>
        <v>Mid</v>
      </c>
    </row>
    <row r="1056" spans="1:17" x14ac:dyDescent="0.35">
      <c r="A1056" t="s">
        <v>147</v>
      </c>
      <c r="B1056" t="s">
        <v>824</v>
      </c>
      <c r="C1056" t="s">
        <v>84</v>
      </c>
      <c r="D1056">
        <v>17.3</v>
      </c>
      <c r="E1056" t="s">
        <v>56</v>
      </c>
      <c r="F1056" t="s">
        <v>17</v>
      </c>
      <c r="G1056" t="s">
        <v>553</v>
      </c>
      <c r="H1056">
        <v>2.7</v>
      </c>
      <c r="I1056">
        <v>16</v>
      </c>
      <c r="J1056" t="s">
        <v>123</v>
      </c>
      <c r="K1056" t="s">
        <v>53</v>
      </c>
      <c r="L1056" t="str">
        <f>CONCATENATE(Table2[[#This Row],[CPU_Company]],"-",Table2[[#This Row],[GPU_Company]])</f>
        <v>Intel-Nvidia</v>
      </c>
      <c r="M1056" t="s">
        <v>320</v>
      </c>
      <c r="N1056" t="s">
        <v>46</v>
      </c>
      <c r="O1056">
        <v>3.78</v>
      </c>
      <c r="P1056">
        <v>1545.64</v>
      </c>
      <c r="Q1056" t="str">
        <f>IF(Table2[[#This Row],[Price (Euro)]]&lt;=850,"Low",IF(Table2[[#This Row],[Price (Euro)]]&lt;=1900,"Mid","High"))</f>
        <v>Mid</v>
      </c>
    </row>
    <row r="1057" spans="1:17" x14ac:dyDescent="0.35">
      <c r="A1057" t="s">
        <v>71</v>
      </c>
      <c r="B1057" t="s">
        <v>825</v>
      </c>
      <c r="C1057" t="s">
        <v>84</v>
      </c>
      <c r="D1057">
        <v>17.3</v>
      </c>
      <c r="E1057" t="s">
        <v>56</v>
      </c>
      <c r="F1057" t="s">
        <v>17</v>
      </c>
      <c r="G1057" t="s">
        <v>483</v>
      </c>
      <c r="H1057">
        <v>2.6</v>
      </c>
      <c r="I1057">
        <v>16</v>
      </c>
      <c r="J1057" t="s">
        <v>86</v>
      </c>
      <c r="K1057" t="s">
        <v>53</v>
      </c>
      <c r="L1057" t="str">
        <f>CONCATENATE(Table2[[#This Row],[CPU_Company]],"-",Table2[[#This Row],[GPU_Company]])</f>
        <v>Intel-Nvidia</v>
      </c>
      <c r="M1057" t="s">
        <v>320</v>
      </c>
      <c r="N1057" t="s">
        <v>46</v>
      </c>
      <c r="O1057">
        <v>4.5999999999999996</v>
      </c>
      <c r="P1057">
        <v>2289.9899999999998</v>
      </c>
      <c r="Q1057" t="str">
        <f>IF(Table2[[#This Row],[Price (Euro)]]&lt;=850,"Low",IF(Table2[[#This Row],[Price (Euro)]]&lt;=1900,"Mid","High"))</f>
        <v>High</v>
      </c>
    </row>
    <row r="1058" spans="1:17" x14ac:dyDescent="0.35">
      <c r="A1058" t="s">
        <v>50</v>
      </c>
      <c r="B1058" t="s">
        <v>826</v>
      </c>
      <c r="C1058" t="s">
        <v>79</v>
      </c>
      <c r="D1058">
        <v>11.6</v>
      </c>
      <c r="E1058" t="s">
        <v>42</v>
      </c>
      <c r="F1058" t="s">
        <v>17</v>
      </c>
      <c r="G1058" t="s">
        <v>158</v>
      </c>
      <c r="H1058">
        <v>1.6</v>
      </c>
      <c r="I1058">
        <v>4</v>
      </c>
      <c r="J1058" t="s">
        <v>368</v>
      </c>
      <c r="K1058" t="s">
        <v>17</v>
      </c>
      <c r="L1058" t="str">
        <f>CONCATENATE(Table2[[#This Row],[CPU_Company]],"-",Table2[[#This Row],[GPU_Company]])</f>
        <v>Intel-Intel</v>
      </c>
      <c r="M1058" t="s">
        <v>82</v>
      </c>
      <c r="N1058" t="s">
        <v>343</v>
      </c>
      <c r="O1058">
        <v>1.2</v>
      </c>
      <c r="P1058">
        <v>287.89999999999998</v>
      </c>
      <c r="Q1058" t="str">
        <f>IF(Table2[[#This Row],[Price (Euro)]]&lt;=850,"Low",IF(Table2[[#This Row],[Price (Euro)]]&lt;=1900,"Mid","High"))</f>
        <v>Low</v>
      </c>
    </row>
    <row r="1059" spans="1:17" x14ac:dyDescent="0.35">
      <c r="A1059" t="s">
        <v>71</v>
      </c>
      <c r="B1059" t="s">
        <v>332</v>
      </c>
      <c r="C1059" t="s">
        <v>28</v>
      </c>
      <c r="D1059">
        <v>14</v>
      </c>
      <c r="E1059" t="s">
        <v>412</v>
      </c>
      <c r="F1059" t="s">
        <v>17</v>
      </c>
      <c r="G1059" t="s">
        <v>333</v>
      </c>
      <c r="H1059">
        <v>2.6</v>
      </c>
      <c r="I1059">
        <v>16</v>
      </c>
      <c r="J1059" t="s">
        <v>31</v>
      </c>
      <c r="K1059" t="s">
        <v>17</v>
      </c>
      <c r="L1059" t="str">
        <f>CONCATENATE(Table2[[#This Row],[CPU_Company]],"-",Table2[[#This Row],[GPU_Company]])</f>
        <v>Intel-Intel</v>
      </c>
      <c r="M1059" t="s">
        <v>60</v>
      </c>
      <c r="N1059" t="s">
        <v>517</v>
      </c>
      <c r="O1059">
        <v>1.1000000000000001</v>
      </c>
      <c r="P1059">
        <v>2620</v>
      </c>
      <c r="Q1059" t="str">
        <f>IF(Table2[[#This Row],[Price (Euro)]]&lt;=850,"Low",IF(Table2[[#This Row],[Price (Euro)]]&lt;=1900,"Mid","High"))</f>
        <v>High</v>
      </c>
    </row>
    <row r="1060" spans="1:17" x14ac:dyDescent="0.35">
      <c r="A1060" t="s">
        <v>26</v>
      </c>
      <c r="B1060" t="s">
        <v>827</v>
      </c>
      <c r="C1060" t="s">
        <v>28</v>
      </c>
      <c r="D1060">
        <v>15.6</v>
      </c>
      <c r="E1060" t="s">
        <v>56</v>
      </c>
      <c r="F1060" t="s">
        <v>17</v>
      </c>
      <c r="G1060" t="s">
        <v>69</v>
      </c>
      <c r="H1060">
        <v>2.7</v>
      </c>
      <c r="I1060">
        <v>8</v>
      </c>
      <c r="J1060" t="s">
        <v>74</v>
      </c>
      <c r="K1060" t="s">
        <v>53</v>
      </c>
      <c r="L1060" t="str">
        <f>CONCATENATE(Table2[[#This Row],[CPU_Company]],"-",Table2[[#This Row],[GPU_Company]])</f>
        <v>Intel-Nvidia</v>
      </c>
      <c r="M1060" t="s">
        <v>75</v>
      </c>
      <c r="N1060" t="s">
        <v>46</v>
      </c>
      <c r="O1060">
        <v>1.91</v>
      </c>
      <c r="P1060">
        <v>979</v>
      </c>
      <c r="Q1060" t="str">
        <f>IF(Table2[[#This Row],[Price (Euro)]]&lt;=850,"Low",IF(Table2[[#This Row],[Price (Euro)]]&lt;=1900,"Mid","High"))</f>
        <v>Mid</v>
      </c>
    </row>
    <row r="1061" spans="1:17" x14ac:dyDescent="0.35">
      <c r="A1061" t="s">
        <v>62</v>
      </c>
      <c r="B1061" t="s">
        <v>828</v>
      </c>
      <c r="C1061" t="s">
        <v>92</v>
      </c>
      <c r="D1061">
        <v>15.6</v>
      </c>
      <c r="E1061" t="s">
        <v>77</v>
      </c>
      <c r="F1061" t="s">
        <v>17</v>
      </c>
      <c r="G1061" t="s">
        <v>30</v>
      </c>
      <c r="H1061">
        <v>2.7</v>
      </c>
      <c r="I1061">
        <v>8</v>
      </c>
      <c r="J1061" t="s">
        <v>31</v>
      </c>
      <c r="K1061" t="s">
        <v>17</v>
      </c>
      <c r="L1061" t="str">
        <f>CONCATENATE(Table2[[#This Row],[CPU_Company]],"-",Table2[[#This Row],[GPU_Company]])</f>
        <v>Intel-Intel</v>
      </c>
      <c r="M1061" t="s">
        <v>32</v>
      </c>
      <c r="N1061" t="s">
        <v>46</v>
      </c>
      <c r="O1061">
        <v>2.2999999999999998</v>
      </c>
      <c r="P1061">
        <v>1094</v>
      </c>
      <c r="Q1061" t="str">
        <f>IF(Table2[[#This Row],[Price (Euro)]]&lt;=850,"Low",IF(Table2[[#This Row],[Price (Euro)]]&lt;=1900,"Mid","High"))</f>
        <v>Mid</v>
      </c>
    </row>
    <row r="1062" spans="1:17" x14ac:dyDescent="0.35">
      <c r="A1062" t="s">
        <v>26</v>
      </c>
      <c r="B1062" t="s">
        <v>119</v>
      </c>
      <c r="C1062" t="s">
        <v>28</v>
      </c>
      <c r="D1062">
        <v>15.6</v>
      </c>
      <c r="E1062" t="s">
        <v>42</v>
      </c>
      <c r="F1062" t="s">
        <v>17</v>
      </c>
      <c r="G1062" t="s">
        <v>30</v>
      </c>
      <c r="H1062">
        <v>2.5</v>
      </c>
      <c r="I1062">
        <v>4</v>
      </c>
      <c r="J1062" t="s">
        <v>31</v>
      </c>
      <c r="K1062" t="s">
        <v>17</v>
      </c>
      <c r="L1062" t="str">
        <f>CONCATENATE(Table2[[#This Row],[CPU_Company]],"-",Table2[[#This Row],[GPU_Company]])</f>
        <v>Intel-Intel</v>
      </c>
      <c r="M1062" t="s">
        <v>32</v>
      </c>
      <c r="N1062" t="s">
        <v>46</v>
      </c>
      <c r="O1062">
        <v>2.04</v>
      </c>
      <c r="P1062">
        <v>979</v>
      </c>
      <c r="Q1062" t="str">
        <f>IF(Table2[[#This Row],[Price (Euro)]]&lt;=850,"Low",IF(Table2[[#This Row],[Price (Euro)]]&lt;=1900,"Mid","High"))</f>
        <v>Mid</v>
      </c>
    </row>
    <row r="1063" spans="1:17" x14ac:dyDescent="0.35">
      <c r="A1063" t="s">
        <v>62</v>
      </c>
      <c r="B1063" t="s">
        <v>76</v>
      </c>
      <c r="C1063" t="s">
        <v>15</v>
      </c>
      <c r="D1063">
        <v>13.3</v>
      </c>
      <c r="E1063" t="s">
        <v>199</v>
      </c>
      <c r="F1063" t="s">
        <v>17</v>
      </c>
      <c r="G1063" t="s">
        <v>69</v>
      </c>
      <c r="H1063">
        <v>2.7</v>
      </c>
      <c r="I1063">
        <v>16</v>
      </c>
      <c r="J1063" t="s">
        <v>270</v>
      </c>
      <c r="K1063" t="s">
        <v>17</v>
      </c>
      <c r="L1063" t="str">
        <f>CONCATENATE(Table2[[#This Row],[CPU_Company]],"-",Table2[[#This Row],[GPU_Company]])</f>
        <v>Intel-Intel</v>
      </c>
      <c r="M1063" t="s">
        <v>32</v>
      </c>
      <c r="N1063" t="s">
        <v>46</v>
      </c>
      <c r="O1063">
        <v>1.2</v>
      </c>
      <c r="P1063">
        <v>2254</v>
      </c>
      <c r="Q1063" t="str">
        <f>IF(Table2[[#This Row],[Price (Euro)]]&lt;=850,"Low",IF(Table2[[#This Row],[Price (Euro)]]&lt;=1900,"Mid","High"))</f>
        <v>High</v>
      </c>
    </row>
    <row r="1064" spans="1:17" x14ac:dyDescent="0.35">
      <c r="A1064" t="s">
        <v>26</v>
      </c>
      <c r="B1064" t="s">
        <v>439</v>
      </c>
      <c r="C1064" t="s">
        <v>28</v>
      </c>
      <c r="D1064">
        <v>15.6</v>
      </c>
      <c r="E1064" t="s">
        <v>42</v>
      </c>
      <c r="F1064" t="s">
        <v>17</v>
      </c>
      <c r="G1064" t="s">
        <v>486</v>
      </c>
      <c r="H1064">
        <v>2.2999999999999998</v>
      </c>
      <c r="I1064">
        <v>4</v>
      </c>
      <c r="J1064" t="s">
        <v>44</v>
      </c>
      <c r="K1064" t="s">
        <v>17</v>
      </c>
      <c r="L1064" t="str">
        <f>CONCATENATE(Table2[[#This Row],[CPU_Company]],"-",Table2[[#This Row],[GPU_Company]])</f>
        <v>Intel-Intel</v>
      </c>
      <c r="M1064" t="s">
        <v>60</v>
      </c>
      <c r="N1064" t="s">
        <v>46</v>
      </c>
      <c r="O1064">
        <v>2.31</v>
      </c>
      <c r="P1064">
        <v>705.15</v>
      </c>
      <c r="Q1064" t="str">
        <f>IF(Table2[[#This Row],[Price (Euro)]]&lt;=850,"Low",IF(Table2[[#This Row],[Price (Euro)]]&lt;=1900,"Mid","High"))</f>
        <v>Low</v>
      </c>
    </row>
    <row r="1065" spans="1:17" x14ac:dyDescent="0.35">
      <c r="A1065" t="s">
        <v>26</v>
      </c>
      <c r="B1065" t="s">
        <v>829</v>
      </c>
      <c r="C1065" t="s">
        <v>28</v>
      </c>
      <c r="D1065">
        <v>15.6</v>
      </c>
      <c r="E1065" t="s">
        <v>42</v>
      </c>
      <c r="F1065" t="s">
        <v>17</v>
      </c>
      <c r="G1065" t="s">
        <v>30</v>
      </c>
      <c r="H1065">
        <v>2.5</v>
      </c>
      <c r="I1065">
        <v>4</v>
      </c>
      <c r="J1065" t="s">
        <v>44</v>
      </c>
      <c r="K1065" t="s">
        <v>17</v>
      </c>
      <c r="L1065" t="str">
        <f>CONCATENATE(Table2[[#This Row],[CPU_Company]],"-",Table2[[#This Row],[GPU_Company]])</f>
        <v>Intel-Intel</v>
      </c>
      <c r="M1065" t="s">
        <v>32</v>
      </c>
      <c r="N1065" t="s">
        <v>33</v>
      </c>
      <c r="O1065">
        <v>1.96</v>
      </c>
      <c r="P1065">
        <v>499</v>
      </c>
      <c r="Q1065" t="str">
        <f>IF(Table2[[#This Row],[Price (Euro)]]&lt;=850,"Low",IF(Table2[[#This Row],[Price (Euro)]]&lt;=1900,"Mid","High"))</f>
        <v>Low</v>
      </c>
    </row>
    <row r="1066" spans="1:17" x14ac:dyDescent="0.35">
      <c r="A1066" t="s">
        <v>40</v>
      </c>
      <c r="B1066" t="s">
        <v>830</v>
      </c>
      <c r="C1066" t="s">
        <v>28</v>
      </c>
      <c r="D1066">
        <v>15.6</v>
      </c>
      <c r="E1066" t="s">
        <v>42</v>
      </c>
      <c r="F1066" t="s">
        <v>37</v>
      </c>
      <c r="G1066" t="s">
        <v>364</v>
      </c>
      <c r="H1066">
        <v>2.2000000000000002</v>
      </c>
      <c r="I1066">
        <v>8</v>
      </c>
      <c r="J1066" t="s">
        <v>74</v>
      </c>
      <c r="K1066" t="s">
        <v>37</v>
      </c>
      <c r="L1066" t="str">
        <f>CONCATENATE(Table2[[#This Row],[CPU_Company]],"-",Table2[[#This Row],[GPU_Company]])</f>
        <v>AMD-AMD</v>
      </c>
      <c r="M1066" t="s">
        <v>45</v>
      </c>
      <c r="N1066" t="s">
        <v>46</v>
      </c>
      <c r="O1066">
        <v>2.4</v>
      </c>
      <c r="P1066">
        <v>449</v>
      </c>
      <c r="Q1066" t="str">
        <f>IF(Table2[[#This Row],[Price (Euro)]]&lt;=850,"Low",IF(Table2[[#This Row],[Price (Euro)]]&lt;=1900,"Mid","High"))</f>
        <v>Low</v>
      </c>
    </row>
    <row r="1067" spans="1:17" x14ac:dyDescent="0.35">
      <c r="A1067" t="s">
        <v>62</v>
      </c>
      <c r="B1067" t="s">
        <v>831</v>
      </c>
      <c r="C1067" t="s">
        <v>92</v>
      </c>
      <c r="D1067">
        <v>13.3</v>
      </c>
      <c r="E1067" t="s">
        <v>77</v>
      </c>
      <c r="F1067" t="s">
        <v>17</v>
      </c>
      <c r="G1067" t="s">
        <v>69</v>
      </c>
      <c r="H1067">
        <v>2.7</v>
      </c>
      <c r="I1067">
        <v>12</v>
      </c>
      <c r="J1067" t="s">
        <v>31</v>
      </c>
      <c r="K1067" t="s">
        <v>17</v>
      </c>
      <c r="L1067" t="str">
        <f>CONCATENATE(Table2[[#This Row],[CPU_Company]],"-",Table2[[#This Row],[GPU_Company]])</f>
        <v>Intel-Intel</v>
      </c>
      <c r="M1067" t="s">
        <v>32</v>
      </c>
      <c r="N1067" t="s">
        <v>46</v>
      </c>
      <c r="O1067">
        <v>1.6</v>
      </c>
      <c r="P1067">
        <v>1299</v>
      </c>
      <c r="Q1067" t="str">
        <f>IF(Table2[[#This Row],[Price (Euro)]]&lt;=850,"Low",IF(Table2[[#This Row],[Price (Euro)]]&lt;=1900,"Mid","High"))</f>
        <v>Mid</v>
      </c>
    </row>
    <row r="1068" spans="1:17" x14ac:dyDescent="0.35">
      <c r="A1068" t="s">
        <v>147</v>
      </c>
      <c r="B1068" t="s">
        <v>832</v>
      </c>
      <c r="C1068" t="s">
        <v>84</v>
      </c>
      <c r="D1068">
        <v>15.6</v>
      </c>
      <c r="E1068" t="s">
        <v>29</v>
      </c>
      <c r="F1068" t="s">
        <v>17</v>
      </c>
      <c r="G1068" t="s">
        <v>483</v>
      </c>
      <c r="H1068">
        <v>2.6</v>
      </c>
      <c r="I1068">
        <v>16</v>
      </c>
      <c r="J1068" t="s">
        <v>123</v>
      </c>
      <c r="K1068" t="s">
        <v>53</v>
      </c>
      <c r="L1068" t="str">
        <f>CONCATENATE(Table2[[#This Row],[CPU_Company]],"-",Table2[[#This Row],[GPU_Company]])</f>
        <v>Intel-Nvidia</v>
      </c>
      <c r="M1068" t="s">
        <v>124</v>
      </c>
      <c r="N1068" t="s">
        <v>46</v>
      </c>
      <c r="O1068">
        <v>2.94</v>
      </c>
      <c r="P1068">
        <v>1819</v>
      </c>
      <c r="Q1068" t="str">
        <f>IF(Table2[[#This Row],[Price (Euro)]]&lt;=850,"Low",IF(Table2[[#This Row],[Price (Euro)]]&lt;=1900,"Mid","High"))</f>
        <v>Mid</v>
      </c>
    </row>
    <row r="1069" spans="1:17" x14ac:dyDescent="0.35">
      <c r="A1069" t="s">
        <v>26</v>
      </c>
      <c r="B1069" t="s">
        <v>119</v>
      </c>
      <c r="C1069" t="s">
        <v>28</v>
      </c>
      <c r="D1069">
        <v>15.6</v>
      </c>
      <c r="E1069" t="s">
        <v>29</v>
      </c>
      <c r="F1069" t="s">
        <v>17</v>
      </c>
      <c r="G1069" t="s">
        <v>69</v>
      </c>
      <c r="H1069">
        <v>2.7</v>
      </c>
      <c r="I1069">
        <v>8</v>
      </c>
      <c r="J1069" t="s">
        <v>31</v>
      </c>
      <c r="K1069" t="s">
        <v>17</v>
      </c>
      <c r="L1069" t="str">
        <f>CONCATENATE(Table2[[#This Row],[CPU_Company]],"-",Table2[[#This Row],[GPU_Company]])</f>
        <v>Intel-Intel</v>
      </c>
      <c r="M1069" t="s">
        <v>32</v>
      </c>
      <c r="N1069" t="s">
        <v>46</v>
      </c>
      <c r="O1069">
        <v>2.04</v>
      </c>
      <c r="P1069">
        <v>1070</v>
      </c>
      <c r="Q1069" t="str">
        <f>IF(Table2[[#This Row],[Price (Euro)]]&lt;=850,"Low",IF(Table2[[#This Row],[Price (Euro)]]&lt;=1900,"Mid","High"))</f>
        <v>Mid</v>
      </c>
    </row>
    <row r="1070" spans="1:17" x14ac:dyDescent="0.35">
      <c r="A1070" t="s">
        <v>50</v>
      </c>
      <c r="B1070" t="s">
        <v>833</v>
      </c>
      <c r="C1070" t="s">
        <v>84</v>
      </c>
      <c r="D1070">
        <v>17.3</v>
      </c>
      <c r="E1070" t="s">
        <v>56</v>
      </c>
      <c r="F1070" t="s">
        <v>17</v>
      </c>
      <c r="G1070" t="s">
        <v>483</v>
      </c>
      <c r="H1070">
        <v>2.6</v>
      </c>
      <c r="I1070">
        <v>16</v>
      </c>
      <c r="J1070" t="s">
        <v>74</v>
      </c>
      <c r="K1070" t="s">
        <v>53</v>
      </c>
      <c r="L1070" t="str">
        <f>CONCATENATE(Table2[[#This Row],[CPU_Company]],"-",Table2[[#This Row],[GPU_Company]])</f>
        <v>Intel-Nvidia</v>
      </c>
      <c r="M1070" t="s">
        <v>497</v>
      </c>
      <c r="N1070" t="s">
        <v>33</v>
      </c>
      <c r="O1070">
        <v>4</v>
      </c>
      <c r="P1070">
        <v>998</v>
      </c>
      <c r="Q1070" t="str">
        <f>IF(Table2[[#This Row],[Price (Euro)]]&lt;=850,"Low",IF(Table2[[#This Row],[Price (Euro)]]&lt;=1900,"Mid","High"))</f>
        <v>Mid</v>
      </c>
    </row>
    <row r="1071" spans="1:17" x14ac:dyDescent="0.35">
      <c r="A1071" t="s">
        <v>62</v>
      </c>
      <c r="B1071" t="s">
        <v>63</v>
      </c>
      <c r="C1071" t="s">
        <v>28</v>
      </c>
      <c r="D1071">
        <v>15.6</v>
      </c>
      <c r="E1071" t="s">
        <v>29</v>
      </c>
      <c r="F1071" t="s">
        <v>17</v>
      </c>
      <c r="G1071" t="s">
        <v>30</v>
      </c>
      <c r="H1071">
        <v>2.5</v>
      </c>
      <c r="I1071">
        <v>4</v>
      </c>
      <c r="J1071" t="s">
        <v>74</v>
      </c>
      <c r="K1071" t="s">
        <v>17</v>
      </c>
      <c r="L1071" t="str">
        <f>CONCATENATE(Table2[[#This Row],[CPU_Company]],"-",Table2[[#This Row],[GPU_Company]])</f>
        <v>Intel-Intel</v>
      </c>
      <c r="M1071" t="s">
        <v>107</v>
      </c>
      <c r="N1071" t="s">
        <v>46</v>
      </c>
      <c r="O1071">
        <v>2.25</v>
      </c>
      <c r="P1071">
        <v>559</v>
      </c>
      <c r="Q1071" t="str">
        <f>IF(Table2[[#This Row],[Price (Euro)]]&lt;=850,"Low",IF(Table2[[#This Row],[Price (Euro)]]&lt;=1900,"Mid","High"))</f>
        <v>Low</v>
      </c>
    </row>
    <row r="1072" spans="1:17" x14ac:dyDescent="0.35">
      <c r="A1072" t="s">
        <v>62</v>
      </c>
      <c r="B1072" t="s">
        <v>213</v>
      </c>
      <c r="C1072" t="s">
        <v>28</v>
      </c>
      <c r="D1072">
        <v>15.6</v>
      </c>
      <c r="E1072" t="s">
        <v>29</v>
      </c>
      <c r="F1072" t="s">
        <v>17</v>
      </c>
      <c r="G1072" t="s">
        <v>69</v>
      </c>
      <c r="H1072">
        <v>2.7</v>
      </c>
      <c r="I1072">
        <v>16</v>
      </c>
      <c r="J1072" t="s">
        <v>171</v>
      </c>
      <c r="K1072" t="s">
        <v>37</v>
      </c>
      <c r="L1072" t="str">
        <f>CONCATENATE(Table2[[#This Row],[CPU_Company]],"-",Table2[[#This Row],[GPU_Company]])</f>
        <v>Intel-AMD</v>
      </c>
      <c r="M1072" t="s">
        <v>214</v>
      </c>
      <c r="N1072" t="s">
        <v>46</v>
      </c>
      <c r="O1072">
        <v>2.3199999999999998</v>
      </c>
      <c r="P1072">
        <v>989.99</v>
      </c>
      <c r="Q1072" t="str">
        <f>IF(Table2[[#This Row],[Price (Euro)]]&lt;=850,"Low",IF(Table2[[#This Row],[Price (Euro)]]&lt;=1900,"Mid","High"))</f>
        <v>Mid</v>
      </c>
    </row>
    <row r="1073" spans="1:17" x14ac:dyDescent="0.35">
      <c r="A1073" t="s">
        <v>147</v>
      </c>
      <c r="B1073" t="s">
        <v>834</v>
      </c>
      <c r="C1073" t="s">
        <v>84</v>
      </c>
      <c r="D1073">
        <v>15.6</v>
      </c>
      <c r="E1073" t="s">
        <v>29</v>
      </c>
      <c r="F1073" t="s">
        <v>17</v>
      </c>
      <c r="G1073" t="s">
        <v>483</v>
      </c>
      <c r="H1073">
        <v>2.6</v>
      </c>
      <c r="I1073">
        <v>16</v>
      </c>
      <c r="J1073" t="s">
        <v>123</v>
      </c>
      <c r="K1073" t="s">
        <v>53</v>
      </c>
      <c r="L1073" t="str">
        <f>CONCATENATE(Table2[[#This Row],[CPU_Company]],"-",Table2[[#This Row],[GPU_Company]])</f>
        <v>Intel-Nvidia</v>
      </c>
      <c r="M1073" t="s">
        <v>124</v>
      </c>
      <c r="N1073" t="s">
        <v>46</v>
      </c>
      <c r="O1073">
        <v>1.8</v>
      </c>
      <c r="P1073">
        <v>1929</v>
      </c>
      <c r="Q1073" t="str">
        <f>IF(Table2[[#This Row],[Price (Euro)]]&lt;=850,"Low",IF(Table2[[#This Row],[Price (Euro)]]&lt;=1900,"Mid","High"))</f>
        <v>High</v>
      </c>
    </row>
    <row r="1074" spans="1:17" x14ac:dyDescent="0.35">
      <c r="A1074" t="s">
        <v>62</v>
      </c>
      <c r="B1074" t="s">
        <v>76</v>
      </c>
      <c r="C1074" t="s">
        <v>15</v>
      </c>
      <c r="D1074">
        <v>13.3</v>
      </c>
      <c r="E1074" t="s">
        <v>29</v>
      </c>
      <c r="F1074" t="s">
        <v>17</v>
      </c>
      <c r="G1074" t="s">
        <v>69</v>
      </c>
      <c r="H1074">
        <v>2.7</v>
      </c>
      <c r="I1074">
        <v>8</v>
      </c>
      <c r="J1074" t="s">
        <v>31</v>
      </c>
      <c r="K1074" t="s">
        <v>17</v>
      </c>
      <c r="L1074" t="str">
        <f>CONCATENATE(Table2[[#This Row],[CPU_Company]],"-",Table2[[#This Row],[GPU_Company]])</f>
        <v>Intel-Intel</v>
      </c>
      <c r="M1074" t="s">
        <v>32</v>
      </c>
      <c r="N1074" t="s">
        <v>46</v>
      </c>
      <c r="O1074">
        <v>1.29</v>
      </c>
      <c r="P1074">
        <v>1458</v>
      </c>
      <c r="Q1074" t="str">
        <f>IF(Table2[[#This Row],[Price (Euro)]]&lt;=850,"Low",IF(Table2[[#This Row],[Price (Euro)]]&lt;=1900,"Mid","High"))</f>
        <v>Mid</v>
      </c>
    </row>
    <row r="1075" spans="1:17" x14ac:dyDescent="0.35">
      <c r="A1075" t="s">
        <v>50</v>
      </c>
      <c r="B1075" t="s">
        <v>835</v>
      </c>
      <c r="C1075" t="s">
        <v>84</v>
      </c>
      <c r="D1075">
        <v>17.3</v>
      </c>
      <c r="E1075" t="s">
        <v>56</v>
      </c>
      <c r="F1075" t="s">
        <v>17</v>
      </c>
      <c r="G1075" t="s">
        <v>553</v>
      </c>
      <c r="H1075">
        <v>2.7</v>
      </c>
      <c r="I1075">
        <v>64</v>
      </c>
      <c r="J1075" t="s">
        <v>270</v>
      </c>
      <c r="K1075" t="s">
        <v>53</v>
      </c>
      <c r="L1075" t="str">
        <f>CONCATENATE(Table2[[#This Row],[CPU_Company]],"-",Table2[[#This Row],[GPU_Company]])</f>
        <v>Intel-Nvidia</v>
      </c>
      <c r="M1075" t="s">
        <v>836</v>
      </c>
      <c r="N1075" t="s">
        <v>46</v>
      </c>
      <c r="O1075">
        <v>3.58</v>
      </c>
      <c r="P1075">
        <v>3975</v>
      </c>
      <c r="Q1075" t="str">
        <f>IF(Table2[[#This Row],[Price (Euro)]]&lt;=850,"Low",IF(Table2[[#This Row],[Price (Euro)]]&lt;=1900,"Mid","High"))</f>
        <v>High</v>
      </c>
    </row>
    <row r="1076" spans="1:17" x14ac:dyDescent="0.35">
      <c r="A1076" t="s">
        <v>62</v>
      </c>
      <c r="B1076" t="s">
        <v>736</v>
      </c>
      <c r="C1076" t="s">
        <v>92</v>
      </c>
      <c r="D1076">
        <v>13.3</v>
      </c>
      <c r="E1076" t="s">
        <v>93</v>
      </c>
      <c r="F1076" t="s">
        <v>17</v>
      </c>
      <c r="G1076" t="s">
        <v>296</v>
      </c>
      <c r="H1076">
        <v>2.5</v>
      </c>
      <c r="I1076">
        <v>8</v>
      </c>
      <c r="J1076" t="s">
        <v>31</v>
      </c>
      <c r="K1076" t="s">
        <v>17</v>
      </c>
      <c r="L1076" t="str">
        <f>CONCATENATE(Table2[[#This Row],[CPU_Company]],"-",Table2[[#This Row],[GPU_Company]])</f>
        <v>Intel-Intel</v>
      </c>
      <c r="M1076" t="s">
        <v>60</v>
      </c>
      <c r="N1076" t="s">
        <v>46</v>
      </c>
      <c r="O1076">
        <v>1.62</v>
      </c>
      <c r="P1076">
        <v>798.01</v>
      </c>
      <c r="Q1076" t="str">
        <f>IF(Table2[[#This Row],[Price (Euro)]]&lt;=850,"Low",IF(Table2[[#This Row],[Price (Euro)]]&lt;=1900,"Mid","High"))</f>
        <v>Low</v>
      </c>
    </row>
    <row r="1077" spans="1:17" x14ac:dyDescent="0.35">
      <c r="A1077" t="s">
        <v>62</v>
      </c>
      <c r="B1077" t="s">
        <v>621</v>
      </c>
      <c r="C1077" t="s">
        <v>84</v>
      </c>
      <c r="D1077">
        <v>15.6</v>
      </c>
      <c r="E1077" t="s">
        <v>286</v>
      </c>
      <c r="F1077" t="s">
        <v>17</v>
      </c>
      <c r="G1077" t="s">
        <v>483</v>
      </c>
      <c r="H1077">
        <v>2.6</v>
      </c>
      <c r="I1077">
        <v>16</v>
      </c>
      <c r="J1077" t="s">
        <v>123</v>
      </c>
      <c r="K1077" t="s">
        <v>53</v>
      </c>
      <c r="L1077" t="str">
        <f>CONCATENATE(Table2[[#This Row],[CPU_Company]],"-",Table2[[#This Row],[GPU_Company]])</f>
        <v>Intel-Nvidia</v>
      </c>
      <c r="M1077" t="s">
        <v>569</v>
      </c>
      <c r="N1077" t="s">
        <v>46</v>
      </c>
      <c r="O1077">
        <v>3.21</v>
      </c>
      <c r="P1077">
        <v>1329</v>
      </c>
      <c r="Q1077" t="str">
        <f>IF(Table2[[#This Row],[Price (Euro)]]&lt;=850,"Low",IF(Table2[[#This Row],[Price (Euro)]]&lt;=1900,"Mid","High"))</f>
        <v>Mid</v>
      </c>
    </row>
    <row r="1078" spans="1:17" x14ac:dyDescent="0.35">
      <c r="A1078" t="s">
        <v>13</v>
      </c>
      <c r="B1078" t="s">
        <v>65</v>
      </c>
      <c r="C1078" t="s">
        <v>15</v>
      </c>
      <c r="D1078">
        <v>12</v>
      </c>
      <c r="E1078" t="s">
        <v>66</v>
      </c>
      <c r="F1078" t="s">
        <v>17</v>
      </c>
      <c r="G1078" t="s">
        <v>702</v>
      </c>
      <c r="H1078">
        <v>1.1000000000000001</v>
      </c>
      <c r="I1078">
        <v>8</v>
      </c>
      <c r="J1078" t="s">
        <v>47</v>
      </c>
      <c r="K1078" t="s">
        <v>17</v>
      </c>
      <c r="L1078" t="str">
        <f>CONCATENATE(Table2[[#This Row],[CPU_Company]],"-",Table2[[#This Row],[GPU_Company]])</f>
        <v>Intel-Intel</v>
      </c>
      <c r="M1078" t="s">
        <v>230</v>
      </c>
      <c r="N1078" t="s">
        <v>49</v>
      </c>
      <c r="O1078">
        <v>0.92</v>
      </c>
      <c r="P1078">
        <v>1300</v>
      </c>
      <c r="Q1078" t="str">
        <f>IF(Table2[[#This Row],[Price (Euro)]]&lt;=850,"Low",IF(Table2[[#This Row],[Price (Euro)]]&lt;=1900,"Mid","High"))</f>
        <v>Mid</v>
      </c>
    </row>
    <row r="1079" spans="1:17" x14ac:dyDescent="0.35">
      <c r="A1079" t="s">
        <v>62</v>
      </c>
      <c r="B1079" t="s">
        <v>837</v>
      </c>
      <c r="C1079" t="s">
        <v>28</v>
      </c>
      <c r="D1079">
        <v>15.6</v>
      </c>
      <c r="E1079" t="s">
        <v>42</v>
      </c>
      <c r="F1079" t="s">
        <v>17</v>
      </c>
      <c r="G1079" t="s">
        <v>486</v>
      </c>
      <c r="H1079">
        <v>2.2999999999999998</v>
      </c>
      <c r="I1079">
        <v>4</v>
      </c>
      <c r="J1079" t="s">
        <v>44</v>
      </c>
      <c r="K1079" t="s">
        <v>17</v>
      </c>
      <c r="L1079" t="str">
        <f>CONCATENATE(Table2[[#This Row],[CPU_Company]],"-",Table2[[#This Row],[GPU_Company]])</f>
        <v>Intel-Intel</v>
      </c>
      <c r="M1079" t="s">
        <v>60</v>
      </c>
      <c r="N1079" t="s">
        <v>46</v>
      </c>
      <c r="O1079">
        <v>2.06</v>
      </c>
      <c r="P1079">
        <v>481.98</v>
      </c>
      <c r="Q1079" t="str">
        <f>IF(Table2[[#This Row],[Price (Euro)]]&lt;=850,"Low",IF(Table2[[#This Row],[Price (Euro)]]&lt;=1900,"Mid","High"))</f>
        <v>Low</v>
      </c>
    </row>
    <row r="1080" spans="1:17" x14ac:dyDescent="0.35">
      <c r="A1080" t="s">
        <v>26</v>
      </c>
      <c r="B1080" t="s">
        <v>439</v>
      </c>
      <c r="C1080" t="s">
        <v>28</v>
      </c>
      <c r="D1080">
        <v>15.6</v>
      </c>
      <c r="E1080" t="s">
        <v>42</v>
      </c>
      <c r="F1080" t="s">
        <v>17</v>
      </c>
      <c r="G1080" t="s">
        <v>225</v>
      </c>
      <c r="H1080">
        <v>2.2999999999999998</v>
      </c>
      <c r="I1080">
        <v>4</v>
      </c>
      <c r="J1080" t="s">
        <v>44</v>
      </c>
      <c r="K1080" t="s">
        <v>17</v>
      </c>
      <c r="L1080" t="str">
        <f>CONCATENATE(Table2[[#This Row],[CPU_Company]],"-",Table2[[#This Row],[GPU_Company]])</f>
        <v>Intel-Intel</v>
      </c>
      <c r="M1080" t="s">
        <v>60</v>
      </c>
      <c r="N1080" t="s">
        <v>46</v>
      </c>
      <c r="O1080">
        <v>2.31</v>
      </c>
      <c r="P1080">
        <v>1199</v>
      </c>
      <c r="Q1080" t="str">
        <f>IF(Table2[[#This Row],[Price (Euro)]]&lt;=850,"Low",IF(Table2[[#This Row],[Price (Euro)]]&lt;=1900,"Mid","High"))</f>
        <v>Mid</v>
      </c>
    </row>
    <row r="1081" spans="1:17" x14ac:dyDescent="0.35">
      <c r="A1081" t="s">
        <v>26</v>
      </c>
      <c r="B1081" t="s">
        <v>685</v>
      </c>
      <c r="C1081" t="s">
        <v>15</v>
      </c>
      <c r="D1081">
        <v>12.5</v>
      </c>
      <c r="E1081" t="s">
        <v>29</v>
      </c>
      <c r="F1081" t="s">
        <v>17</v>
      </c>
      <c r="G1081" t="s">
        <v>225</v>
      </c>
      <c r="H1081">
        <v>2.2999999999999998</v>
      </c>
      <c r="I1081">
        <v>8</v>
      </c>
      <c r="J1081" t="s">
        <v>31</v>
      </c>
      <c r="K1081" t="s">
        <v>17</v>
      </c>
      <c r="L1081" t="str">
        <f>CONCATENATE(Table2[[#This Row],[CPU_Company]],"-",Table2[[#This Row],[GPU_Company]])</f>
        <v>Intel-Intel</v>
      </c>
      <c r="M1081" t="s">
        <v>60</v>
      </c>
      <c r="N1081" t="s">
        <v>517</v>
      </c>
      <c r="O1081">
        <v>1.26</v>
      </c>
      <c r="P1081">
        <v>1199</v>
      </c>
      <c r="Q1081" t="str">
        <f>IF(Table2[[#This Row],[Price (Euro)]]&lt;=850,"Low",IF(Table2[[#This Row],[Price (Euro)]]&lt;=1900,"Mid","High"))</f>
        <v>Mid</v>
      </c>
    </row>
    <row r="1082" spans="1:17" x14ac:dyDescent="0.35">
      <c r="A1082" t="s">
        <v>26</v>
      </c>
      <c r="B1082" t="s">
        <v>142</v>
      </c>
      <c r="C1082" t="s">
        <v>28</v>
      </c>
      <c r="D1082">
        <v>13.3</v>
      </c>
      <c r="E1082" t="s">
        <v>29</v>
      </c>
      <c r="F1082" t="s">
        <v>17</v>
      </c>
      <c r="G1082" t="s">
        <v>69</v>
      </c>
      <c r="H1082">
        <v>2.7</v>
      </c>
      <c r="I1082">
        <v>8</v>
      </c>
      <c r="J1082" t="s">
        <v>31</v>
      </c>
      <c r="K1082" t="s">
        <v>17</v>
      </c>
      <c r="L1082" t="str">
        <f>CONCATENATE(Table2[[#This Row],[CPU_Company]],"-",Table2[[#This Row],[GPU_Company]])</f>
        <v>Intel-Intel</v>
      </c>
      <c r="M1082" t="s">
        <v>32</v>
      </c>
      <c r="N1082" t="s">
        <v>46</v>
      </c>
      <c r="O1082">
        <v>1.49</v>
      </c>
      <c r="P1082">
        <v>1090</v>
      </c>
      <c r="Q1082" t="str">
        <f>IF(Table2[[#This Row],[Price (Euro)]]&lt;=850,"Low",IF(Table2[[#This Row],[Price (Euro)]]&lt;=1900,"Mid","High"))</f>
        <v>Mid</v>
      </c>
    </row>
    <row r="1083" spans="1:17" x14ac:dyDescent="0.35">
      <c r="A1083" t="s">
        <v>71</v>
      </c>
      <c r="B1083" t="s">
        <v>201</v>
      </c>
      <c r="C1083" t="s">
        <v>15</v>
      </c>
      <c r="D1083">
        <v>12.5</v>
      </c>
      <c r="E1083" t="s">
        <v>77</v>
      </c>
      <c r="F1083" t="s">
        <v>17</v>
      </c>
      <c r="G1083" t="s">
        <v>296</v>
      </c>
      <c r="H1083">
        <v>2.5</v>
      </c>
      <c r="I1083">
        <v>8</v>
      </c>
      <c r="J1083" t="s">
        <v>31</v>
      </c>
      <c r="K1083" t="s">
        <v>17</v>
      </c>
      <c r="L1083" t="str">
        <f>CONCATENATE(Table2[[#This Row],[CPU_Company]],"-",Table2[[#This Row],[GPU_Company]])</f>
        <v>Intel-Intel</v>
      </c>
      <c r="M1083" t="s">
        <v>60</v>
      </c>
      <c r="N1083" t="s">
        <v>46</v>
      </c>
      <c r="O1083">
        <v>1.3</v>
      </c>
      <c r="P1083">
        <v>1713.49</v>
      </c>
      <c r="Q1083" t="str">
        <f>IF(Table2[[#This Row],[Price (Euro)]]&lt;=850,"Low",IF(Table2[[#This Row],[Price (Euro)]]&lt;=1900,"Mid","High"))</f>
        <v>Mid</v>
      </c>
    </row>
    <row r="1084" spans="1:17" x14ac:dyDescent="0.35">
      <c r="A1084" t="s">
        <v>71</v>
      </c>
      <c r="B1084" t="s">
        <v>838</v>
      </c>
      <c r="C1084" t="s">
        <v>28</v>
      </c>
      <c r="D1084">
        <v>17.3</v>
      </c>
      <c r="E1084" t="s">
        <v>274</v>
      </c>
      <c r="F1084" t="s">
        <v>17</v>
      </c>
      <c r="G1084" t="s">
        <v>225</v>
      </c>
      <c r="H1084">
        <v>2.2999999999999998</v>
      </c>
      <c r="I1084">
        <v>8</v>
      </c>
      <c r="J1084" t="s">
        <v>839</v>
      </c>
      <c r="K1084" t="s">
        <v>37</v>
      </c>
      <c r="L1084" t="str">
        <f>CONCATENATE(Table2[[#This Row],[CPU_Company]],"-",Table2[[#This Row],[GPU_Company]])</f>
        <v>Intel-AMD</v>
      </c>
      <c r="M1084" t="s">
        <v>840</v>
      </c>
      <c r="N1084" t="s">
        <v>46</v>
      </c>
      <c r="O1084">
        <v>3</v>
      </c>
      <c r="P1084">
        <v>659</v>
      </c>
      <c r="Q1084" t="str">
        <f>IF(Table2[[#This Row],[Price (Euro)]]&lt;=850,"Low",IF(Table2[[#This Row],[Price (Euro)]]&lt;=1900,"Mid","High"))</f>
        <v>Low</v>
      </c>
    </row>
    <row r="1085" spans="1:17" x14ac:dyDescent="0.35">
      <c r="A1085" t="s">
        <v>71</v>
      </c>
      <c r="B1085" t="s">
        <v>841</v>
      </c>
      <c r="C1085" t="s">
        <v>28</v>
      </c>
      <c r="D1085">
        <v>15.6</v>
      </c>
      <c r="E1085" t="s">
        <v>56</v>
      </c>
      <c r="F1085" t="s">
        <v>17</v>
      </c>
      <c r="G1085" t="s">
        <v>643</v>
      </c>
      <c r="H1085">
        <v>2.2999999999999998</v>
      </c>
      <c r="I1085">
        <v>4</v>
      </c>
      <c r="J1085" t="s">
        <v>74</v>
      </c>
      <c r="K1085" t="s">
        <v>53</v>
      </c>
      <c r="L1085" t="str">
        <f>CONCATENATE(Table2[[#This Row],[CPU_Company]],"-",Table2[[#This Row],[GPU_Company]])</f>
        <v>Intel-Nvidia</v>
      </c>
      <c r="M1085" t="s">
        <v>301</v>
      </c>
      <c r="N1085" t="s">
        <v>46</v>
      </c>
      <c r="O1085">
        <v>2.2999999999999998</v>
      </c>
      <c r="P1085">
        <v>977</v>
      </c>
      <c r="Q1085" t="str">
        <f>IF(Table2[[#This Row],[Price (Euro)]]&lt;=850,"Low",IF(Table2[[#This Row],[Price (Euro)]]&lt;=1900,"Mid","High"))</f>
        <v>Mid</v>
      </c>
    </row>
    <row r="1086" spans="1:17" x14ac:dyDescent="0.35">
      <c r="A1086" t="s">
        <v>147</v>
      </c>
      <c r="B1086" t="s">
        <v>842</v>
      </c>
      <c r="C1086" t="s">
        <v>84</v>
      </c>
      <c r="D1086">
        <v>17.3</v>
      </c>
      <c r="E1086" t="s">
        <v>29</v>
      </c>
      <c r="F1086" t="s">
        <v>17</v>
      </c>
      <c r="G1086" t="s">
        <v>122</v>
      </c>
      <c r="H1086">
        <v>2.8</v>
      </c>
      <c r="I1086">
        <v>16</v>
      </c>
      <c r="J1086" t="s">
        <v>123</v>
      </c>
      <c r="K1086" t="s">
        <v>53</v>
      </c>
      <c r="L1086" t="str">
        <f>CONCATENATE(Table2[[#This Row],[CPU_Company]],"-",Table2[[#This Row],[GPU_Company]])</f>
        <v>Intel-Nvidia</v>
      </c>
      <c r="M1086" t="s">
        <v>150</v>
      </c>
      <c r="N1086" t="s">
        <v>46</v>
      </c>
      <c r="O1086">
        <v>3.78</v>
      </c>
      <c r="P1086">
        <v>2499</v>
      </c>
      <c r="Q1086" t="str">
        <f>IF(Table2[[#This Row],[Price (Euro)]]&lt;=850,"Low",IF(Table2[[#This Row],[Price (Euro)]]&lt;=1900,"Mid","High"))</f>
        <v>High</v>
      </c>
    </row>
    <row r="1087" spans="1:17" x14ac:dyDescent="0.35">
      <c r="A1087" t="s">
        <v>71</v>
      </c>
      <c r="B1087" t="s">
        <v>843</v>
      </c>
      <c r="C1087" t="s">
        <v>28</v>
      </c>
      <c r="D1087">
        <v>15.6</v>
      </c>
      <c r="E1087" t="s">
        <v>42</v>
      </c>
      <c r="F1087" t="s">
        <v>17</v>
      </c>
      <c r="G1087" t="s">
        <v>225</v>
      </c>
      <c r="H1087">
        <v>2.2999999999999998</v>
      </c>
      <c r="I1087">
        <v>4</v>
      </c>
      <c r="J1087" t="s">
        <v>44</v>
      </c>
      <c r="K1087" t="s">
        <v>17</v>
      </c>
      <c r="L1087" t="str">
        <f>CONCATENATE(Table2[[#This Row],[CPU_Company]],"-",Table2[[#This Row],[GPU_Company]])</f>
        <v>Intel-Intel</v>
      </c>
      <c r="M1087" t="s">
        <v>60</v>
      </c>
      <c r="N1087" t="s">
        <v>46</v>
      </c>
      <c r="O1087">
        <v>2.1</v>
      </c>
      <c r="P1087">
        <v>540</v>
      </c>
      <c r="Q1087" t="str">
        <f>IF(Table2[[#This Row],[Price (Euro)]]&lt;=850,"Low",IF(Table2[[#This Row],[Price (Euro)]]&lt;=1900,"Mid","High"))</f>
        <v>Low</v>
      </c>
    </row>
    <row r="1088" spans="1:17" x14ac:dyDescent="0.35">
      <c r="A1088" t="s">
        <v>26</v>
      </c>
      <c r="B1088" t="s">
        <v>766</v>
      </c>
      <c r="C1088" t="s">
        <v>28</v>
      </c>
      <c r="D1088">
        <v>15.6</v>
      </c>
      <c r="E1088" t="s">
        <v>29</v>
      </c>
      <c r="F1088" t="s">
        <v>17</v>
      </c>
      <c r="G1088" t="s">
        <v>225</v>
      </c>
      <c r="H1088">
        <v>2.2999999999999998</v>
      </c>
      <c r="I1088">
        <v>4</v>
      </c>
      <c r="J1088" t="s">
        <v>44</v>
      </c>
      <c r="K1088" t="s">
        <v>17</v>
      </c>
      <c r="L1088" t="str">
        <f>CONCATENATE(Table2[[#This Row],[CPU_Company]],"-",Table2[[#This Row],[GPU_Company]])</f>
        <v>Intel-Intel</v>
      </c>
      <c r="M1088" t="s">
        <v>60</v>
      </c>
      <c r="N1088" t="s">
        <v>517</v>
      </c>
      <c r="O1088">
        <v>2.31</v>
      </c>
      <c r="P1088">
        <v>940</v>
      </c>
      <c r="Q1088" t="str">
        <f>IF(Table2[[#This Row],[Price (Euro)]]&lt;=850,"Low",IF(Table2[[#This Row],[Price (Euro)]]&lt;=1900,"Mid","High"))</f>
        <v>Mid</v>
      </c>
    </row>
    <row r="1089" spans="1:17" x14ac:dyDescent="0.35">
      <c r="A1089" t="s">
        <v>71</v>
      </c>
      <c r="B1089" t="s">
        <v>844</v>
      </c>
      <c r="C1089" t="s">
        <v>15</v>
      </c>
      <c r="D1089">
        <v>12.5</v>
      </c>
      <c r="E1089" t="s">
        <v>705</v>
      </c>
      <c r="F1089" t="s">
        <v>17</v>
      </c>
      <c r="G1089" t="s">
        <v>229</v>
      </c>
      <c r="H1089">
        <v>1.2</v>
      </c>
      <c r="I1089">
        <v>8</v>
      </c>
      <c r="J1089" t="s">
        <v>36</v>
      </c>
      <c r="K1089" t="s">
        <v>17</v>
      </c>
      <c r="L1089" t="str">
        <f>CONCATENATE(Table2[[#This Row],[CPU_Company]],"-",Table2[[#This Row],[GPU_Company]])</f>
        <v>Intel-Intel</v>
      </c>
      <c r="M1089" t="s">
        <v>230</v>
      </c>
      <c r="N1089" t="s">
        <v>46</v>
      </c>
      <c r="O1089">
        <v>0.99</v>
      </c>
      <c r="P1089">
        <v>1399</v>
      </c>
      <c r="Q1089" t="str">
        <f>IF(Table2[[#This Row],[Price (Euro)]]&lt;=850,"Low",IF(Table2[[#This Row],[Price (Euro)]]&lt;=1900,"Mid","High"))</f>
        <v>Mid</v>
      </c>
    </row>
    <row r="1090" spans="1:17" x14ac:dyDescent="0.35">
      <c r="A1090" t="s">
        <v>71</v>
      </c>
      <c r="B1090" t="s">
        <v>825</v>
      </c>
      <c r="C1090" t="s">
        <v>84</v>
      </c>
      <c r="D1090">
        <v>17.3</v>
      </c>
      <c r="E1090" t="s">
        <v>56</v>
      </c>
      <c r="F1090" t="s">
        <v>17</v>
      </c>
      <c r="G1090" t="s">
        <v>553</v>
      </c>
      <c r="H1090">
        <v>2.7</v>
      </c>
      <c r="I1090">
        <v>32</v>
      </c>
      <c r="J1090" t="s">
        <v>845</v>
      </c>
      <c r="K1090" t="s">
        <v>53</v>
      </c>
      <c r="L1090" t="str">
        <f>CONCATENATE(Table2[[#This Row],[CPU_Company]],"-",Table2[[#This Row],[GPU_Company]])</f>
        <v>Intel-Nvidia</v>
      </c>
      <c r="M1090" t="s">
        <v>320</v>
      </c>
      <c r="N1090" t="s">
        <v>46</v>
      </c>
      <c r="O1090">
        <v>4.5999999999999996</v>
      </c>
      <c r="P1090">
        <v>3240</v>
      </c>
      <c r="Q1090" t="str">
        <f>IF(Table2[[#This Row],[Price (Euro)]]&lt;=850,"Low",IF(Table2[[#This Row],[Price (Euro)]]&lt;=1900,"Mid","High"))</f>
        <v>High</v>
      </c>
    </row>
    <row r="1091" spans="1:17" x14ac:dyDescent="0.35">
      <c r="A1091" t="s">
        <v>71</v>
      </c>
      <c r="B1091" t="s">
        <v>137</v>
      </c>
      <c r="C1091" t="s">
        <v>92</v>
      </c>
      <c r="D1091">
        <v>10.1</v>
      </c>
      <c r="E1091" t="s">
        <v>138</v>
      </c>
      <c r="F1091" t="s">
        <v>17</v>
      </c>
      <c r="G1091" t="s">
        <v>139</v>
      </c>
      <c r="H1091">
        <v>1.44</v>
      </c>
      <c r="I1091">
        <v>4</v>
      </c>
      <c r="J1091" t="s">
        <v>106</v>
      </c>
      <c r="K1091" t="s">
        <v>17</v>
      </c>
      <c r="L1091" t="str">
        <f>CONCATENATE(Table2[[#This Row],[CPU_Company]],"-",Table2[[#This Row],[GPU_Company]])</f>
        <v>Intel-Intel</v>
      </c>
      <c r="M1091" t="s">
        <v>82</v>
      </c>
      <c r="N1091" t="s">
        <v>46</v>
      </c>
      <c r="O1091">
        <v>0.69</v>
      </c>
      <c r="P1091">
        <v>646.27</v>
      </c>
      <c r="Q1091" t="str">
        <f>IF(Table2[[#This Row],[Price (Euro)]]&lt;=850,"Low",IF(Table2[[#This Row],[Price (Euro)]]&lt;=1900,"Mid","High"))</f>
        <v>Low</v>
      </c>
    </row>
    <row r="1092" spans="1:17" x14ac:dyDescent="0.35">
      <c r="A1092" t="s">
        <v>26</v>
      </c>
      <c r="B1092" t="s">
        <v>204</v>
      </c>
      <c r="C1092" t="s">
        <v>15</v>
      </c>
      <c r="D1092">
        <v>13.3</v>
      </c>
      <c r="E1092" t="s">
        <v>280</v>
      </c>
      <c r="F1092" t="s">
        <v>17</v>
      </c>
      <c r="G1092" t="s">
        <v>69</v>
      </c>
      <c r="H1092">
        <v>2.7</v>
      </c>
      <c r="I1092">
        <v>16</v>
      </c>
      <c r="J1092" t="s">
        <v>36</v>
      </c>
      <c r="K1092" t="s">
        <v>17</v>
      </c>
      <c r="L1092" t="str">
        <f>CONCATENATE(Table2[[#This Row],[CPU_Company]],"-",Table2[[#This Row],[GPU_Company]])</f>
        <v>Intel-Intel</v>
      </c>
      <c r="M1092" t="s">
        <v>32</v>
      </c>
      <c r="N1092" t="s">
        <v>46</v>
      </c>
      <c r="O1092">
        <v>1.3</v>
      </c>
      <c r="P1092">
        <v>2049</v>
      </c>
      <c r="Q1092" t="str">
        <f>IF(Table2[[#This Row],[Price (Euro)]]&lt;=850,"Low",IF(Table2[[#This Row],[Price (Euro)]]&lt;=1900,"Mid","High"))</f>
        <v>High</v>
      </c>
    </row>
    <row r="1093" spans="1:17" x14ac:dyDescent="0.35">
      <c r="A1093" t="s">
        <v>62</v>
      </c>
      <c r="B1093" t="s">
        <v>328</v>
      </c>
      <c r="C1093" t="s">
        <v>28</v>
      </c>
      <c r="D1093">
        <v>15.6</v>
      </c>
      <c r="E1093" t="s">
        <v>29</v>
      </c>
      <c r="F1093" t="s">
        <v>17</v>
      </c>
      <c r="G1093" t="s">
        <v>30</v>
      </c>
      <c r="H1093">
        <v>2.5</v>
      </c>
      <c r="I1093">
        <v>8</v>
      </c>
      <c r="J1093" t="s">
        <v>31</v>
      </c>
      <c r="K1093" t="s">
        <v>17</v>
      </c>
      <c r="L1093" t="str">
        <f>CONCATENATE(Table2[[#This Row],[CPU_Company]],"-",Table2[[#This Row],[GPU_Company]])</f>
        <v>Intel-Intel</v>
      </c>
      <c r="M1093" t="s">
        <v>32</v>
      </c>
      <c r="N1093" t="s">
        <v>46</v>
      </c>
      <c r="O1093">
        <v>2.1800000000000002</v>
      </c>
      <c r="P1093">
        <v>750</v>
      </c>
      <c r="Q1093" t="str">
        <f>IF(Table2[[#This Row],[Price (Euro)]]&lt;=850,"Low",IF(Table2[[#This Row],[Price (Euro)]]&lt;=1900,"Mid","High"))</f>
        <v>Low</v>
      </c>
    </row>
    <row r="1094" spans="1:17" x14ac:dyDescent="0.35">
      <c r="A1094" t="s">
        <v>26</v>
      </c>
      <c r="B1094" t="s">
        <v>239</v>
      </c>
      <c r="C1094" t="s">
        <v>28</v>
      </c>
      <c r="D1094">
        <v>14</v>
      </c>
      <c r="E1094" t="s">
        <v>29</v>
      </c>
      <c r="F1094" t="s">
        <v>17</v>
      </c>
      <c r="G1094" t="s">
        <v>225</v>
      </c>
      <c r="H1094">
        <v>2.2999999999999998</v>
      </c>
      <c r="I1094">
        <v>4</v>
      </c>
      <c r="J1094" t="s">
        <v>44</v>
      </c>
      <c r="K1094" t="s">
        <v>17</v>
      </c>
      <c r="L1094" t="str">
        <f>CONCATENATE(Table2[[#This Row],[CPU_Company]],"-",Table2[[#This Row],[GPU_Company]])</f>
        <v>Intel-Intel</v>
      </c>
      <c r="M1094" t="s">
        <v>60</v>
      </c>
      <c r="N1094" t="s">
        <v>517</v>
      </c>
      <c r="O1094">
        <v>1.54</v>
      </c>
      <c r="P1094">
        <v>1030.99</v>
      </c>
      <c r="Q1094" t="str">
        <f>IF(Table2[[#This Row],[Price (Euro)]]&lt;=850,"Low",IF(Table2[[#This Row],[Price (Euro)]]&lt;=1900,"Mid","High"))</f>
        <v>Mid</v>
      </c>
    </row>
    <row r="1095" spans="1:17" x14ac:dyDescent="0.35">
      <c r="A1095" t="s">
        <v>26</v>
      </c>
      <c r="B1095" t="s">
        <v>302</v>
      </c>
      <c r="C1095" t="s">
        <v>285</v>
      </c>
      <c r="D1095">
        <v>15.6</v>
      </c>
      <c r="E1095" t="s">
        <v>29</v>
      </c>
      <c r="F1095" t="s">
        <v>17</v>
      </c>
      <c r="G1095" t="s">
        <v>296</v>
      </c>
      <c r="H1095">
        <v>2.5</v>
      </c>
      <c r="I1095">
        <v>8</v>
      </c>
      <c r="J1095" t="s">
        <v>31</v>
      </c>
      <c r="K1095" t="s">
        <v>37</v>
      </c>
      <c r="L1095" t="str">
        <f>CONCATENATE(Table2[[#This Row],[CPU_Company]],"-",Table2[[#This Row],[GPU_Company]])</f>
        <v>Intel-AMD</v>
      </c>
      <c r="M1095" t="s">
        <v>303</v>
      </c>
      <c r="N1095" t="s">
        <v>517</v>
      </c>
      <c r="O1095">
        <v>1.9</v>
      </c>
      <c r="P1095">
        <v>1495</v>
      </c>
      <c r="Q1095" t="str">
        <f>IF(Table2[[#This Row],[Price (Euro)]]&lt;=850,"Low",IF(Table2[[#This Row],[Price (Euro)]]&lt;=1900,"Mid","High"))</f>
        <v>Mid</v>
      </c>
    </row>
    <row r="1096" spans="1:17" x14ac:dyDescent="0.35">
      <c r="A1096" t="s">
        <v>71</v>
      </c>
      <c r="B1096" t="s">
        <v>791</v>
      </c>
      <c r="C1096" t="s">
        <v>28</v>
      </c>
      <c r="D1096">
        <v>14</v>
      </c>
      <c r="E1096" t="s">
        <v>29</v>
      </c>
      <c r="F1096" t="s">
        <v>17</v>
      </c>
      <c r="G1096" t="s">
        <v>225</v>
      </c>
      <c r="H1096">
        <v>2.2999999999999998</v>
      </c>
      <c r="I1096">
        <v>8</v>
      </c>
      <c r="J1096" t="s">
        <v>487</v>
      </c>
      <c r="K1096" t="s">
        <v>17</v>
      </c>
      <c r="L1096" t="str">
        <f>CONCATENATE(Table2[[#This Row],[CPU_Company]],"-",Table2[[#This Row],[GPU_Company]])</f>
        <v>Intel-Intel</v>
      </c>
      <c r="M1096" t="s">
        <v>60</v>
      </c>
      <c r="N1096" t="s">
        <v>517</v>
      </c>
      <c r="O1096">
        <v>1.7</v>
      </c>
      <c r="P1096">
        <v>1199</v>
      </c>
      <c r="Q1096" t="str">
        <f>IF(Table2[[#This Row],[Price (Euro)]]&lt;=850,"Low",IF(Table2[[#This Row],[Price (Euro)]]&lt;=1900,"Mid","High"))</f>
        <v>Mid</v>
      </c>
    </row>
    <row r="1097" spans="1:17" x14ac:dyDescent="0.35">
      <c r="A1097" t="s">
        <v>26</v>
      </c>
      <c r="B1097" t="s">
        <v>846</v>
      </c>
      <c r="C1097" t="s">
        <v>28</v>
      </c>
      <c r="D1097">
        <v>13.3</v>
      </c>
      <c r="E1097" t="s">
        <v>785</v>
      </c>
      <c r="F1097" t="s">
        <v>17</v>
      </c>
      <c r="G1097" t="s">
        <v>847</v>
      </c>
      <c r="H1097">
        <v>1.5</v>
      </c>
      <c r="I1097">
        <v>4</v>
      </c>
      <c r="J1097" t="s">
        <v>81</v>
      </c>
      <c r="K1097" t="s">
        <v>17</v>
      </c>
      <c r="L1097" t="str">
        <f>CONCATENATE(Table2[[#This Row],[CPU_Company]],"-",Table2[[#This Row],[GPU_Company]])</f>
        <v>Intel-Intel</v>
      </c>
      <c r="M1097" t="s">
        <v>230</v>
      </c>
      <c r="N1097" t="s">
        <v>343</v>
      </c>
      <c r="O1097">
        <v>1.29</v>
      </c>
      <c r="P1097">
        <v>615</v>
      </c>
      <c r="Q1097" t="str">
        <f>IF(Table2[[#This Row],[Price (Euro)]]&lt;=850,"Low",IF(Table2[[#This Row],[Price (Euro)]]&lt;=1900,"Mid","High"))</f>
        <v>Low</v>
      </c>
    </row>
    <row r="1098" spans="1:17" x14ac:dyDescent="0.35">
      <c r="A1098" t="s">
        <v>40</v>
      </c>
      <c r="B1098" t="s">
        <v>830</v>
      </c>
      <c r="C1098" t="s">
        <v>28</v>
      </c>
      <c r="D1098">
        <v>15.6</v>
      </c>
      <c r="E1098" t="s">
        <v>42</v>
      </c>
      <c r="F1098" t="s">
        <v>37</v>
      </c>
      <c r="G1098" t="s">
        <v>364</v>
      </c>
      <c r="H1098">
        <v>2.2000000000000002</v>
      </c>
      <c r="I1098">
        <v>4</v>
      </c>
      <c r="J1098" t="s">
        <v>44</v>
      </c>
      <c r="K1098" t="s">
        <v>37</v>
      </c>
      <c r="L1098" t="str">
        <f>CONCATENATE(Table2[[#This Row],[CPU_Company]],"-",Table2[[#This Row],[GPU_Company]])</f>
        <v>AMD-AMD</v>
      </c>
      <c r="M1098" t="s">
        <v>45</v>
      </c>
      <c r="N1098" t="s">
        <v>46</v>
      </c>
      <c r="O1098">
        <v>2.4</v>
      </c>
      <c r="P1098">
        <v>387</v>
      </c>
      <c r="Q1098" t="str">
        <f>IF(Table2[[#This Row],[Price (Euro)]]&lt;=850,"Low",IF(Table2[[#This Row],[Price (Euro)]]&lt;=1900,"Mid","High"))</f>
        <v>Low</v>
      </c>
    </row>
    <row r="1099" spans="1:17" x14ac:dyDescent="0.35">
      <c r="A1099" t="s">
        <v>62</v>
      </c>
      <c r="B1099" t="s">
        <v>388</v>
      </c>
      <c r="C1099" t="s">
        <v>28</v>
      </c>
      <c r="D1099">
        <v>15.6</v>
      </c>
      <c r="E1099" t="s">
        <v>42</v>
      </c>
      <c r="F1099" t="s">
        <v>17</v>
      </c>
      <c r="G1099" t="s">
        <v>848</v>
      </c>
      <c r="H1099">
        <v>1.6</v>
      </c>
      <c r="I1099">
        <v>4</v>
      </c>
      <c r="J1099" t="s">
        <v>44</v>
      </c>
      <c r="K1099" t="s">
        <v>17</v>
      </c>
      <c r="L1099" t="str">
        <f>CONCATENATE(Table2[[#This Row],[CPU_Company]],"-",Table2[[#This Row],[GPU_Company]])</f>
        <v>Intel-Intel</v>
      </c>
      <c r="M1099" t="s">
        <v>107</v>
      </c>
      <c r="N1099" t="s">
        <v>117</v>
      </c>
      <c r="O1099">
        <v>2.2000000000000002</v>
      </c>
      <c r="P1099">
        <v>393.49</v>
      </c>
      <c r="Q1099" t="str">
        <f>IF(Table2[[#This Row],[Price (Euro)]]&lt;=850,"Low",IF(Table2[[#This Row],[Price (Euro)]]&lt;=1900,"Mid","High"))</f>
        <v>Low</v>
      </c>
    </row>
    <row r="1100" spans="1:17" x14ac:dyDescent="0.35">
      <c r="A1100" t="s">
        <v>26</v>
      </c>
      <c r="B1100" t="s">
        <v>27</v>
      </c>
      <c r="C1100" t="s">
        <v>28</v>
      </c>
      <c r="D1100">
        <v>15.6</v>
      </c>
      <c r="E1100" t="s">
        <v>42</v>
      </c>
      <c r="F1100" t="s">
        <v>17</v>
      </c>
      <c r="G1100" t="s">
        <v>59</v>
      </c>
      <c r="H1100">
        <v>2</v>
      </c>
      <c r="I1100">
        <v>4</v>
      </c>
      <c r="J1100" t="s">
        <v>74</v>
      </c>
      <c r="K1100" t="s">
        <v>17</v>
      </c>
      <c r="L1100" t="str">
        <f>CONCATENATE(Table2[[#This Row],[CPU_Company]],"-",Table2[[#This Row],[GPU_Company]])</f>
        <v>Intel-Intel</v>
      </c>
      <c r="M1100" t="s">
        <v>60</v>
      </c>
      <c r="N1100" t="s">
        <v>33</v>
      </c>
      <c r="O1100">
        <v>1.86</v>
      </c>
      <c r="P1100">
        <v>345.99</v>
      </c>
      <c r="Q1100" t="str">
        <f>IF(Table2[[#This Row],[Price (Euro)]]&lt;=850,"Low",IF(Table2[[#This Row],[Price (Euro)]]&lt;=1900,"Mid","High"))</f>
        <v>Low</v>
      </c>
    </row>
    <row r="1101" spans="1:17" x14ac:dyDescent="0.35">
      <c r="A1101" t="s">
        <v>50</v>
      </c>
      <c r="B1101" t="s">
        <v>849</v>
      </c>
      <c r="C1101" t="s">
        <v>84</v>
      </c>
      <c r="D1101">
        <v>17.3</v>
      </c>
      <c r="E1101" t="s">
        <v>56</v>
      </c>
      <c r="F1101" t="s">
        <v>17</v>
      </c>
      <c r="G1101" t="s">
        <v>122</v>
      </c>
      <c r="H1101">
        <v>2.8</v>
      </c>
      <c r="I1101">
        <v>8</v>
      </c>
      <c r="J1101" t="s">
        <v>123</v>
      </c>
      <c r="K1101" t="s">
        <v>53</v>
      </c>
      <c r="L1101" t="str">
        <f>CONCATENATE(Table2[[#This Row],[CPU_Company]],"-",Table2[[#This Row],[GPU_Company]])</f>
        <v>Intel-Nvidia</v>
      </c>
      <c r="M1101" t="s">
        <v>124</v>
      </c>
      <c r="N1101" t="s">
        <v>46</v>
      </c>
      <c r="O1101">
        <v>2.7</v>
      </c>
      <c r="P1101">
        <v>1599</v>
      </c>
      <c r="Q1101" t="str">
        <f>IF(Table2[[#This Row],[Price (Euro)]]&lt;=850,"Low",IF(Table2[[#This Row],[Price (Euro)]]&lt;=1900,"Mid","High"))</f>
        <v>Mid</v>
      </c>
    </row>
    <row r="1102" spans="1:17" x14ac:dyDescent="0.35">
      <c r="A1102" t="s">
        <v>62</v>
      </c>
      <c r="B1102" t="s">
        <v>166</v>
      </c>
      <c r="C1102" t="s">
        <v>15</v>
      </c>
      <c r="D1102">
        <v>13.3</v>
      </c>
      <c r="E1102" t="s">
        <v>56</v>
      </c>
      <c r="F1102" t="s">
        <v>17</v>
      </c>
      <c r="G1102" t="s">
        <v>57</v>
      </c>
      <c r="H1102">
        <v>1.6</v>
      </c>
      <c r="I1102">
        <v>4</v>
      </c>
      <c r="J1102" t="s">
        <v>31</v>
      </c>
      <c r="K1102" t="s">
        <v>37</v>
      </c>
      <c r="L1102" t="str">
        <f>CONCATENATE(Table2[[#This Row],[CPU_Company]],"-",Table2[[#This Row],[GPU_Company]])</f>
        <v>Intel-AMD</v>
      </c>
      <c r="M1102" t="s">
        <v>97</v>
      </c>
      <c r="N1102" t="s">
        <v>46</v>
      </c>
      <c r="O1102">
        <v>1.4</v>
      </c>
      <c r="P1102">
        <v>818.35</v>
      </c>
      <c r="Q1102" t="str">
        <f>IF(Table2[[#This Row],[Price (Euro)]]&lt;=850,"Low",IF(Table2[[#This Row],[Price (Euro)]]&lt;=1900,"Mid","High"))</f>
        <v>Low</v>
      </c>
    </row>
    <row r="1103" spans="1:17" x14ac:dyDescent="0.35">
      <c r="A1103" t="s">
        <v>26</v>
      </c>
      <c r="B1103" t="s">
        <v>380</v>
      </c>
      <c r="C1103" t="s">
        <v>79</v>
      </c>
      <c r="D1103">
        <v>12.5</v>
      </c>
      <c r="E1103" t="s">
        <v>42</v>
      </c>
      <c r="F1103" t="s">
        <v>17</v>
      </c>
      <c r="G1103" t="s">
        <v>225</v>
      </c>
      <c r="H1103">
        <v>2.2999999999999998</v>
      </c>
      <c r="I1103">
        <v>4</v>
      </c>
      <c r="J1103" t="s">
        <v>19</v>
      </c>
      <c r="K1103" t="s">
        <v>17</v>
      </c>
      <c r="L1103" t="str">
        <f>CONCATENATE(Table2[[#This Row],[CPU_Company]],"-",Table2[[#This Row],[GPU_Company]])</f>
        <v>Intel-Intel</v>
      </c>
      <c r="M1103" t="s">
        <v>60</v>
      </c>
      <c r="N1103" t="s">
        <v>517</v>
      </c>
      <c r="O1103">
        <v>2.4</v>
      </c>
      <c r="P1103">
        <v>1599</v>
      </c>
      <c r="Q1103" t="str">
        <f>IF(Table2[[#This Row],[Price (Euro)]]&lt;=850,"Low",IF(Table2[[#This Row],[Price (Euro)]]&lt;=1900,"Mid","High"))</f>
        <v>Mid</v>
      </c>
    </row>
    <row r="1104" spans="1:17" x14ac:dyDescent="0.35">
      <c r="A1104" t="s">
        <v>40</v>
      </c>
      <c r="B1104" t="s">
        <v>850</v>
      </c>
      <c r="C1104" t="s">
        <v>28</v>
      </c>
      <c r="D1104">
        <v>15.6</v>
      </c>
      <c r="E1104" t="s">
        <v>29</v>
      </c>
      <c r="F1104" t="s">
        <v>17</v>
      </c>
      <c r="G1104" t="s">
        <v>30</v>
      </c>
      <c r="H1104">
        <v>2.5</v>
      </c>
      <c r="I1104">
        <v>8</v>
      </c>
      <c r="J1104" t="s">
        <v>123</v>
      </c>
      <c r="K1104" t="s">
        <v>53</v>
      </c>
      <c r="L1104" t="str">
        <f>CONCATENATE(Table2[[#This Row],[CPU_Company]],"-",Table2[[#This Row],[GPU_Company]])</f>
        <v>Intel-Nvidia</v>
      </c>
      <c r="M1104" t="s">
        <v>301</v>
      </c>
      <c r="N1104" t="s">
        <v>46</v>
      </c>
      <c r="O1104">
        <v>2.4</v>
      </c>
      <c r="P1104">
        <v>799</v>
      </c>
      <c r="Q1104" t="str">
        <f>IF(Table2[[#This Row],[Price (Euro)]]&lt;=850,"Low",IF(Table2[[#This Row],[Price (Euro)]]&lt;=1900,"Mid","High"))</f>
        <v>Low</v>
      </c>
    </row>
    <row r="1105" spans="1:17" x14ac:dyDescent="0.35">
      <c r="A1105" t="s">
        <v>62</v>
      </c>
      <c r="B1105" t="s">
        <v>213</v>
      </c>
      <c r="C1105" t="s">
        <v>28</v>
      </c>
      <c r="D1105">
        <v>15.6</v>
      </c>
      <c r="E1105" t="s">
        <v>29</v>
      </c>
      <c r="F1105" t="s">
        <v>17</v>
      </c>
      <c r="G1105" t="s">
        <v>30</v>
      </c>
      <c r="H1105">
        <v>2.5</v>
      </c>
      <c r="I1105">
        <v>8</v>
      </c>
      <c r="J1105" t="s">
        <v>74</v>
      </c>
      <c r="K1105" t="s">
        <v>37</v>
      </c>
      <c r="L1105" t="str">
        <f>CONCATENATE(Table2[[#This Row],[CPU_Company]],"-",Table2[[#This Row],[GPU_Company]])</f>
        <v>Intel-AMD</v>
      </c>
      <c r="M1105" t="s">
        <v>214</v>
      </c>
      <c r="N1105" t="s">
        <v>46</v>
      </c>
      <c r="O1105">
        <v>2.36</v>
      </c>
      <c r="P1105">
        <v>638.79999999999995</v>
      </c>
      <c r="Q1105" t="str">
        <f>IF(Table2[[#This Row],[Price (Euro)]]&lt;=850,"Low",IF(Table2[[#This Row],[Price (Euro)]]&lt;=1900,"Mid","High"))</f>
        <v>Low</v>
      </c>
    </row>
    <row r="1106" spans="1:17" x14ac:dyDescent="0.35">
      <c r="A1106" t="s">
        <v>147</v>
      </c>
      <c r="B1106" t="s">
        <v>851</v>
      </c>
      <c r="C1106" t="s">
        <v>84</v>
      </c>
      <c r="D1106">
        <v>17.3</v>
      </c>
      <c r="E1106" t="s">
        <v>29</v>
      </c>
      <c r="F1106" t="s">
        <v>17</v>
      </c>
      <c r="G1106" t="s">
        <v>483</v>
      </c>
      <c r="H1106">
        <v>2.6</v>
      </c>
      <c r="I1106">
        <v>8</v>
      </c>
      <c r="J1106" t="s">
        <v>31</v>
      </c>
      <c r="K1106" t="s">
        <v>53</v>
      </c>
      <c r="L1106" t="str">
        <f>CONCATENATE(Table2[[#This Row],[CPU_Company]],"-",Table2[[#This Row],[GPU_Company]])</f>
        <v>Intel-Nvidia</v>
      </c>
      <c r="M1106" t="s">
        <v>497</v>
      </c>
      <c r="N1106" t="s">
        <v>46</v>
      </c>
      <c r="O1106">
        <v>2.6</v>
      </c>
      <c r="P1106">
        <v>1599</v>
      </c>
      <c r="Q1106" t="str">
        <f>IF(Table2[[#This Row],[Price (Euro)]]&lt;=850,"Low",IF(Table2[[#This Row],[Price (Euro)]]&lt;=1900,"Mid","High"))</f>
        <v>Mid</v>
      </c>
    </row>
    <row r="1107" spans="1:17" x14ac:dyDescent="0.35">
      <c r="A1107" t="s">
        <v>26</v>
      </c>
      <c r="B1107" t="s">
        <v>829</v>
      </c>
      <c r="C1107" t="s">
        <v>28</v>
      </c>
      <c r="D1107">
        <v>15.6</v>
      </c>
      <c r="E1107" t="s">
        <v>42</v>
      </c>
      <c r="F1107" t="s">
        <v>17</v>
      </c>
      <c r="G1107" t="s">
        <v>372</v>
      </c>
      <c r="H1107">
        <v>1.6</v>
      </c>
      <c r="I1107">
        <v>4</v>
      </c>
      <c r="J1107" t="s">
        <v>74</v>
      </c>
      <c r="K1107" t="s">
        <v>17</v>
      </c>
      <c r="L1107" t="str">
        <f>CONCATENATE(Table2[[#This Row],[CPU_Company]],"-",Table2[[#This Row],[GPU_Company]])</f>
        <v>Intel-Intel</v>
      </c>
      <c r="M1107" t="s">
        <v>373</v>
      </c>
      <c r="N1107" t="s">
        <v>46</v>
      </c>
      <c r="O1107">
        <v>1.96</v>
      </c>
      <c r="P1107">
        <v>500</v>
      </c>
      <c r="Q1107" t="str">
        <f>IF(Table2[[#This Row],[Price (Euro)]]&lt;=850,"Low",IF(Table2[[#This Row],[Price (Euro)]]&lt;=1900,"Mid","High"))</f>
        <v>Low</v>
      </c>
    </row>
    <row r="1108" spans="1:17" x14ac:dyDescent="0.35">
      <c r="A1108" t="s">
        <v>50</v>
      </c>
      <c r="B1108" t="s">
        <v>852</v>
      </c>
      <c r="C1108" t="s">
        <v>84</v>
      </c>
      <c r="D1108">
        <v>17.3</v>
      </c>
      <c r="E1108" t="s">
        <v>56</v>
      </c>
      <c r="F1108" t="s">
        <v>17</v>
      </c>
      <c r="G1108" t="s">
        <v>483</v>
      </c>
      <c r="H1108">
        <v>2.6</v>
      </c>
      <c r="I1108">
        <v>16</v>
      </c>
      <c r="J1108" t="s">
        <v>86</v>
      </c>
      <c r="K1108" t="s">
        <v>53</v>
      </c>
      <c r="L1108" t="str">
        <f>CONCATENATE(Table2[[#This Row],[CPU_Company]],"-",Table2[[#This Row],[GPU_Company]])</f>
        <v>Intel-Nvidia</v>
      </c>
      <c r="M1108" t="s">
        <v>320</v>
      </c>
      <c r="N1108" t="s">
        <v>46</v>
      </c>
      <c r="O1108">
        <v>4.3</v>
      </c>
      <c r="P1108">
        <v>2299</v>
      </c>
      <c r="Q1108" t="str">
        <f>IF(Table2[[#This Row],[Price (Euro)]]&lt;=850,"Low",IF(Table2[[#This Row],[Price (Euro)]]&lt;=1900,"Mid","High"))</f>
        <v>High</v>
      </c>
    </row>
    <row r="1109" spans="1:17" x14ac:dyDescent="0.35">
      <c r="A1109" t="s">
        <v>62</v>
      </c>
      <c r="B1109" t="s">
        <v>853</v>
      </c>
      <c r="C1109" t="s">
        <v>15</v>
      </c>
      <c r="D1109">
        <v>12.5</v>
      </c>
      <c r="E1109" t="s">
        <v>42</v>
      </c>
      <c r="F1109" t="s">
        <v>17</v>
      </c>
      <c r="G1109" t="s">
        <v>486</v>
      </c>
      <c r="H1109">
        <v>2.2999999999999998</v>
      </c>
      <c r="I1109">
        <v>4</v>
      </c>
      <c r="J1109" t="s">
        <v>44</v>
      </c>
      <c r="K1109" t="s">
        <v>17</v>
      </c>
      <c r="L1109" t="str">
        <f>CONCATENATE(Table2[[#This Row],[CPU_Company]],"-",Table2[[#This Row],[GPU_Company]])</f>
        <v>Intel-Intel</v>
      </c>
      <c r="M1109" t="s">
        <v>60</v>
      </c>
      <c r="N1109" t="s">
        <v>517</v>
      </c>
      <c r="O1109">
        <v>1.5</v>
      </c>
      <c r="P1109">
        <v>1135.1500000000001</v>
      </c>
      <c r="Q1109" t="str">
        <f>IF(Table2[[#This Row],[Price (Euro)]]&lt;=850,"Low",IF(Table2[[#This Row],[Price (Euro)]]&lt;=1900,"Mid","High"))</f>
        <v>Mid</v>
      </c>
    </row>
    <row r="1110" spans="1:17" x14ac:dyDescent="0.35">
      <c r="A1110" t="s">
        <v>62</v>
      </c>
      <c r="B1110" t="s">
        <v>853</v>
      </c>
      <c r="C1110" t="s">
        <v>15</v>
      </c>
      <c r="D1110">
        <v>12.5</v>
      </c>
      <c r="E1110" t="s">
        <v>42</v>
      </c>
      <c r="F1110" t="s">
        <v>17</v>
      </c>
      <c r="G1110" t="s">
        <v>486</v>
      </c>
      <c r="H1110">
        <v>2.2999999999999998</v>
      </c>
      <c r="I1110">
        <v>4</v>
      </c>
      <c r="J1110" t="s">
        <v>19</v>
      </c>
      <c r="K1110" t="s">
        <v>17</v>
      </c>
      <c r="L1110" t="str">
        <f>CONCATENATE(Table2[[#This Row],[CPU_Company]],"-",Table2[[#This Row],[GPU_Company]])</f>
        <v>Intel-Intel</v>
      </c>
      <c r="M1110" t="s">
        <v>60</v>
      </c>
      <c r="N1110" t="s">
        <v>517</v>
      </c>
      <c r="O1110">
        <v>1.5</v>
      </c>
      <c r="P1110">
        <v>1166.97</v>
      </c>
      <c r="Q1110" t="str">
        <f>IF(Table2[[#This Row],[Price (Euro)]]&lt;=850,"Low",IF(Table2[[#This Row],[Price (Euro)]]&lt;=1900,"Mid","High"))</f>
        <v>Mid</v>
      </c>
    </row>
    <row r="1111" spans="1:17" x14ac:dyDescent="0.35">
      <c r="A1111" t="s">
        <v>40</v>
      </c>
      <c r="B1111" t="s">
        <v>854</v>
      </c>
      <c r="C1111" t="s">
        <v>28</v>
      </c>
      <c r="D1111">
        <v>15.6</v>
      </c>
      <c r="E1111" t="s">
        <v>42</v>
      </c>
      <c r="F1111" t="s">
        <v>17</v>
      </c>
      <c r="G1111" t="s">
        <v>341</v>
      </c>
      <c r="H1111">
        <v>1.5</v>
      </c>
      <c r="I1111">
        <v>4</v>
      </c>
      <c r="J1111" t="s">
        <v>342</v>
      </c>
      <c r="K1111" t="s">
        <v>17</v>
      </c>
      <c r="L1111" t="str">
        <f>CONCATENATE(Table2[[#This Row],[CPU_Company]],"-",Table2[[#This Row],[GPU_Company]])</f>
        <v>Intel-Intel</v>
      </c>
      <c r="M1111" t="s">
        <v>107</v>
      </c>
      <c r="N1111" t="s">
        <v>343</v>
      </c>
      <c r="O1111">
        <v>2.2000000000000002</v>
      </c>
      <c r="P1111">
        <v>209</v>
      </c>
      <c r="Q1111" t="str">
        <f>IF(Table2[[#This Row],[Price (Euro)]]&lt;=850,"Low",IF(Table2[[#This Row],[Price (Euro)]]&lt;=1900,"Mid","High"))</f>
        <v>Low</v>
      </c>
    </row>
    <row r="1112" spans="1:17" x14ac:dyDescent="0.35">
      <c r="A1112" t="s">
        <v>26</v>
      </c>
      <c r="B1112" t="s">
        <v>545</v>
      </c>
      <c r="C1112" t="s">
        <v>285</v>
      </c>
      <c r="D1112">
        <v>17.3</v>
      </c>
      <c r="E1112" t="s">
        <v>56</v>
      </c>
      <c r="F1112" t="s">
        <v>17</v>
      </c>
      <c r="G1112" t="s">
        <v>483</v>
      </c>
      <c r="H1112">
        <v>2.6</v>
      </c>
      <c r="I1112">
        <v>8</v>
      </c>
      <c r="J1112" t="s">
        <v>74</v>
      </c>
      <c r="K1112" t="s">
        <v>37</v>
      </c>
      <c r="L1112" t="str">
        <f>CONCATENATE(Table2[[#This Row],[CPU_Company]],"-",Table2[[#This Row],[GPU_Company]])</f>
        <v>Intel-AMD</v>
      </c>
      <c r="M1112" t="s">
        <v>855</v>
      </c>
      <c r="N1112" t="s">
        <v>517</v>
      </c>
      <c r="O1112">
        <v>3</v>
      </c>
      <c r="P1112">
        <v>2899</v>
      </c>
      <c r="Q1112" t="str">
        <f>IF(Table2[[#This Row],[Price (Euro)]]&lt;=850,"Low",IF(Table2[[#This Row],[Price (Euro)]]&lt;=1900,"Mid","High"))</f>
        <v>High</v>
      </c>
    </row>
    <row r="1113" spans="1:17" x14ac:dyDescent="0.35">
      <c r="A1113" t="s">
        <v>71</v>
      </c>
      <c r="B1113" t="s">
        <v>83</v>
      </c>
      <c r="C1113" t="s">
        <v>84</v>
      </c>
      <c r="D1113">
        <v>15.6</v>
      </c>
      <c r="E1113" t="s">
        <v>29</v>
      </c>
      <c r="F1113" t="s">
        <v>17</v>
      </c>
      <c r="G1113" t="s">
        <v>122</v>
      </c>
      <c r="H1113">
        <v>2.8</v>
      </c>
      <c r="I1113">
        <v>16</v>
      </c>
      <c r="J1113" t="s">
        <v>36</v>
      </c>
      <c r="K1113" t="s">
        <v>53</v>
      </c>
      <c r="L1113" t="str">
        <f>CONCATENATE(Table2[[#This Row],[CPU_Company]],"-",Table2[[#This Row],[GPU_Company]])</f>
        <v>Intel-Nvidia</v>
      </c>
      <c r="M1113" t="s">
        <v>156</v>
      </c>
      <c r="N1113" t="s">
        <v>46</v>
      </c>
      <c r="O1113">
        <v>2.4</v>
      </c>
      <c r="P1113">
        <v>1199</v>
      </c>
      <c r="Q1113" t="str">
        <f>IF(Table2[[#This Row],[Price (Euro)]]&lt;=850,"Low",IF(Table2[[#This Row],[Price (Euro)]]&lt;=1900,"Mid","High"))</f>
        <v>Mid</v>
      </c>
    </row>
    <row r="1114" spans="1:17" x14ac:dyDescent="0.35">
      <c r="A1114" t="s">
        <v>62</v>
      </c>
      <c r="B1114" t="s">
        <v>853</v>
      </c>
      <c r="C1114" t="s">
        <v>15</v>
      </c>
      <c r="D1114">
        <v>12.5</v>
      </c>
      <c r="E1114" t="s">
        <v>42</v>
      </c>
      <c r="F1114" t="s">
        <v>17</v>
      </c>
      <c r="G1114" t="s">
        <v>225</v>
      </c>
      <c r="H1114">
        <v>2.2999999999999998</v>
      </c>
      <c r="I1114">
        <v>8</v>
      </c>
      <c r="J1114" t="s">
        <v>31</v>
      </c>
      <c r="K1114" t="s">
        <v>17</v>
      </c>
      <c r="L1114" t="str">
        <f>CONCATENATE(Table2[[#This Row],[CPU_Company]],"-",Table2[[#This Row],[GPU_Company]])</f>
        <v>Intel-Intel</v>
      </c>
      <c r="M1114" t="s">
        <v>60</v>
      </c>
      <c r="N1114" t="s">
        <v>517</v>
      </c>
      <c r="O1114">
        <v>1.5</v>
      </c>
      <c r="P1114">
        <v>1413.1</v>
      </c>
      <c r="Q1114" t="str">
        <f>IF(Table2[[#This Row],[Price (Euro)]]&lt;=850,"Low",IF(Table2[[#This Row],[Price (Euro)]]&lt;=1900,"Mid","High"))</f>
        <v>Mid</v>
      </c>
    </row>
    <row r="1115" spans="1:17" x14ac:dyDescent="0.35">
      <c r="A1115" t="s">
        <v>147</v>
      </c>
      <c r="B1115" t="s">
        <v>856</v>
      </c>
      <c r="C1115" t="s">
        <v>84</v>
      </c>
      <c r="D1115">
        <v>17.3</v>
      </c>
      <c r="E1115" t="s">
        <v>29</v>
      </c>
      <c r="F1115" t="s">
        <v>17</v>
      </c>
      <c r="G1115" t="s">
        <v>483</v>
      </c>
      <c r="H1115">
        <v>2.6</v>
      </c>
      <c r="I1115">
        <v>8</v>
      </c>
      <c r="J1115" t="s">
        <v>86</v>
      </c>
      <c r="K1115" t="s">
        <v>53</v>
      </c>
      <c r="L1115" t="str">
        <f>CONCATENATE(Table2[[#This Row],[CPU_Company]],"-",Table2[[#This Row],[GPU_Company]])</f>
        <v>Intel-Nvidia</v>
      </c>
      <c r="M1115" t="s">
        <v>520</v>
      </c>
      <c r="N1115" t="s">
        <v>46</v>
      </c>
      <c r="O1115">
        <v>2.9</v>
      </c>
      <c r="P1115">
        <v>1511.19</v>
      </c>
      <c r="Q1115" t="str">
        <f>IF(Table2[[#This Row],[Price (Euro)]]&lt;=850,"Low",IF(Table2[[#This Row],[Price (Euro)]]&lt;=1900,"Mid","High"))</f>
        <v>Mid</v>
      </c>
    </row>
    <row r="1116" spans="1:17" x14ac:dyDescent="0.35">
      <c r="A1116" t="s">
        <v>71</v>
      </c>
      <c r="B1116" t="s">
        <v>819</v>
      </c>
      <c r="C1116" t="s">
        <v>92</v>
      </c>
      <c r="D1116">
        <v>15.6</v>
      </c>
      <c r="E1116" t="s">
        <v>77</v>
      </c>
      <c r="F1116" t="s">
        <v>17</v>
      </c>
      <c r="G1116" t="s">
        <v>225</v>
      </c>
      <c r="H1116">
        <v>2.2999999999999998</v>
      </c>
      <c r="I1116">
        <v>4</v>
      </c>
      <c r="J1116" t="s">
        <v>31</v>
      </c>
      <c r="K1116" t="s">
        <v>17</v>
      </c>
      <c r="L1116" t="str">
        <f>CONCATENATE(Table2[[#This Row],[CPU_Company]],"-",Table2[[#This Row],[GPU_Company]])</f>
        <v>Intel-Intel</v>
      </c>
      <c r="M1116" t="s">
        <v>60</v>
      </c>
      <c r="N1116" t="s">
        <v>46</v>
      </c>
      <c r="O1116">
        <v>2.1</v>
      </c>
      <c r="P1116">
        <v>867</v>
      </c>
      <c r="Q1116" t="str">
        <f>IF(Table2[[#This Row],[Price (Euro)]]&lt;=850,"Low",IF(Table2[[#This Row],[Price (Euro)]]&lt;=1900,"Mid","High"))</f>
        <v>Mid</v>
      </c>
    </row>
    <row r="1117" spans="1:17" x14ac:dyDescent="0.35">
      <c r="A1117" t="s">
        <v>26</v>
      </c>
      <c r="B1117" t="s">
        <v>857</v>
      </c>
      <c r="C1117" t="s">
        <v>28</v>
      </c>
      <c r="D1117">
        <v>15.6</v>
      </c>
      <c r="E1117" t="s">
        <v>29</v>
      </c>
      <c r="F1117" t="s">
        <v>37</v>
      </c>
      <c r="G1117" t="s">
        <v>111</v>
      </c>
      <c r="H1117">
        <v>2.5</v>
      </c>
      <c r="I1117">
        <v>4</v>
      </c>
      <c r="J1117" t="s">
        <v>74</v>
      </c>
      <c r="K1117" t="s">
        <v>37</v>
      </c>
      <c r="L1117" t="str">
        <f>CONCATENATE(Table2[[#This Row],[CPU_Company]],"-",Table2[[#This Row],[GPU_Company]])</f>
        <v>AMD-AMD</v>
      </c>
      <c r="M1117" t="s">
        <v>459</v>
      </c>
      <c r="N1117" t="s">
        <v>46</v>
      </c>
      <c r="O1117">
        <v>2.1</v>
      </c>
      <c r="P1117">
        <v>398</v>
      </c>
      <c r="Q1117" t="str">
        <f>IF(Table2[[#This Row],[Price (Euro)]]&lt;=850,"Low",IF(Table2[[#This Row],[Price (Euro)]]&lt;=1900,"Mid","High"))</f>
        <v>Low</v>
      </c>
    </row>
    <row r="1118" spans="1:17" x14ac:dyDescent="0.35">
      <c r="A1118" t="s">
        <v>50</v>
      </c>
      <c r="B1118" t="s">
        <v>858</v>
      </c>
      <c r="C1118" t="s">
        <v>84</v>
      </c>
      <c r="D1118">
        <v>15.6</v>
      </c>
      <c r="E1118" t="s">
        <v>56</v>
      </c>
      <c r="F1118" t="s">
        <v>17</v>
      </c>
      <c r="G1118" t="s">
        <v>483</v>
      </c>
      <c r="H1118">
        <v>2.6</v>
      </c>
      <c r="I1118">
        <v>16</v>
      </c>
      <c r="J1118" t="s">
        <v>86</v>
      </c>
      <c r="K1118" t="s">
        <v>53</v>
      </c>
      <c r="L1118" t="str">
        <f>CONCATENATE(Table2[[#This Row],[CPU_Company]],"-",Table2[[#This Row],[GPU_Company]])</f>
        <v>Intel-Nvidia</v>
      </c>
      <c r="M1118" t="s">
        <v>520</v>
      </c>
      <c r="N1118" t="s">
        <v>46</v>
      </c>
      <c r="O1118">
        <v>2.59</v>
      </c>
      <c r="P1118">
        <v>1339</v>
      </c>
      <c r="Q1118" t="str">
        <f>IF(Table2[[#This Row],[Price (Euro)]]&lt;=850,"Low",IF(Table2[[#This Row],[Price (Euro)]]&lt;=1900,"Mid","High"))</f>
        <v>Mid</v>
      </c>
    </row>
    <row r="1119" spans="1:17" x14ac:dyDescent="0.35">
      <c r="A1119" t="s">
        <v>26</v>
      </c>
      <c r="B1119" t="s">
        <v>538</v>
      </c>
      <c r="C1119" t="s">
        <v>28</v>
      </c>
      <c r="D1119">
        <v>13.3</v>
      </c>
      <c r="E1119" t="s">
        <v>199</v>
      </c>
      <c r="F1119" t="s">
        <v>17</v>
      </c>
      <c r="G1119" t="s">
        <v>859</v>
      </c>
      <c r="H1119">
        <v>1.1000000000000001</v>
      </c>
      <c r="I1119">
        <v>8</v>
      </c>
      <c r="J1119" t="s">
        <v>31</v>
      </c>
      <c r="K1119" t="s">
        <v>17</v>
      </c>
      <c r="L1119" t="str">
        <f>CONCATENATE(Table2[[#This Row],[CPU_Company]],"-",Table2[[#This Row],[GPU_Company]])</f>
        <v>Intel-Intel</v>
      </c>
      <c r="M1119" t="s">
        <v>230</v>
      </c>
      <c r="N1119" t="s">
        <v>46</v>
      </c>
      <c r="O1119">
        <v>1.1599999999999999</v>
      </c>
      <c r="P1119">
        <v>1699</v>
      </c>
      <c r="Q1119" t="str">
        <f>IF(Table2[[#This Row],[Price (Euro)]]&lt;=850,"Low",IF(Table2[[#This Row],[Price (Euro)]]&lt;=1900,"Mid","High"))</f>
        <v>Mid</v>
      </c>
    </row>
    <row r="1120" spans="1:17" x14ac:dyDescent="0.35">
      <c r="A1120" t="s">
        <v>62</v>
      </c>
      <c r="B1120" t="s">
        <v>860</v>
      </c>
      <c r="C1120" t="s">
        <v>28</v>
      </c>
      <c r="D1120">
        <v>15.6</v>
      </c>
      <c r="E1120" t="s">
        <v>42</v>
      </c>
      <c r="F1120" t="s">
        <v>17</v>
      </c>
      <c r="G1120" t="s">
        <v>225</v>
      </c>
      <c r="H1120">
        <v>2.2999999999999998</v>
      </c>
      <c r="I1120">
        <v>4</v>
      </c>
      <c r="J1120" t="s">
        <v>44</v>
      </c>
      <c r="K1120" t="s">
        <v>37</v>
      </c>
      <c r="L1120" t="str">
        <f>CONCATENATE(Table2[[#This Row],[CPU_Company]],"-",Table2[[#This Row],[GPU_Company]])</f>
        <v>Intel-AMD</v>
      </c>
      <c r="M1120" t="s">
        <v>861</v>
      </c>
      <c r="N1120" t="s">
        <v>517</v>
      </c>
      <c r="O1120">
        <v>2.2400000000000002</v>
      </c>
      <c r="P1120">
        <v>769.15</v>
      </c>
      <c r="Q1120" t="str">
        <f>IF(Table2[[#This Row],[Price (Euro)]]&lt;=850,"Low",IF(Table2[[#This Row],[Price (Euro)]]&lt;=1900,"Mid","High"))</f>
        <v>Low</v>
      </c>
    </row>
    <row r="1121" spans="1:17" x14ac:dyDescent="0.35">
      <c r="A1121" t="s">
        <v>71</v>
      </c>
      <c r="B1121" t="s">
        <v>862</v>
      </c>
      <c r="C1121" t="s">
        <v>28</v>
      </c>
      <c r="D1121">
        <v>15.6</v>
      </c>
      <c r="E1121" t="s">
        <v>42</v>
      </c>
      <c r="F1121" t="s">
        <v>17</v>
      </c>
      <c r="G1121" t="s">
        <v>59</v>
      </c>
      <c r="H1121">
        <v>2</v>
      </c>
      <c r="I1121">
        <v>4</v>
      </c>
      <c r="J1121" t="s">
        <v>19</v>
      </c>
      <c r="K1121" t="s">
        <v>17</v>
      </c>
      <c r="L1121" t="str">
        <f>CONCATENATE(Table2[[#This Row],[CPU_Company]],"-",Table2[[#This Row],[GPU_Company]])</f>
        <v>Intel-Intel</v>
      </c>
      <c r="M1121" t="s">
        <v>60</v>
      </c>
      <c r="N1121" t="s">
        <v>46</v>
      </c>
      <c r="O1121">
        <v>2.1</v>
      </c>
      <c r="P1121">
        <v>429</v>
      </c>
      <c r="Q1121" t="str">
        <f>IF(Table2[[#This Row],[Price (Euro)]]&lt;=850,"Low",IF(Table2[[#This Row],[Price (Euro)]]&lt;=1900,"Mid","High"))</f>
        <v>Low</v>
      </c>
    </row>
    <row r="1122" spans="1:17" x14ac:dyDescent="0.35">
      <c r="A1122" t="s">
        <v>26</v>
      </c>
      <c r="B1122" t="s">
        <v>863</v>
      </c>
      <c r="C1122" t="s">
        <v>15</v>
      </c>
      <c r="D1122">
        <v>13.3</v>
      </c>
      <c r="E1122" t="s">
        <v>29</v>
      </c>
      <c r="F1122" t="s">
        <v>17</v>
      </c>
      <c r="G1122" t="s">
        <v>296</v>
      </c>
      <c r="H1122">
        <v>2.5</v>
      </c>
      <c r="I1122">
        <v>8</v>
      </c>
      <c r="J1122" t="s">
        <v>36</v>
      </c>
      <c r="K1122" t="s">
        <v>17</v>
      </c>
      <c r="L1122" t="str">
        <f>CONCATENATE(Table2[[#This Row],[CPU_Company]],"-",Table2[[#This Row],[GPU_Company]])</f>
        <v>Intel-Intel</v>
      </c>
      <c r="M1122" t="s">
        <v>60</v>
      </c>
      <c r="N1122" t="s">
        <v>46</v>
      </c>
      <c r="O1122">
        <v>1.1599999999999999</v>
      </c>
      <c r="P1122">
        <v>1969</v>
      </c>
      <c r="Q1122" t="str">
        <f>IF(Table2[[#This Row],[Price (Euro)]]&lt;=850,"Low",IF(Table2[[#This Row],[Price (Euro)]]&lt;=1900,"Mid","High"))</f>
        <v>High</v>
      </c>
    </row>
    <row r="1123" spans="1:17" x14ac:dyDescent="0.35">
      <c r="A1123" t="s">
        <v>71</v>
      </c>
      <c r="B1123" t="s">
        <v>137</v>
      </c>
      <c r="C1123" t="s">
        <v>92</v>
      </c>
      <c r="D1123">
        <v>10.1</v>
      </c>
      <c r="E1123" t="s">
        <v>138</v>
      </c>
      <c r="F1123" t="s">
        <v>17</v>
      </c>
      <c r="G1123" t="s">
        <v>139</v>
      </c>
      <c r="H1123">
        <v>1.44</v>
      </c>
      <c r="I1123">
        <v>4</v>
      </c>
      <c r="J1123" t="s">
        <v>106</v>
      </c>
      <c r="K1123" t="s">
        <v>17</v>
      </c>
      <c r="L1123" t="str">
        <f>CONCATENATE(Table2[[#This Row],[CPU_Company]],"-",Table2[[#This Row],[GPU_Company]])</f>
        <v>Intel-Intel</v>
      </c>
      <c r="M1123" t="s">
        <v>82</v>
      </c>
      <c r="N1123" t="s">
        <v>140</v>
      </c>
      <c r="O1123">
        <v>0.69</v>
      </c>
      <c r="P1123">
        <v>549</v>
      </c>
      <c r="Q1123" t="str">
        <f>IF(Table2[[#This Row],[Price (Euro)]]&lt;=850,"Low",IF(Table2[[#This Row],[Price (Euro)]]&lt;=1900,"Mid","High"))</f>
        <v>Low</v>
      </c>
    </row>
    <row r="1124" spans="1:17" x14ac:dyDescent="0.35">
      <c r="A1124" t="s">
        <v>62</v>
      </c>
      <c r="B1124" t="s">
        <v>76</v>
      </c>
      <c r="C1124" t="s">
        <v>15</v>
      </c>
      <c r="D1124">
        <v>13.3</v>
      </c>
      <c r="E1124" t="s">
        <v>29</v>
      </c>
      <c r="F1124" t="s">
        <v>17</v>
      </c>
      <c r="G1124" t="s">
        <v>200</v>
      </c>
      <c r="H1124">
        <v>2.4</v>
      </c>
      <c r="I1124">
        <v>8</v>
      </c>
      <c r="J1124" t="s">
        <v>31</v>
      </c>
      <c r="K1124" t="s">
        <v>17</v>
      </c>
      <c r="L1124" t="str">
        <f>CONCATENATE(Table2[[#This Row],[CPU_Company]],"-",Table2[[#This Row],[GPU_Company]])</f>
        <v>Intel-Intel</v>
      </c>
      <c r="M1124" t="s">
        <v>20</v>
      </c>
      <c r="N1124" t="s">
        <v>46</v>
      </c>
      <c r="O1124">
        <v>1.23</v>
      </c>
      <c r="P1124">
        <v>1379</v>
      </c>
      <c r="Q1124" t="str">
        <f>IF(Table2[[#This Row],[Price (Euro)]]&lt;=850,"Low",IF(Table2[[#This Row],[Price (Euro)]]&lt;=1900,"Mid","High"))</f>
        <v>Mid</v>
      </c>
    </row>
    <row r="1125" spans="1:17" x14ac:dyDescent="0.35">
      <c r="A1125" t="s">
        <v>71</v>
      </c>
      <c r="B1125" t="s">
        <v>825</v>
      </c>
      <c r="C1125" t="s">
        <v>84</v>
      </c>
      <c r="D1125">
        <v>17.3</v>
      </c>
      <c r="E1125" t="s">
        <v>56</v>
      </c>
      <c r="F1125" t="s">
        <v>17</v>
      </c>
      <c r="G1125" t="s">
        <v>553</v>
      </c>
      <c r="H1125">
        <v>2.7</v>
      </c>
      <c r="I1125">
        <v>16</v>
      </c>
      <c r="J1125" t="s">
        <v>864</v>
      </c>
      <c r="K1125" t="s">
        <v>53</v>
      </c>
      <c r="L1125" t="str">
        <f>CONCATENATE(Table2[[#This Row],[CPU_Company]],"-",Table2[[#This Row],[GPU_Company]])</f>
        <v>Intel-Nvidia</v>
      </c>
      <c r="M1125" t="s">
        <v>320</v>
      </c>
      <c r="N1125" t="s">
        <v>46</v>
      </c>
      <c r="O1125">
        <v>4.5999999999999996</v>
      </c>
      <c r="P1125">
        <v>2749.99</v>
      </c>
      <c r="Q1125" t="str">
        <f>IF(Table2[[#This Row],[Price (Euro)]]&lt;=850,"Low",IF(Table2[[#This Row],[Price (Euro)]]&lt;=1900,"Mid","High"))</f>
        <v>High</v>
      </c>
    </row>
    <row r="1126" spans="1:17" x14ac:dyDescent="0.35">
      <c r="A1126" t="s">
        <v>275</v>
      </c>
      <c r="B1126" t="s">
        <v>715</v>
      </c>
      <c r="C1126" t="s">
        <v>15</v>
      </c>
      <c r="D1126">
        <v>12.5</v>
      </c>
      <c r="E1126" t="s">
        <v>865</v>
      </c>
      <c r="F1126" t="s">
        <v>17</v>
      </c>
      <c r="G1126" t="s">
        <v>296</v>
      </c>
      <c r="H1126">
        <v>2.5</v>
      </c>
      <c r="I1126">
        <v>8</v>
      </c>
      <c r="J1126" t="s">
        <v>31</v>
      </c>
      <c r="K1126" t="s">
        <v>17</v>
      </c>
      <c r="L1126" t="str">
        <f>CONCATENATE(Table2[[#This Row],[CPU_Company]],"-",Table2[[#This Row],[GPU_Company]])</f>
        <v>Intel-Intel</v>
      </c>
      <c r="M1126" t="s">
        <v>60</v>
      </c>
      <c r="N1126" t="s">
        <v>46</v>
      </c>
      <c r="O1126">
        <v>1.25</v>
      </c>
      <c r="P1126">
        <v>1029</v>
      </c>
      <c r="Q1126" t="str">
        <f>IF(Table2[[#This Row],[Price (Euro)]]&lt;=850,"Low",IF(Table2[[#This Row],[Price (Euro)]]&lt;=1900,"Mid","High"))</f>
        <v>Mid</v>
      </c>
    </row>
    <row r="1127" spans="1:17" x14ac:dyDescent="0.35">
      <c r="A1127" t="s">
        <v>223</v>
      </c>
      <c r="B1127" t="s">
        <v>866</v>
      </c>
      <c r="C1127" t="s">
        <v>15</v>
      </c>
      <c r="D1127">
        <v>13.3</v>
      </c>
      <c r="E1127" t="s">
        <v>29</v>
      </c>
      <c r="F1127" t="s">
        <v>17</v>
      </c>
      <c r="G1127" t="s">
        <v>69</v>
      </c>
      <c r="H1127">
        <v>2.7</v>
      </c>
      <c r="I1127">
        <v>16</v>
      </c>
      <c r="J1127" t="s">
        <v>36</v>
      </c>
      <c r="K1127" t="s">
        <v>17</v>
      </c>
      <c r="L1127" t="str">
        <f>CONCATENATE(Table2[[#This Row],[CPU_Company]],"-",Table2[[#This Row],[GPU_Company]])</f>
        <v>Intel-Intel</v>
      </c>
      <c r="M1127" t="s">
        <v>32</v>
      </c>
      <c r="N1127" t="s">
        <v>46</v>
      </c>
      <c r="O1127">
        <v>1.05</v>
      </c>
      <c r="P1127">
        <v>2226</v>
      </c>
      <c r="Q1127" t="str">
        <f>IF(Table2[[#This Row],[Price (Euro)]]&lt;=850,"Low",IF(Table2[[#This Row],[Price (Euro)]]&lt;=1900,"Mid","High"))</f>
        <v>High</v>
      </c>
    </row>
    <row r="1128" spans="1:17" x14ac:dyDescent="0.35">
      <c r="A1128" t="s">
        <v>50</v>
      </c>
      <c r="B1128" t="s">
        <v>867</v>
      </c>
      <c r="C1128" t="s">
        <v>84</v>
      </c>
      <c r="D1128">
        <v>17.3</v>
      </c>
      <c r="E1128" t="s">
        <v>29</v>
      </c>
      <c r="F1128" t="s">
        <v>17</v>
      </c>
      <c r="G1128" t="s">
        <v>483</v>
      </c>
      <c r="H1128">
        <v>2.6</v>
      </c>
      <c r="I1128">
        <v>8</v>
      </c>
      <c r="J1128" t="s">
        <v>86</v>
      </c>
      <c r="K1128" t="s">
        <v>53</v>
      </c>
      <c r="L1128" t="str">
        <f>CONCATENATE(Table2[[#This Row],[CPU_Company]],"-",Table2[[#This Row],[GPU_Company]])</f>
        <v>Intel-Nvidia</v>
      </c>
      <c r="M1128" t="s">
        <v>520</v>
      </c>
      <c r="N1128" t="s">
        <v>46</v>
      </c>
      <c r="O1128">
        <v>3.52</v>
      </c>
      <c r="P1128">
        <v>1312.49</v>
      </c>
      <c r="Q1128" t="str">
        <f>IF(Table2[[#This Row],[Price (Euro)]]&lt;=850,"Low",IF(Table2[[#This Row],[Price (Euro)]]&lt;=1900,"Mid","High"))</f>
        <v>Mid</v>
      </c>
    </row>
    <row r="1129" spans="1:17" x14ac:dyDescent="0.35">
      <c r="A1129" t="s">
        <v>271</v>
      </c>
      <c r="B1129" t="s">
        <v>868</v>
      </c>
      <c r="C1129" t="s">
        <v>28</v>
      </c>
      <c r="D1129">
        <v>13.3</v>
      </c>
      <c r="E1129" t="s">
        <v>29</v>
      </c>
      <c r="F1129" t="s">
        <v>17</v>
      </c>
      <c r="G1129" t="s">
        <v>821</v>
      </c>
      <c r="H1129">
        <v>1.44</v>
      </c>
      <c r="I1129">
        <v>4</v>
      </c>
      <c r="J1129" t="s">
        <v>81</v>
      </c>
      <c r="K1129" t="s">
        <v>17</v>
      </c>
      <c r="L1129" t="str">
        <f>CONCATENATE(Table2[[#This Row],[CPU_Company]],"-",Table2[[#This Row],[GPU_Company]])</f>
        <v>Intel-Intel</v>
      </c>
      <c r="M1129" t="s">
        <v>82</v>
      </c>
      <c r="N1129" t="s">
        <v>46</v>
      </c>
      <c r="O1129">
        <v>1.35</v>
      </c>
      <c r="P1129">
        <v>196</v>
      </c>
      <c r="Q1129" t="str">
        <f>IF(Table2[[#This Row],[Price (Euro)]]&lt;=850,"Low",IF(Table2[[#This Row],[Price (Euro)]]&lt;=1900,"Mid","High"))</f>
        <v>Low</v>
      </c>
    </row>
    <row r="1130" spans="1:17" x14ac:dyDescent="0.35">
      <c r="A1130" t="s">
        <v>26</v>
      </c>
      <c r="B1130" t="s">
        <v>863</v>
      </c>
      <c r="C1130" t="s">
        <v>28</v>
      </c>
      <c r="D1130">
        <v>13.3</v>
      </c>
      <c r="E1130" t="s">
        <v>29</v>
      </c>
      <c r="F1130" t="s">
        <v>17</v>
      </c>
      <c r="G1130" t="s">
        <v>225</v>
      </c>
      <c r="H1130">
        <v>2.2999999999999998</v>
      </c>
      <c r="I1130">
        <v>8</v>
      </c>
      <c r="J1130" t="s">
        <v>31</v>
      </c>
      <c r="K1130" t="s">
        <v>17</v>
      </c>
      <c r="L1130" t="str">
        <f>CONCATENATE(Table2[[#This Row],[CPU_Company]],"-",Table2[[#This Row],[GPU_Company]])</f>
        <v>Intel-Intel</v>
      </c>
      <c r="M1130" t="s">
        <v>60</v>
      </c>
      <c r="N1130" t="s">
        <v>46</v>
      </c>
      <c r="O1130">
        <v>1.1599999999999999</v>
      </c>
      <c r="P1130">
        <v>1690</v>
      </c>
      <c r="Q1130" t="str">
        <f>IF(Table2[[#This Row],[Price (Euro)]]&lt;=850,"Low",IF(Table2[[#This Row],[Price (Euro)]]&lt;=1900,"Mid","High"))</f>
        <v>Mid</v>
      </c>
    </row>
    <row r="1131" spans="1:17" x14ac:dyDescent="0.35">
      <c r="A1131" t="s">
        <v>26</v>
      </c>
      <c r="B1131" t="s">
        <v>436</v>
      </c>
      <c r="C1131" t="s">
        <v>28</v>
      </c>
      <c r="D1131">
        <v>14</v>
      </c>
      <c r="E1131" t="s">
        <v>29</v>
      </c>
      <c r="F1131" t="s">
        <v>17</v>
      </c>
      <c r="G1131" t="s">
        <v>225</v>
      </c>
      <c r="H1131">
        <v>2.2999999999999998</v>
      </c>
      <c r="I1131">
        <v>8</v>
      </c>
      <c r="J1131" t="s">
        <v>31</v>
      </c>
      <c r="K1131" t="s">
        <v>17</v>
      </c>
      <c r="L1131" t="str">
        <f>CONCATENATE(Table2[[#This Row],[CPU_Company]],"-",Table2[[#This Row],[GPU_Company]])</f>
        <v>Intel-Intel</v>
      </c>
      <c r="M1131" t="s">
        <v>60</v>
      </c>
      <c r="N1131" t="s">
        <v>517</v>
      </c>
      <c r="O1131">
        <v>1.43</v>
      </c>
      <c r="P1131">
        <v>1513</v>
      </c>
      <c r="Q1131" t="str">
        <f>IF(Table2[[#This Row],[Price (Euro)]]&lt;=850,"Low",IF(Table2[[#This Row],[Price (Euro)]]&lt;=1900,"Mid","High"))</f>
        <v>Mid</v>
      </c>
    </row>
    <row r="1132" spans="1:17" x14ac:dyDescent="0.35">
      <c r="A1132" t="s">
        <v>62</v>
      </c>
      <c r="B1132" t="s">
        <v>817</v>
      </c>
      <c r="C1132" t="s">
        <v>28</v>
      </c>
      <c r="D1132">
        <v>15.6</v>
      </c>
      <c r="E1132" t="s">
        <v>42</v>
      </c>
      <c r="F1132" t="s">
        <v>17</v>
      </c>
      <c r="G1132" t="s">
        <v>225</v>
      </c>
      <c r="H1132">
        <v>2.2999999999999998</v>
      </c>
      <c r="I1132">
        <v>4</v>
      </c>
      <c r="J1132" t="s">
        <v>44</v>
      </c>
      <c r="K1132" t="s">
        <v>17</v>
      </c>
      <c r="L1132" t="str">
        <f>CONCATENATE(Table2[[#This Row],[CPU_Company]],"-",Table2[[#This Row],[GPU_Company]])</f>
        <v>Intel-Intel</v>
      </c>
      <c r="M1132" t="s">
        <v>60</v>
      </c>
      <c r="N1132" t="s">
        <v>117</v>
      </c>
      <c r="O1132">
        <v>2.09</v>
      </c>
      <c r="P1132">
        <v>523.63</v>
      </c>
      <c r="Q1132" t="str">
        <f>IF(Table2[[#This Row],[Price (Euro)]]&lt;=850,"Low",IF(Table2[[#This Row],[Price (Euro)]]&lt;=1900,"Mid","High"))</f>
        <v>Low</v>
      </c>
    </row>
    <row r="1133" spans="1:17" x14ac:dyDescent="0.35">
      <c r="A1133" t="s">
        <v>50</v>
      </c>
      <c r="B1133" t="s">
        <v>146</v>
      </c>
      <c r="C1133" t="s">
        <v>28</v>
      </c>
      <c r="D1133">
        <v>15.6</v>
      </c>
      <c r="E1133" t="s">
        <v>42</v>
      </c>
      <c r="F1133" t="s">
        <v>17</v>
      </c>
      <c r="G1133" t="s">
        <v>73</v>
      </c>
      <c r="H1133">
        <v>2.4</v>
      </c>
      <c r="I1133">
        <v>4</v>
      </c>
      <c r="J1133" t="s">
        <v>74</v>
      </c>
      <c r="K1133" t="s">
        <v>17</v>
      </c>
      <c r="L1133" t="str">
        <f>CONCATENATE(Table2[[#This Row],[CPU_Company]],"-",Table2[[#This Row],[GPU_Company]])</f>
        <v>Intel-Intel</v>
      </c>
      <c r="M1133" t="s">
        <v>32</v>
      </c>
      <c r="N1133" t="s">
        <v>46</v>
      </c>
      <c r="O1133">
        <v>2</v>
      </c>
      <c r="P1133">
        <v>435</v>
      </c>
      <c r="Q1133" t="str">
        <f>IF(Table2[[#This Row],[Price (Euro)]]&lt;=850,"Low",IF(Table2[[#This Row],[Price (Euro)]]&lt;=1900,"Mid","High"))</f>
        <v>Low</v>
      </c>
    </row>
    <row r="1134" spans="1:17" x14ac:dyDescent="0.35">
      <c r="A1134" t="s">
        <v>71</v>
      </c>
      <c r="B1134" t="s">
        <v>201</v>
      </c>
      <c r="C1134" t="s">
        <v>92</v>
      </c>
      <c r="D1134">
        <v>14</v>
      </c>
      <c r="E1134" t="s">
        <v>77</v>
      </c>
      <c r="F1134" t="s">
        <v>17</v>
      </c>
      <c r="G1134" t="s">
        <v>296</v>
      </c>
      <c r="H1134">
        <v>2.5</v>
      </c>
      <c r="I1134">
        <v>8</v>
      </c>
      <c r="J1134" t="s">
        <v>31</v>
      </c>
      <c r="K1134" t="s">
        <v>17</v>
      </c>
      <c r="L1134" t="str">
        <f>CONCATENATE(Table2[[#This Row],[CPU_Company]],"-",Table2[[#This Row],[GPU_Company]])</f>
        <v>Intel-Intel</v>
      </c>
      <c r="M1134" t="s">
        <v>60</v>
      </c>
      <c r="N1134" t="s">
        <v>46</v>
      </c>
      <c r="O1134">
        <v>1.8</v>
      </c>
      <c r="P1134">
        <v>1669</v>
      </c>
      <c r="Q1134" t="str">
        <f>IF(Table2[[#This Row],[Price (Euro)]]&lt;=850,"Low",IF(Table2[[#This Row],[Price (Euro)]]&lt;=1900,"Mid","High"))</f>
        <v>Mid</v>
      </c>
    </row>
    <row r="1135" spans="1:17" x14ac:dyDescent="0.35">
      <c r="A1135" t="s">
        <v>71</v>
      </c>
      <c r="B1135" t="s">
        <v>137</v>
      </c>
      <c r="C1135" t="s">
        <v>92</v>
      </c>
      <c r="D1135">
        <v>10.1</v>
      </c>
      <c r="E1135" t="s">
        <v>138</v>
      </c>
      <c r="F1135" t="s">
        <v>17</v>
      </c>
      <c r="G1135" t="s">
        <v>139</v>
      </c>
      <c r="H1135">
        <v>1.44</v>
      </c>
      <c r="I1135">
        <v>4</v>
      </c>
      <c r="J1135" t="s">
        <v>106</v>
      </c>
      <c r="K1135" t="s">
        <v>17</v>
      </c>
      <c r="L1135" t="str">
        <f>CONCATENATE(Table2[[#This Row],[CPU_Company]],"-",Table2[[#This Row],[GPU_Company]])</f>
        <v>Intel-Intel</v>
      </c>
      <c r="M1135" t="s">
        <v>82</v>
      </c>
      <c r="N1135" t="s">
        <v>46</v>
      </c>
      <c r="O1135">
        <v>0.69</v>
      </c>
      <c r="P1135">
        <v>479</v>
      </c>
      <c r="Q1135" t="str">
        <f>IF(Table2[[#This Row],[Price (Euro)]]&lt;=850,"Low",IF(Table2[[#This Row],[Price (Euro)]]&lt;=1900,"Mid","High"))</f>
        <v>Low</v>
      </c>
    </row>
    <row r="1136" spans="1:17" x14ac:dyDescent="0.35">
      <c r="A1136" t="s">
        <v>26</v>
      </c>
      <c r="B1136" t="s">
        <v>685</v>
      </c>
      <c r="C1136" t="s">
        <v>15</v>
      </c>
      <c r="D1136">
        <v>12.5</v>
      </c>
      <c r="E1136" t="s">
        <v>42</v>
      </c>
      <c r="F1136" t="s">
        <v>17</v>
      </c>
      <c r="G1136" t="s">
        <v>602</v>
      </c>
      <c r="H1136">
        <v>2.4</v>
      </c>
      <c r="I1136">
        <v>8</v>
      </c>
      <c r="J1136" t="s">
        <v>31</v>
      </c>
      <c r="K1136" t="s">
        <v>17</v>
      </c>
      <c r="L1136" t="str">
        <f>CONCATENATE(Table2[[#This Row],[CPU_Company]],"-",Table2[[#This Row],[GPU_Company]])</f>
        <v>Intel-Intel</v>
      </c>
      <c r="M1136" t="s">
        <v>60</v>
      </c>
      <c r="N1136" t="s">
        <v>517</v>
      </c>
      <c r="O1136">
        <v>1.26</v>
      </c>
      <c r="P1136">
        <v>1895</v>
      </c>
      <c r="Q1136" t="str">
        <f>IF(Table2[[#This Row],[Price (Euro)]]&lt;=850,"Low",IF(Table2[[#This Row],[Price (Euro)]]&lt;=1900,"Mid","High"))</f>
        <v>Mid</v>
      </c>
    </row>
    <row r="1137" spans="1:17" x14ac:dyDescent="0.35">
      <c r="A1137" t="s">
        <v>71</v>
      </c>
      <c r="B1137" t="s">
        <v>83</v>
      </c>
      <c r="C1137" t="s">
        <v>84</v>
      </c>
      <c r="D1137">
        <v>15.6</v>
      </c>
      <c r="E1137" t="s">
        <v>56</v>
      </c>
      <c r="F1137" t="s">
        <v>17</v>
      </c>
      <c r="G1137" t="s">
        <v>85</v>
      </c>
      <c r="H1137">
        <v>2.5</v>
      </c>
      <c r="I1137">
        <v>8</v>
      </c>
      <c r="J1137" t="s">
        <v>86</v>
      </c>
      <c r="K1137" t="s">
        <v>53</v>
      </c>
      <c r="L1137" t="str">
        <f>CONCATENATE(Table2[[#This Row],[CPU_Company]],"-",Table2[[#This Row],[GPU_Company]])</f>
        <v>Intel-Nvidia</v>
      </c>
      <c r="M1137" t="s">
        <v>124</v>
      </c>
      <c r="N1137" t="s">
        <v>33</v>
      </c>
      <c r="O1137">
        <v>2.4</v>
      </c>
      <c r="P1137">
        <v>989</v>
      </c>
      <c r="Q1137" t="str">
        <f>IF(Table2[[#This Row],[Price (Euro)]]&lt;=850,"Low",IF(Table2[[#This Row],[Price (Euro)]]&lt;=1900,"Mid","High"))</f>
        <v>Mid</v>
      </c>
    </row>
    <row r="1138" spans="1:17" x14ac:dyDescent="0.35">
      <c r="A1138" t="s">
        <v>26</v>
      </c>
      <c r="B1138" t="s">
        <v>869</v>
      </c>
      <c r="C1138" t="s">
        <v>84</v>
      </c>
      <c r="D1138">
        <v>17.3</v>
      </c>
      <c r="E1138" t="s">
        <v>56</v>
      </c>
      <c r="F1138" t="s">
        <v>17</v>
      </c>
      <c r="G1138" t="s">
        <v>643</v>
      </c>
      <c r="H1138">
        <v>2.2999999999999998</v>
      </c>
      <c r="I1138">
        <v>8</v>
      </c>
      <c r="J1138" t="s">
        <v>86</v>
      </c>
      <c r="K1138" t="s">
        <v>53</v>
      </c>
      <c r="L1138" t="str">
        <f>CONCATENATE(Table2[[#This Row],[CPU_Company]],"-",Table2[[#This Row],[GPU_Company]])</f>
        <v>Intel-Nvidia</v>
      </c>
      <c r="M1138" t="s">
        <v>124</v>
      </c>
      <c r="N1138" t="s">
        <v>46</v>
      </c>
      <c r="O1138">
        <v>3.35</v>
      </c>
      <c r="P1138">
        <v>1129</v>
      </c>
      <c r="Q1138" t="str">
        <f>IF(Table2[[#This Row],[Price (Euro)]]&lt;=850,"Low",IF(Table2[[#This Row],[Price (Euro)]]&lt;=1900,"Mid","High"))</f>
        <v>Mid</v>
      </c>
    </row>
    <row r="1139" spans="1:17" x14ac:dyDescent="0.35">
      <c r="A1139" t="s">
        <v>26</v>
      </c>
      <c r="B1139" t="s">
        <v>870</v>
      </c>
      <c r="C1139" t="s">
        <v>28</v>
      </c>
      <c r="D1139">
        <v>15.6</v>
      </c>
      <c r="E1139" t="s">
        <v>42</v>
      </c>
      <c r="F1139" t="s">
        <v>17</v>
      </c>
      <c r="G1139" t="s">
        <v>69</v>
      </c>
      <c r="H1139">
        <v>2.7</v>
      </c>
      <c r="I1139">
        <v>8</v>
      </c>
      <c r="J1139" t="s">
        <v>171</v>
      </c>
      <c r="K1139" t="s">
        <v>17</v>
      </c>
      <c r="L1139" t="str">
        <f>CONCATENATE(Table2[[#This Row],[CPU_Company]],"-",Table2[[#This Row],[GPU_Company]])</f>
        <v>Intel-Intel</v>
      </c>
      <c r="M1139" t="s">
        <v>32</v>
      </c>
      <c r="N1139" t="s">
        <v>46</v>
      </c>
      <c r="O1139">
        <v>2.04</v>
      </c>
      <c r="P1139">
        <v>629</v>
      </c>
      <c r="Q1139" t="str">
        <f>IF(Table2[[#This Row],[Price (Euro)]]&lt;=850,"Low",IF(Table2[[#This Row],[Price (Euro)]]&lt;=1900,"Mid","High"))</f>
        <v>Low</v>
      </c>
    </row>
    <row r="1140" spans="1:17" x14ac:dyDescent="0.35">
      <c r="A1140" t="s">
        <v>71</v>
      </c>
      <c r="B1140" t="s">
        <v>871</v>
      </c>
      <c r="C1140" t="s">
        <v>92</v>
      </c>
      <c r="D1140">
        <v>14</v>
      </c>
      <c r="E1140" t="s">
        <v>77</v>
      </c>
      <c r="F1140" t="s">
        <v>17</v>
      </c>
      <c r="G1140" t="s">
        <v>333</v>
      </c>
      <c r="H1140">
        <v>2.6</v>
      </c>
      <c r="I1140">
        <v>8</v>
      </c>
      <c r="J1140" t="s">
        <v>36</v>
      </c>
      <c r="K1140" t="s">
        <v>53</v>
      </c>
      <c r="L1140" t="str">
        <f>CONCATENATE(Table2[[#This Row],[CPU_Company]],"-",Table2[[#This Row],[GPU_Company]])</f>
        <v>Intel-Nvidia</v>
      </c>
      <c r="M1140" t="s">
        <v>872</v>
      </c>
      <c r="N1140" t="s">
        <v>517</v>
      </c>
      <c r="O1140">
        <v>1.8</v>
      </c>
      <c r="P1140">
        <v>2050.38</v>
      </c>
      <c r="Q1140" t="str">
        <f>IF(Table2[[#This Row],[Price (Euro)]]&lt;=850,"Low",IF(Table2[[#This Row],[Price (Euro)]]&lt;=1900,"Mid","High"))</f>
        <v>High</v>
      </c>
    </row>
    <row r="1141" spans="1:17" x14ac:dyDescent="0.35">
      <c r="A1141" t="s">
        <v>50</v>
      </c>
      <c r="B1141" t="s">
        <v>873</v>
      </c>
      <c r="C1141" t="s">
        <v>28</v>
      </c>
      <c r="D1141">
        <v>14</v>
      </c>
      <c r="E1141" t="s">
        <v>42</v>
      </c>
      <c r="F1141" t="s">
        <v>17</v>
      </c>
      <c r="G1141" t="s">
        <v>114</v>
      </c>
      <c r="H1141">
        <v>1.1000000000000001</v>
      </c>
      <c r="I1141">
        <v>4</v>
      </c>
      <c r="J1141" t="s">
        <v>81</v>
      </c>
      <c r="K1141" t="s">
        <v>17</v>
      </c>
      <c r="L1141" t="str">
        <f>CONCATENATE(Table2[[#This Row],[CPU_Company]],"-",Table2[[#This Row],[GPU_Company]])</f>
        <v>Intel-Intel</v>
      </c>
      <c r="M1141" t="s">
        <v>115</v>
      </c>
      <c r="N1141" t="s">
        <v>46</v>
      </c>
      <c r="O1141">
        <v>1.5</v>
      </c>
      <c r="P1141">
        <v>278</v>
      </c>
      <c r="Q1141" t="str">
        <f>IF(Table2[[#This Row],[Price (Euro)]]&lt;=850,"Low",IF(Table2[[#This Row],[Price (Euro)]]&lt;=1900,"Mid","High"))</f>
        <v>Low</v>
      </c>
    </row>
    <row r="1142" spans="1:17" x14ac:dyDescent="0.35">
      <c r="A1142" t="s">
        <v>26</v>
      </c>
      <c r="B1142" t="s">
        <v>27</v>
      </c>
      <c r="C1142" t="s">
        <v>15</v>
      </c>
      <c r="D1142">
        <v>15.6</v>
      </c>
      <c r="E1142" t="s">
        <v>29</v>
      </c>
      <c r="F1142" t="s">
        <v>17</v>
      </c>
      <c r="G1142" t="s">
        <v>69</v>
      </c>
      <c r="H1142">
        <v>2.7</v>
      </c>
      <c r="I1142">
        <v>8</v>
      </c>
      <c r="J1142" t="s">
        <v>31</v>
      </c>
      <c r="K1142" t="s">
        <v>17</v>
      </c>
      <c r="L1142" t="str">
        <f>CONCATENATE(Table2[[#This Row],[CPU_Company]],"-",Table2[[#This Row],[GPU_Company]])</f>
        <v>Intel-Intel</v>
      </c>
      <c r="M1142" t="s">
        <v>32</v>
      </c>
      <c r="N1142" t="s">
        <v>46</v>
      </c>
      <c r="O1142">
        <v>1.84</v>
      </c>
      <c r="P1142">
        <v>752</v>
      </c>
      <c r="Q1142" t="str">
        <f>IF(Table2[[#This Row],[Price (Euro)]]&lt;=850,"Low",IF(Table2[[#This Row],[Price (Euro)]]&lt;=1900,"Mid","High"))</f>
        <v>Low</v>
      </c>
    </row>
    <row r="1143" spans="1:17" x14ac:dyDescent="0.35">
      <c r="A1143" t="s">
        <v>40</v>
      </c>
      <c r="B1143" t="s">
        <v>282</v>
      </c>
      <c r="C1143" t="s">
        <v>28</v>
      </c>
      <c r="D1143">
        <v>15.6</v>
      </c>
      <c r="E1143" t="s">
        <v>29</v>
      </c>
      <c r="F1143" t="s">
        <v>17</v>
      </c>
      <c r="G1143" t="s">
        <v>30</v>
      </c>
      <c r="H1143">
        <v>2.5</v>
      </c>
      <c r="I1143">
        <v>4</v>
      </c>
      <c r="J1143" t="s">
        <v>74</v>
      </c>
      <c r="K1143" t="s">
        <v>53</v>
      </c>
      <c r="L1143" t="str">
        <f>CONCATENATE(Table2[[#This Row],[CPU_Company]],"-",Table2[[#This Row],[GPU_Company]])</f>
        <v>Intel-Nvidia</v>
      </c>
      <c r="M1143" t="s">
        <v>75</v>
      </c>
      <c r="N1143" t="s">
        <v>46</v>
      </c>
      <c r="O1143">
        <v>2.23</v>
      </c>
      <c r="P1143">
        <v>616</v>
      </c>
      <c r="Q1143" t="str">
        <f>IF(Table2[[#This Row],[Price (Euro)]]&lt;=850,"Low",IF(Table2[[#This Row],[Price (Euro)]]&lt;=1900,"Mid","High"))</f>
        <v>Low</v>
      </c>
    </row>
    <row r="1144" spans="1:17" x14ac:dyDescent="0.35">
      <c r="A1144" t="s">
        <v>71</v>
      </c>
      <c r="B1144" t="s">
        <v>874</v>
      </c>
      <c r="C1144" t="s">
        <v>28</v>
      </c>
      <c r="D1144">
        <v>15.6</v>
      </c>
      <c r="E1144" t="s">
        <v>29</v>
      </c>
      <c r="F1144" t="s">
        <v>17</v>
      </c>
      <c r="G1144" t="s">
        <v>296</v>
      </c>
      <c r="H1144">
        <v>2.5</v>
      </c>
      <c r="I1144">
        <v>16</v>
      </c>
      <c r="J1144" t="s">
        <v>236</v>
      </c>
      <c r="K1144" t="s">
        <v>37</v>
      </c>
      <c r="L1144" t="str">
        <f>CONCATENATE(Table2[[#This Row],[CPU_Company]],"-",Table2[[#This Row],[GPU_Company]])</f>
        <v>Intel-AMD</v>
      </c>
      <c r="M1144" t="s">
        <v>875</v>
      </c>
      <c r="N1144" t="s">
        <v>46</v>
      </c>
      <c r="O1144">
        <v>2.5</v>
      </c>
      <c r="P1144">
        <v>1099</v>
      </c>
      <c r="Q1144" t="str">
        <f>IF(Table2[[#This Row],[Price (Euro)]]&lt;=850,"Low",IF(Table2[[#This Row],[Price (Euro)]]&lt;=1900,"Mid","High"))</f>
        <v>Mid</v>
      </c>
    </row>
    <row r="1145" spans="1:17" x14ac:dyDescent="0.35">
      <c r="A1145" t="s">
        <v>26</v>
      </c>
      <c r="B1145" t="s">
        <v>545</v>
      </c>
      <c r="C1145" t="s">
        <v>285</v>
      </c>
      <c r="D1145">
        <v>17.3</v>
      </c>
      <c r="E1145" t="s">
        <v>56</v>
      </c>
      <c r="F1145" t="s">
        <v>17</v>
      </c>
      <c r="G1145" t="s">
        <v>483</v>
      </c>
      <c r="H1145">
        <v>2.6</v>
      </c>
      <c r="I1145">
        <v>8</v>
      </c>
      <c r="J1145" t="s">
        <v>31</v>
      </c>
      <c r="K1145" t="s">
        <v>53</v>
      </c>
      <c r="L1145" t="str">
        <f>CONCATENATE(Table2[[#This Row],[CPU_Company]],"-",Table2[[#This Row],[GPU_Company]])</f>
        <v>Intel-Nvidia</v>
      </c>
      <c r="M1145" t="s">
        <v>876</v>
      </c>
      <c r="N1145" t="s">
        <v>517</v>
      </c>
      <c r="O1145">
        <v>3</v>
      </c>
      <c r="P1145">
        <v>3949.4</v>
      </c>
      <c r="Q1145" t="str">
        <f>IF(Table2[[#This Row],[Price (Euro)]]&lt;=850,"Low",IF(Table2[[#This Row],[Price (Euro)]]&lt;=1900,"Mid","High"))</f>
        <v>High</v>
      </c>
    </row>
    <row r="1146" spans="1:17" x14ac:dyDescent="0.35">
      <c r="A1146" t="s">
        <v>62</v>
      </c>
      <c r="B1146" t="s">
        <v>213</v>
      </c>
      <c r="C1146" t="s">
        <v>28</v>
      </c>
      <c r="D1146">
        <v>15.6</v>
      </c>
      <c r="E1146" t="s">
        <v>42</v>
      </c>
      <c r="F1146" t="s">
        <v>17</v>
      </c>
      <c r="G1146" t="s">
        <v>30</v>
      </c>
      <c r="H1146">
        <v>2.5</v>
      </c>
      <c r="I1146">
        <v>8</v>
      </c>
      <c r="J1146" t="s">
        <v>74</v>
      </c>
      <c r="K1146" t="s">
        <v>37</v>
      </c>
      <c r="L1146" t="str">
        <f>CONCATENATE(Table2[[#This Row],[CPU_Company]],"-",Table2[[#This Row],[GPU_Company]])</f>
        <v>Intel-AMD</v>
      </c>
      <c r="M1146" t="s">
        <v>214</v>
      </c>
      <c r="N1146" t="s">
        <v>46</v>
      </c>
      <c r="O1146">
        <v>2.5</v>
      </c>
      <c r="P1146">
        <v>784</v>
      </c>
      <c r="Q1146" t="str">
        <f>IF(Table2[[#This Row],[Price (Euro)]]&lt;=850,"Low",IF(Table2[[#This Row],[Price (Euro)]]&lt;=1900,"Mid","High"))</f>
        <v>Low</v>
      </c>
    </row>
    <row r="1147" spans="1:17" x14ac:dyDescent="0.35">
      <c r="A1147" t="s">
        <v>147</v>
      </c>
      <c r="B1147" t="s">
        <v>824</v>
      </c>
      <c r="C1147" t="s">
        <v>84</v>
      </c>
      <c r="D1147">
        <v>17.3</v>
      </c>
      <c r="E1147" t="s">
        <v>29</v>
      </c>
      <c r="F1147" t="s">
        <v>17</v>
      </c>
      <c r="G1147" t="s">
        <v>418</v>
      </c>
      <c r="H1147">
        <v>2.7</v>
      </c>
      <c r="I1147">
        <v>16</v>
      </c>
      <c r="J1147" t="s">
        <v>123</v>
      </c>
      <c r="K1147" t="s">
        <v>53</v>
      </c>
      <c r="L1147" t="str">
        <f>CONCATENATE(Table2[[#This Row],[CPU_Company]],"-",Table2[[#This Row],[GPU_Company]])</f>
        <v>Intel-Nvidia</v>
      </c>
      <c r="M1147" t="s">
        <v>320</v>
      </c>
      <c r="N1147" t="s">
        <v>46</v>
      </c>
      <c r="O1147">
        <v>3.78</v>
      </c>
      <c r="P1147">
        <v>2399</v>
      </c>
      <c r="Q1147" t="str">
        <f>IF(Table2[[#This Row],[Price (Euro)]]&lt;=850,"Low",IF(Table2[[#This Row],[Price (Euro)]]&lt;=1900,"Mid","High"))</f>
        <v>High</v>
      </c>
    </row>
    <row r="1148" spans="1:17" x14ac:dyDescent="0.35">
      <c r="A1148" t="s">
        <v>26</v>
      </c>
      <c r="B1148" t="s">
        <v>566</v>
      </c>
      <c r="C1148" t="s">
        <v>15</v>
      </c>
      <c r="D1148">
        <v>15.6</v>
      </c>
      <c r="E1148" t="s">
        <v>29</v>
      </c>
      <c r="F1148" t="s">
        <v>17</v>
      </c>
      <c r="G1148" t="s">
        <v>296</v>
      </c>
      <c r="H1148">
        <v>2.5</v>
      </c>
      <c r="I1148">
        <v>8</v>
      </c>
      <c r="J1148" t="s">
        <v>31</v>
      </c>
      <c r="K1148" t="s">
        <v>17</v>
      </c>
      <c r="L1148" t="str">
        <f>CONCATENATE(Table2[[#This Row],[CPU_Company]],"-",Table2[[#This Row],[GPU_Company]])</f>
        <v>Intel-Intel</v>
      </c>
      <c r="M1148" t="s">
        <v>60</v>
      </c>
      <c r="N1148" t="s">
        <v>517</v>
      </c>
      <c r="O1148">
        <v>1.88</v>
      </c>
      <c r="P1148">
        <v>2171.7199999999998</v>
      </c>
      <c r="Q1148" t="str">
        <f>IF(Table2[[#This Row],[Price (Euro)]]&lt;=850,"Low",IF(Table2[[#This Row],[Price (Euro)]]&lt;=1900,"Mid","High"))</f>
        <v>High</v>
      </c>
    </row>
    <row r="1149" spans="1:17" x14ac:dyDescent="0.35">
      <c r="A1149" t="s">
        <v>71</v>
      </c>
      <c r="B1149" t="s">
        <v>332</v>
      </c>
      <c r="C1149" t="s">
        <v>92</v>
      </c>
      <c r="D1149">
        <v>14</v>
      </c>
      <c r="E1149" t="s">
        <v>705</v>
      </c>
      <c r="F1149" t="s">
        <v>17</v>
      </c>
      <c r="G1149" t="s">
        <v>333</v>
      </c>
      <c r="H1149">
        <v>2.6</v>
      </c>
      <c r="I1149">
        <v>16</v>
      </c>
      <c r="J1149" t="s">
        <v>36</v>
      </c>
      <c r="K1149" t="s">
        <v>17</v>
      </c>
      <c r="L1149" t="str">
        <f>CONCATENATE(Table2[[#This Row],[CPU_Company]],"-",Table2[[#This Row],[GPU_Company]])</f>
        <v>Intel-Intel</v>
      </c>
      <c r="M1149" t="s">
        <v>60</v>
      </c>
      <c r="N1149" t="s">
        <v>46</v>
      </c>
      <c r="O1149">
        <v>2.8</v>
      </c>
      <c r="P1149">
        <v>2440</v>
      </c>
      <c r="Q1149" t="str">
        <f>IF(Table2[[#This Row],[Price (Euro)]]&lt;=850,"Low",IF(Table2[[#This Row],[Price (Euro)]]&lt;=1900,"Mid","High"))</f>
        <v>High</v>
      </c>
    </row>
    <row r="1150" spans="1:17" x14ac:dyDescent="0.35">
      <c r="A1150" t="s">
        <v>147</v>
      </c>
      <c r="B1150" t="s">
        <v>877</v>
      </c>
      <c r="C1150" t="s">
        <v>84</v>
      </c>
      <c r="D1150">
        <v>15.6</v>
      </c>
      <c r="E1150" t="s">
        <v>29</v>
      </c>
      <c r="F1150" t="s">
        <v>17</v>
      </c>
      <c r="G1150" t="s">
        <v>122</v>
      </c>
      <c r="H1150">
        <v>2.8</v>
      </c>
      <c r="I1150">
        <v>8</v>
      </c>
      <c r="J1150" t="s">
        <v>86</v>
      </c>
      <c r="K1150" t="s">
        <v>53</v>
      </c>
      <c r="L1150" t="str">
        <f>CONCATENATE(Table2[[#This Row],[CPU_Company]],"-",Table2[[#This Row],[GPU_Company]])</f>
        <v>Intel-Nvidia</v>
      </c>
      <c r="M1150" t="s">
        <v>87</v>
      </c>
      <c r="N1150" t="s">
        <v>46</v>
      </c>
      <c r="O1150">
        <v>2.4</v>
      </c>
      <c r="P1150">
        <v>1142.8</v>
      </c>
      <c r="Q1150" t="str">
        <f>IF(Table2[[#This Row],[Price (Euro)]]&lt;=850,"Low",IF(Table2[[#This Row],[Price (Euro)]]&lt;=1900,"Mid","High"))</f>
        <v>Mid</v>
      </c>
    </row>
    <row r="1151" spans="1:17" x14ac:dyDescent="0.35">
      <c r="A1151" t="s">
        <v>26</v>
      </c>
      <c r="B1151" t="s">
        <v>863</v>
      </c>
      <c r="C1151" t="s">
        <v>92</v>
      </c>
      <c r="D1151">
        <v>13.3</v>
      </c>
      <c r="E1151" t="s">
        <v>93</v>
      </c>
      <c r="F1151" t="s">
        <v>17</v>
      </c>
      <c r="G1151" t="s">
        <v>602</v>
      </c>
      <c r="H1151">
        <v>2.4</v>
      </c>
      <c r="I1151">
        <v>8</v>
      </c>
      <c r="J1151" t="s">
        <v>31</v>
      </c>
      <c r="K1151" t="s">
        <v>17</v>
      </c>
      <c r="L1151" t="str">
        <f>CONCATENATE(Table2[[#This Row],[CPU_Company]],"-",Table2[[#This Row],[GPU_Company]])</f>
        <v>Intel-Intel</v>
      </c>
      <c r="M1151" t="s">
        <v>60</v>
      </c>
      <c r="N1151" t="s">
        <v>46</v>
      </c>
      <c r="O1151">
        <v>1.48</v>
      </c>
      <c r="P1151">
        <v>1629</v>
      </c>
      <c r="Q1151" t="str">
        <f>IF(Table2[[#This Row],[Price (Euro)]]&lt;=850,"Low",IF(Table2[[#This Row],[Price (Euro)]]&lt;=1900,"Mid","High"))</f>
        <v>Mid</v>
      </c>
    </row>
    <row r="1152" spans="1:17" x14ac:dyDescent="0.35">
      <c r="A1152" t="s">
        <v>26</v>
      </c>
      <c r="B1152" t="s">
        <v>659</v>
      </c>
      <c r="C1152" t="s">
        <v>285</v>
      </c>
      <c r="D1152">
        <v>15.6</v>
      </c>
      <c r="E1152" t="s">
        <v>56</v>
      </c>
      <c r="F1152" t="s">
        <v>17</v>
      </c>
      <c r="G1152" t="s">
        <v>483</v>
      </c>
      <c r="H1152">
        <v>2.6</v>
      </c>
      <c r="I1152">
        <v>8</v>
      </c>
      <c r="J1152" t="s">
        <v>31</v>
      </c>
      <c r="K1152" t="s">
        <v>53</v>
      </c>
      <c r="L1152" t="str">
        <f>CONCATENATE(Table2[[#This Row],[CPU_Company]],"-",Table2[[#This Row],[GPU_Company]])</f>
        <v>Intel-Nvidia</v>
      </c>
      <c r="M1152" t="s">
        <v>677</v>
      </c>
      <c r="N1152" t="s">
        <v>517</v>
      </c>
      <c r="O1152">
        <v>2.59</v>
      </c>
      <c r="P1152">
        <v>2229</v>
      </c>
      <c r="Q1152" t="str">
        <f>IF(Table2[[#This Row],[Price (Euro)]]&lt;=850,"Low",IF(Table2[[#This Row],[Price (Euro)]]&lt;=1900,"Mid","High"))</f>
        <v>High</v>
      </c>
    </row>
    <row r="1153" spans="1:17" x14ac:dyDescent="0.35">
      <c r="A1153" t="s">
        <v>26</v>
      </c>
      <c r="B1153" t="s">
        <v>863</v>
      </c>
      <c r="C1153" t="s">
        <v>92</v>
      </c>
      <c r="D1153">
        <v>13.3</v>
      </c>
      <c r="E1153" t="s">
        <v>269</v>
      </c>
      <c r="F1153" t="s">
        <v>17</v>
      </c>
      <c r="G1153" t="s">
        <v>333</v>
      </c>
      <c r="H1153">
        <v>2.6</v>
      </c>
      <c r="I1153">
        <v>8</v>
      </c>
      <c r="J1153" t="s">
        <v>31</v>
      </c>
      <c r="K1153" t="s">
        <v>17</v>
      </c>
      <c r="L1153" t="str">
        <f>CONCATENATE(Table2[[#This Row],[CPU_Company]],"-",Table2[[#This Row],[GPU_Company]])</f>
        <v>Intel-Intel</v>
      </c>
      <c r="M1153" t="s">
        <v>60</v>
      </c>
      <c r="N1153" t="s">
        <v>46</v>
      </c>
      <c r="O1153">
        <v>1.48</v>
      </c>
      <c r="P1153">
        <v>1799</v>
      </c>
      <c r="Q1153" t="str">
        <f>IF(Table2[[#This Row],[Price (Euro)]]&lt;=850,"Low",IF(Table2[[#This Row],[Price (Euro)]]&lt;=1900,"Mid","High"))</f>
        <v>Mid</v>
      </c>
    </row>
    <row r="1154" spans="1:17" x14ac:dyDescent="0.35">
      <c r="A1154" t="s">
        <v>26</v>
      </c>
      <c r="B1154" t="s">
        <v>780</v>
      </c>
      <c r="C1154" t="s">
        <v>285</v>
      </c>
      <c r="D1154">
        <v>15.6</v>
      </c>
      <c r="E1154" t="s">
        <v>29</v>
      </c>
      <c r="F1154" t="s">
        <v>17</v>
      </c>
      <c r="G1154" t="s">
        <v>483</v>
      </c>
      <c r="H1154">
        <v>2.6</v>
      </c>
      <c r="I1154">
        <v>8</v>
      </c>
      <c r="J1154" t="s">
        <v>31</v>
      </c>
      <c r="K1154" t="s">
        <v>53</v>
      </c>
      <c r="L1154" t="str">
        <f>CONCATENATE(Table2[[#This Row],[CPU_Company]],"-",Table2[[#This Row],[GPU_Company]])</f>
        <v>Intel-Nvidia</v>
      </c>
      <c r="M1154" t="s">
        <v>677</v>
      </c>
      <c r="N1154" t="s">
        <v>517</v>
      </c>
      <c r="O1154">
        <v>2</v>
      </c>
      <c r="P1154">
        <v>1899</v>
      </c>
      <c r="Q1154" t="str">
        <f>IF(Table2[[#This Row],[Price (Euro)]]&lt;=850,"Low",IF(Table2[[#This Row],[Price (Euro)]]&lt;=1900,"Mid","High"))</f>
        <v>Mid</v>
      </c>
    </row>
    <row r="1155" spans="1:17" x14ac:dyDescent="0.35">
      <c r="A1155" t="s">
        <v>26</v>
      </c>
      <c r="B1155" t="s">
        <v>685</v>
      </c>
      <c r="C1155" t="s">
        <v>15</v>
      </c>
      <c r="D1155">
        <v>12.5</v>
      </c>
      <c r="E1155" t="s">
        <v>29</v>
      </c>
      <c r="F1155" t="s">
        <v>17</v>
      </c>
      <c r="G1155" t="s">
        <v>296</v>
      </c>
      <c r="H1155">
        <v>2.5</v>
      </c>
      <c r="I1155">
        <v>8</v>
      </c>
      <c r="J1155" t="s">
        <v>31</v>
      </c>
      <c r="K1155" t="s">
        <v>17</v>
      </c>
      <c r="L1155" t="str">
        <f>CONCATENATE(Table2[[#This Row],[CPU_Company]],"-",Table2[[#This Row],[GPU_Company]])</f>
        <v>Intel-Intel</v>
      </c>
      <c r="M1155" t="s">
        <v>60</v>
      </c>
      <c r="N1155" t="s">
        <v>517</v>
      </c>
      <c r="O1155">
        <v>1.26</v>
      </c>
      <c r="P1155">
        <v>2296.9499999999998</v>
      </c>
      <c r="Q1155" t="str">
        <f>IF(Table2[[#This Row],[Price (Euro)]]&lt;=850,"Low",IF(Table2[[#This Row],[Price (Euro)]]&lt;=1900,"Mid","High"))</f>
        <v>High</v>
      </c>
    </row>
    <row r="1156" spans="1:17" x14ac:dyDescent="0.35">
      <c r="A1156" t="s">
        <v>62</v>
      </c>
      <c r="B1156" t="s">
        <v>508</v>
      </c>
      <c r="C1156" t="s">
        <v>28</v>
      </c>
      <c r="D1156">
        <v>15.6</v>
      </c>
      <c r="E1156" t="s">
        <v>29</v>
      </c>
      <c r="F1156" t="s">
        <v>17</v>
      </c>
      <c r="G1156" t="s">
        <v>69</v>
      </c>
      <c r="H1156">
        <v>2.7</v>
      </c>
      <c r="I1156">
        <v>8</v>
      </c>
      <c r="J1156" t="s">
        <v>31</v>
      </c>
      <c r="K1156" t="s">
        <v>53</v>
      </c>
      <c r="L1156" t="str">
        <f>CONCATENATE(Table2[[#This Row],[CPU_Company]],"-",Table2[[#This Row],[GPU_Company]])</f>
        <v>Intel-Nvidia</v>
      </c>
      <c r="M1156" t="s">
        <v>75</v>
      </c>
      <c r="N1156" t="s">
        <v>46</v>
      </c>
      <c r="O1156">
        <v>2.1800000000000002</v>
      </c>
      <c r="P1156">
        <v>1009.9</v>
      </c>
      <c r="Q1156" t="str">
        <f>IF(Table2[[#This Row],[Price (Euro)]]&lt;=850,"Low",IF(Table2[[#This Row],[Price (Euro)]]&lt;=1900,"Mid","High"))</f>
        <v>Mid</v>
      </c>
    </row>
    <row r="1157" spans="1:17" x14ac:dyDescent="0.35">
      <c r="A1157" t="s">
        <v>26</v>
      </c>
      <c r="B1157" t="s">
        <v>566</v>
      </c>
      <c r="C1157" t="s">
        <v>28</v>
      </c>
      <c r="D1157">
        <v>15.6</v>
      </c>
      <c r="E1157" t="s">
        <v>29</v>
      </c>
      <c r="F1157" t="s">
        <v>17</v>
      </c>
      <c r="G1157" t="s">
        <v>225</v>
      </c>
      <c r="H1157">
        <v>2.2999999999999998</v>
      </c>
      <c r="I1157">
        <v>8</v>
      </c>
      <c r="J1157" t="s">
        <v>31</v>
      </c>
      <c r="K1157" t="s">
        <v>17</v>
      </c>
      <c r="L1157" t="str">
        <f>CONCATENATE(Table2[[#This Row],[CPU_Company]],"-",Table2[[#This Row],[GPU_Company]])</f>
        <v>Intel-Intel</v>
      </c>
      <c r="M1157" t="s">
        <v>60</v>
      </c>
      <c r="N1157" t="s">
        <v>517</v>
      </c>
      <c r="O1157">
        <v>1.88</v>
      </c>
      <c r="P1157">
        <v>1579</v>
      </c>
      <c r="Q1157" t="str">
        <f>IF(Table2[[#This Row],[Price (Euro)]]&lt;=850,"Low",IF(Table2[[#This Row],[Price (Euro)]]&lt;=1900,"Mid","High"))</f>
        <v>Mid</v>
      </c>
    </row>
    <row r="1158" spans="1:17" x14ac:dyDescent="0.35">
      <c r="A1158" t="s">
        <v>71</v>
      </c>
      <c r="B1158" t="s">
        <v>332</v>
      </c>
      <c r="C1158" t="s">
        <v>92</v>
      </c>
      <c r="D1158">
        <v>14</v>
      </c>
      <c r="E1158" t="s">
        <v>705</v>
      </c>
      <c r="F1158" t="s">
        <v>17</v>
      </c>
      <c r="G1158" t="s">
        <v>296</v>
      </c>
      <c r="H1158">
        <v>2.5</v>
      </c>
      <c r="I1158">
        <v>8</v>
      </c>
      <c r="J1158" t="s">
        <v>31</v>
      </c>
      <c r="K1158" t="s">
        <v>17</v>
      </c>
      <c r="L1158" t="str">
        <f>CONCATENATE(Table2[[#This Row],[CPU_Company]],"-",Table2[[#This Row],[GPU_Company]])</f>
        <v>Intel-Intel</v>
      </c>
      <c r="M1158" t="s">
        <v>60</v>
      </c>
      <c r="N1158" t="s">
        <v>46</v>
      </c>
      <c r="O1158">
        <v>1.27</v>
      </c>
      <c r="P1158">
        <v>2339</v>
      </c>
      <c r="Q1158" t="str">
        <f>IF(Table2[[#This Row],[Price (Euro)]]&lt;=850,"Low",IF(Table2[[#This Row],[Price (Euro)]]&lt;=1900,"Mid","High"))</f>
        <v>High</v>
      </c>
    </row>
    <row r="1159" spans="1:17" x14ac:dyDescent="0.35">
      <c r="A1159" t="s">
        <v>71</v>
      </c>
      <c r="B1159" t="s">
        <v>878</v>
      </c>
      <c r="C1159" t="s">
        <v>28</v>
      </c>
      <c r="D1159">
        <v>15.6</v>
      </c>
      <c r="E1159" t="s">
        <v>42</v>
      </c>
      <c r="F1159" t="s">
        <v>17</v>
      </c>
      <c r="G1159" t="s">
        <v>59</v>
      </c>
      <c r="H1159">
        <v>2</v>
      </c>
      <c r="I1159">
        <v>4</v>
      </c>
      <c r="J1159" t="s">
        <v>74</v>
      </c>
      <c r="K1159" t="s">
        <v>17</v>
      </c>
      <c r="L1159" t="str">
        <f>CONCATENATE(Table2[[#This Row],[CPU_Company]],"-",Table2[[#This Row],[GPU_Company]])</f>
        <v>Intel-Intel</v>
      </c>
      <c r="M1159" t="s">
        <v>60</v>
      </c>
      <c r="N1159" t="s">
        <v>33</v>
      </c>
      <c r="O1159">
        <v>1.9</v>
      </c>
      <c r="P1159">
        <v>339</v>
      </c>
      <c r="Q1159" t="str">
        <f>IF(Table2[[#This Row],[Price (Euro)]]&lt;=850,"Low",IF(Table2[[#This Row],[Price (Euro)]]&lt;=1900,"Mid","High"))</f>
        <v>Low</v>
      </c>
    </row>
    <row r="1160" spans="1:17" x14ac:dyDescent="0.35">
      <c r="A1160" t="s">
        <v>26</v>
      </c>
      <c r="B1160" t="s">
        <v>879</v>
      </c>
      <c r="C1160" t="s">
        <v>28</v>
      </c>
      <c r="D1160">
        <v>15.6</v>
      </c>
      <c r="E1160" t="s">
        <v>42</v>
      </c>
      <c r="F1160" t="s">
        <v>37</v>
      </c>
      <c r="G1160" t="s">
        <v>527</v>
      </c>
      <c r="H1160">
        <v>1.8</v>
      </c>
      <c r="I1160">
        <v>4</v>
      </c>
      <c r="J1160" t="s">
        <v>44</v>
      </c>
      <c r="K1160" t="s">
        <v>37</v>
      </c>
      <c r="L1160" t="str">
        <f>CONCATENATE(Table2[[#This Row],[CPU_Company]],"-",Table2[[#This Row],[GPU_Company]])</f>
        <v>AMD-AMD</v>
      </c>
      <c r="M1160" t="s">
        <v>528</v>
      </c>
      <c r="N1160" t="s">
        <v>46</v>
      </c>
      <c r="O1160">
        <v>1.86</v>
      </c>
      <c r="P1160">
        <v>297</v>
      </c>
      <c r="Q1160" t="str">
        <f>IF(Table2[[#This Row],[Price (Euro)]]&lt;=850,"Low",IF(Table2[[#This Row],[Price (Euro)]]&lt;=1900,"Mid","High"))</f>
        <v>Low</v>
      </c>
    </row>
    <row r="1161" spans="1:17" x14ac:dyDescent="0.35">
      <c r="A1161" t="s">
        <v>71</v>
      </c>
      <c r="B1161" t="s">
        <v>880</v>
      </c>
      <c r="C1161" t="s">
        <v>28</v>
      </c>
      <c r="D1161">
        <v>15.6</v>
      </c>
      <c r="E1161" t="s">
        <v>29</v>
      </c>
      <c r="F1161" t="s">
        <v>17</v>
      </c>
      <c r="G1161" t="s">
        <v>225</v>
      </c>
      <c r="H1161">
        <v>2.2999999999999998</v>
      </c>
      <c r="I1161">
        <v>8</v>
      </c>
      <c r="J1161" t="s">
        <v>74</v>
      </c>
      <c r="K1161" t="s">
        <v>37</v>
      </c>
      <c r="L1161" t="str">
        <f>CONCATENATE(Table2[[#This Row],[CPU_Company]],"-",Table2[[#This Row],[GPU_Company]])</f>
        <v>Intel-AMD</v>
      </c>
      <c r="M1161" t="s">
        <v>840</v>
      </c>
      <c r="N1161" t="s">
        <v>33</v>
      </c>
      <c r="O1161">
        <v>2.3199999999999998</v>
      </c>
      <c r="P1161">
        <v>599</v>
      </c>
      <c r="Q1161" t="str">
        <f>IF(Table2[[#This Row],[Price (Euro)]]&lt;=850,"Low",IF(Table2[[#This Row],[Price (Euro)]]&lt;=1900,"Mid","High"))</f>
        <v>Low</v>
      </c>
    </row>
    <row r="1162" spans="1:17" x14ac:dyDescent="0.35">
      <c r="A1162" t="s">
        <v>62</v>
      </c>
      <c r="B1162" t="s">
        <v>235</v>
      </c>
      <c r="C1162" t="s">
        <v>84</v>
      </c>
      <c r="D1162">
        <v>15.6</v>
      </c>
      <c r="E1162" t="s">
        <v>29</v>
      </c>
      <c r="F1162" t="s">
        <v>17</v>
      </c>
      <c r="G1162" t="s">
        <v>122</v>
      </c>
      <c r="H1162">
        <v>2.8</v>
      </c>
      <c r="I1162">
        <v>8</v>
      </c>
      <c r="J1162" t="s">
        <v>74</v>
      </c>
      <c r="K1162" t="s">
        <v>53</v>
      </c>
      <c r="L1162" t="str">
        <f>CONCATENATE(Table2[[#This Row],[CPU_Company]],"-",Table2[[#This Row],[GPU_Company]])</f>
        <v>Intel-Nvidia</v>
      </c>
      <c r="M1162" t="s">
        <v>754</v>
      </c>
      <c r="N1162" t="s">
        <v>46</v>
      </c>
      <c r="O1162">
        <v>2.62</v>
      </c>
      <c r="P1162">
        <v>1199</v>
      </c>
      <c r="Q1162" t="str">
        <f>IF(Table2[[#This Row],[Price (Euro)]]&lt;=850,"Low",IF(Table2[[#This Row],[Price (Euro)]]&lt;=1900,"Mid","High"))</f>
        <v>Mid</v>
      </c>
    </row>
    <row r="1163" spans="1:17" x14ac:dyDescent="0.35">
      <c r="A1163" t="s">
        <v>62</v>
      </c>
      <c r="B1163" t="s">
        <v>264</v>
      </c>
      <c r="C1163" t="s">
        <v>28</v>
      </c>
      <c r="D1163">
        <v>15.6</v>
      </c>
      <c r="E1163" t="s">
        <v>682</v>
      </c>
      <c r="F1163" t="s">
        <v>17</v>
      </c>
      <c r="G1163" t="s">
        <v>643</v>
      </c>
      <c r="H1163">
        <v>2.2999999999999998</v>
      </c>
      <c r="I1163">
        <v>8</v>
      </c>
      <c r="J1163" t="s">
        <v>31</v>
      </c>
      <c r="K1163" t="s">
        <v>53</v>
      </c>
      <c r="L1163" t="str">
        <f>CONCATENATE(Table2[[#This Row],[CPU_Company]],"-",Table2[[#This Row],[GPU_Company]])</f>
        <v>Intel-Nvidia</v>
      </c>
      <c r="M1163" t="s">
        <v>881</v>
      </c>
      <c r="N1163" t="s">
        <v>46</v>
      </c>
      <c r="O1163">
        <v>2.04</v>
      </c>
      <c r="P1163">
        <v>2250.6799999999998</v>
      </c>
      <c r="Q1163" t="str">
        <f>IF(Table2[[#This Row],[Price (Euro)]]&lt;=850,"Low",IF(Table2[[#This Row],[Price (Euro)]]&lt;=1900,"Mid","High"))</f>
        <v>High</v>
      </c>
    </row>
    <row r="1164" spans="1:17" x14ac:dyDescent="0.35">
      <c r="A1164" t="s">
        <v>26</v>
      </c>
      <c r="B1164" t="s">
        <v>882</v>
      </c>
      <c r="C1164" t="s">
        <v>28</v>
      </c>
      <c r="D1164">
        <v>15.6</v>
      </c>
      <c r="E1164" t="s">
        <v>29</v>
      </c>
      <c r="F1164" t="s">
        <v>37</v>
      </c>
      <c r="G1164" t="s">
        <v>324</v>
      </c>
      <c r="H1164">
        <v>2.5</v>
      </c>
      <c r="I1164">
        <v>4</v>
      </c>
      <c r="J1164" t="s">
        <v>31</v>
      </c>
      <c r="K1164" t="s">
        <v>37</v>
      </c>
      <c r="L1164" t="str">
        <f>CONCATENATE(Table2[[#This Row],[CPU_Company]],"-",Table2[[#This Row],[GPU_Company]])</f>
        <v>AMD-AMD</v>
      </c>
      <c r="M1164" t="s">
        <v>144</v>
      </c>
      <c r="N1164" t="s">
        <v>46</v>
      </c>
      <c r="O1164">
        <v>1.91</v>
      </c>
      <c r="P1164">
        <v>478.89</v>
      </c>
      <c r="Q1164" t="str">
        <f>IF(Table2[[#This Row],[Price (Euro)]]&lt;=850,"Low",IF(Table2[[#This Row],[Price (Euro)]]&lt;=1900,"Mid","High"))</f>
        <v>Low</v>
      </c>
    </row>
    <row r="1165" spans="1:17" x14ac:dyDescent="0.35">
      <c r="A1165" t="s">
        <v>147</v>
      </c>
      <c r="B1165" t="s">
        <v>883</v>
      </c>
      <c r="C1165" t="s">
        <v>84</v>
      </c>
      <c r="D1165">
        <v>17.3</v>
      </c>
      <c r="E1165" t="s">
        <v>29</v>
      </c>
      <c r="F1165" t="s">
        <v>17</v>
      </c>
      <c r="G1165" t="s">
        <v>122</v>
      </c>
      <c r="H1165">
        <v>2.8</v>
      </c>
      <c r="I1165">
        <v>16</v>
      </c>
      <c r="J1165" t="s">
        <v>123</v>
      </c>
      <c r="K1165" t="s">
        <v>53</v>
      </c>
      <c r="L1165" t="str">
        <f>CONCATENATE(Table2[[#This Row],[CPU_Company]],"-",Table2[[#This Row],[GPU_Company]])</f>
        <v>Intel-Nvidia</v>
      </c>
      <c r="M1165" t="s">
        <v>156</v>
      </c>
      <c r="N1165" t="s">
        <v>46</v>
      </c>
      <c r="O1165">
        <v>2.7</v>
      </c>
      <c r="P1165">
        <v>1492.8</v>
      </c>
      <c r="Q1165" t="str">
        <f>IF(Table2[[#This Row],[Price (Euro)]]&lt;=850,"Low",IF(Table2[[#This Row],[Price (Euro)]]&lt;=1900,"Mid","High"))</f>
        <v>Mid</v>
      </c>
    </row>
    <row r="1166" spans="1:17" x14ac:dyDescent="0.35">
      <c r="A1166" t="s">
        <v>71</v>
      </c>
      <c r="B1166" t="s">
        <v>884</v>
      </c>
      <c r="C1166" t="s">
        <v>15</v>
      </c>
      <c r="D1166">
        <v>14</v>
      </c>
      <c r="E1166" t="s">
        <v>29</v>
      </c>
      <c r="F1166" t="s">
        <v>17</v>
      </c>
      <c r="G1166" t="s">
        <v>333</v>
      </c>
      <c r="H1166">
        <v>2.6</v>
      </c>
      <c r="I1166">
        <v>12</v>
      </c>
      <c r="J1166" t="s">
        <v>36</v>
      </c>
      <c r="K1166" t="s">
        <v>17</v>
      </c>
      <c r="L1166" t="str">
        <f>CONCATENATE(Table2[[#This Row],[CPU_Company]],"-",Table2[[#This Row],[GPU_Company]])</f>
        <v>Intel-Intel</v>
      </c>
      <c r="M1166" t="s">
        <v>60</v>
      </c>
      <c r="N1166" t="s">
        <v>517</v>
      </c>
      <c r="O1166">
        <v>1.4</v>
      </c>
      <c r="P1166">
        <v>2299</v>
      </c>
      <c r="Q1166" t="str">
        <f>IF(Table2[[#This Row],[Price (Euro)]]&lt;=850,"Low",IF(Table2[[#This Row],[Price (Euro)]]&lt;=1900,"Mid","High"))</f>
        <v>High</v>
      </c>
    </row>
    <row r="1167" spans="1:17" x14ac:dyDescent="0.35">
      <c r="A1167" t="s">
        <v>71</v>
      </c>
      <c r="B1167" t="s">
        <v>885</v>
      </c>
      <c r="C1167" t="s">
        <v>28</v>
      </c>
      <c r="D1167">
        <v>15.6</v>
      </c>
      <c r="E1167" t="s">
        <v>29</v>
      </c>
      <c r="F1167" t="s">
        <v>17</v>
      </c>
      <c r="G1167" t="s">
        <v>225</v>
      </c>
      <c r="H1167">
        <v>2.2999999999999998</v>
      </c>
      <c r="I1167">
        <v>8</v>
      </c>
      <c r="J1167" t="s">
        <v>236</v>
      </c>
      <c r="K1167" t="s">
        <v>37</v>
      </c>
      <c r="L1167" t="str">
        <f>CONCATENATE(Table2[[#This Row],[CPU_Company]],"-",Table2[[#This Row],[GPU_Company]])</f>
        <v>Intel-AMD</v>
      </c>
      <c r="M1167" t="s">
        <v>840</v>
      </c>
      <c r="N1167" t="s">
        <v>46</v>
      </c>
      <c r="O1167">
        <v>2.5</v>
      </c>
      <c r="P1167">
        <v>788.49</v>
      </c>
      <c r="Q1167" t="str">
        <f>IF(Table2[[#This Row],[Price (Euro)]]&lt;=850,"Low",IF(Table2[[#This Row],[Price (Euro)]]&lt;=1900,"Mid","High"))</f>
        <v>Low</v>
      </c>
    </row>
    <row r="1168" spans="1:17" x14ac:dyDescent="0.35">
      <c r="A1168" t="s">
        <v>26</v>
      </c>
      <c r="B1168" t="s">
        <v>863</v>
      </c>
      <c r="C1168" t="s">
        <v>92</v>
      </c>
      <c r="D1168">
        <v>13.3</v>
      </c>
      <c r="E1168" t="s">
        <v>269</v>
      </c>
      <c r="F1168" t="s">
        <v>17</v>
      </c>
      <c r="G1168" t="s">
        <v>333</v>
      </c>
      <c r="H1168">
        <v>2.6</v>
      </c>
      <c r="I1168">
        <v>8</v>
      </c>
      <c r="J1168" t="s">
        <v>36</v>
      </c>
      <c r="K1168" t="s">
        <v>17</v>
      </c>
      <c r="L1168" t="str">
        <f>CONCATENATE(Table2[[#This Row],[CPU_Company]],"-",Table2[[#This Row],[GPU_Company]])</f>
        <v>Intel-Intel</v>
      </c>
      <c r="M1168" t="s">
        <v>60</v>
      </c>
      <c r="N1168" t="s">
        <v>46</v>
      </c>
      <c r="O1168">
        <v>1.48</v>
      </c>
      <c r="P1168">
        <v>2041</v>
      </c>
      <c r="Q1168" t="str">
        <f>IF(Table2[[#This Row],[Price (Euro)]]&lt;=850,"Low",IF(Table2[[#This Row],[Price (Euro)]]&lt;=1900,"Mid","High"))</f>
        <v>High</v>
      </c>
    </row>
    <row r="1169" spans="1:17" x14ac:dyDescent="0.35">
      <c r="A1169" t="s">
        <v>71</v>
      </c>
      <c r="B1169" t="s">
        <v>791</v>
      </c>
      <c r="C1169" t="s">
        <v>15</v>
      </c>
      <c r="D1169">
        <v>14</v>
      </c>
      <c r="E1169" t="s">
        <v>29</v>
      </c>
      <c r="F1169" t="s">
        <v>17</v>
      </c>
      <c r="G1169" t="s">
        <v>333</v>
      </c>
      <c r="H1169">
        <v>2.6</v>
      </c>
      <c r="I1169">
        <v>8</v>
      </c>
      <c r="J1169" t="s">
        <v>31</v>
      </c>
      <c r="K1169" t="s">
        <v>17</v>
      </c>
      <c r="L1169" t="str">
        <f>CONCATENATE(Table2[[#This Row],[CPU_Company]],"-",Table2[[#This Row],[GPU_Company]])</f>
        <v>Intel-Intel</v>
      </c>
      <c r="M1169" t="s">
        <v>60</v>
      </c>
      <c r="N1169" t="s">
        <v>517</v>
      </c>
      <c r="O1169">
        <v>1.7</v>
      </c>
      <c r="P1169">
        <v>1499</v>
      </c>
      <c r="Q1169" t="str">
        <f>IF(Table2[[#This Row],[Price (Euro)]]&lt;=850,"Low",IF(Table2[[#This Row],[Price (Euro)]]&lt;=1900,"Mid","High"))</f>
        <v>Mid</v>
      </c>
    </row>
    <row r="1170" spans="1:17" x14ac:dyDescent="0.35">
      <c r="A1170" t="s">
        <v>147</v>
      </c>
      <c r="B1170" t="s">
        <v>886</v>
      </c>
      <c r="C1170" t="s">
        <v>84</v>
      </c>
      <c r="D1170">
        <v>14</v>
      </c>
      <c r="E1170" t="s">
        <v>29</v>
      </c>
      <c r="F1170" t="s">
        <v>17</v>
      </c>
      <c r="G1170" t="s">
        <v>483</v>
      </c>
      <c r="H1170">
        <v>2.6</v>
      </c>
      <c r="I1170">
        <v>16</v>
      </c>
      <c r="J1170" t="s">
        <v>123</v>
      </c>
      <c r="K1170" t="s">
        <v>53</v>
      </c>
      <c r="L1170" t="str">
        <f>CONCATENATE(Table2[[#This Row],[CPU_Company]],"-",Table2[[#This Row],[GPU_Company]])</f>
        <v>Intel-Nvidia</v>
      </c>
      <c r="M1170" t="s">
        <v>569</v>
      </c>
      <c r="N1170" t="s">
        <v>46</v>
      </c>
      <c r="O1170">
        <v>1.7</v>
      </c>
      <c r="P1170">
        <v>1769</v>
      </c>
      <c r="Q1170" t="str">
        <f>IF(Table2[[#This Row],[Price (Euro)]]&lt;=850,"Low",IF(Table2[[#This Row],[Price (Euro)]]&lt;=1900,"Mid","High"))</f>
        <v>Mid</v>
      </c>
    </row>
    <row r="1171" spans="1:17" x14ac:dyDescent="0.35">
      <c r="A1171" t="s">
        <v>26</v>
      </c>
      <c r="B1171" t="s">
        <v>887</v>
      </c>
      <c r="C1171" t="s">
        <v>84</v>
      </c>
      <c r="D1171">
        <v>15.6</v>
      </c>
      <c r="E1171" t="s">
        <v>56</v>
      </c>
      <c r="F1171" t="s">
        <v>17</v>
      </c>
      <c r="G1171" t="s">
        <v>122</v>
      </c>
      <c r="H1171">
        <v>2.8</v>
      </c>
      <c r="I1171">
        <v>8</v>
      </c>
      <c r="J1171" t="s">
        <v>74</v>
      </c>
      <c r="K1171" t="s">
        <v>53</v>
      </c>
      <c r="L1171" t="str">
        <f>CONCATENATE(Table2[[#This Row],[CPU_Company]],"-",Table2[[#This Row],[GPU_Company]])</f>
        <v>Intel-Nvidia</v>
      </c>
      <c r="M1171" t="s">
        <v>87</v>
      </c>
      <c r="N1171" t="s">
        <v>46</v>
      </c>
      <c r="O1171">
        <v>2.62</v>
      </c>
      <c r="P1171">
        <v>899</v>
      </c>
      <c r="Q1171" t="str">
        <f>IF(Table2[[#This Row],[Price (Euro)]]&lt;=850,"Low",IF(Table2[[#This Row],[Price (Euro)]]&lt;=1900,"Mid","High"))</f>
        <v>Mid</v>
      </c>
    </row>
    <row r="1172" spans="1:17" x14ac:dyDescent="0.35">
      <c r="A1172" t="s">
        <v>71</v>
      </c>
      <c r="B1172" t="s">
        <v>888</v>
      </c>
      <c r="C1172" t="s">
        <v>28</v>
      </c>
      <c r="D1172">
        <v>15.6</v>
      </c>
      <c r="E1172" t="s">
        <v>42</v>
      </c>
      <c r="F1172" t="s">
        <v>17</v>
      </c>
      <c r="G1172" t="s">
        <v>59</v>
      </c>
      <c r="H1172">
        <v>2</v>
      </c>
      <c r="I1172">
        <v>8</v>
      </c>
      <c r="J1172" t="s">
        <v>74</v>
      </c>
      <c r="K1172" t="s">
        <v>17</v>
      </c>
      <c r="L1172" t="str">
        <f>CONCATENATE(Table2[[#This Row],[CPU_Company]],"-",Table2[[#This Row],[GPU_Company]])</f>
        <v>Intel-Intel</v>
      </c>
      <c r="M1172" t="s">
        <v>60</v>
      </c>
      <c r="N1172" t="s">
        <v>46</v>
      </c>
      <c r="O1172">
        <v>2.2000000000000002</v>
      </c>
      <c r="P1172">
        <v>459</v>
      </c>
      <c r="Q1172" t="str">
        <f>IF(Table2[[#This Row],[Price (Euro)]]&lt;=850,"Low",IF(Table2[[#This Row],[Price (Euro)]]&lt;=1900,"Mid","High"))</f>
        <v>Low</v>
      </c>
    </row>
    <row r="1173" spans="1:17" x14ac:dyDescent="0.35">
      <c r="A1173" t="s">
        <v>26</v>
      </c>
      <c r="B1173" t="s">
        <v>889</v>
      </c>
      <c r="C1173" t="s">
        <v>28</v>
      </c>
      <c r="D1173">
        <v>15.6</v>
      </c>
      <c r="E1173" t="s">
        <v>42</v>
      </c>
      <c r="F1173" t="s">
        <v>17</v>
      </c>
      <c r="G1173" t="s">
        <v>225</v>
      </c>
      <c r="H1173">
        <v>2.2999999999999998</v>
      </c>
      <c r="I1173">
        <v>4</v>
      </c>
      <c r="J1173" t="s">
        <v>44</v>
      </c>
      <c r="K1173" t="s">
        <v>17</v>
      </c>
      <c r="L1173" t="str">
        <f>CONCATENATE(Table2[[#This Row],[CPU_Company]],"-",Table2[[#This Row],[GPU_Company]])</f>
        <v>Intel-Intel</v>
      </c>
      <c r="M1173" t="s">
        <v>60</v>
      </c>
      <c r="N1173" t="s">
        <v>33</v>
      </c>
      <c r="O1173">
        <v>2.1</v>
      </c>
      <c r="P1173">
        <v>476.99</v>
      </c>
      <c r="Q1173" t="str">
        <f>IF(Table2[[#This Row],[Price (Euro)]]&lt;=850,"Low",IF(Table2[[#This Row],[Price (Euro)]]&lt;=1900,"Mid","High"))</f>
        <v>Low</v>
      </c>
    </row>
    <row r="1174" spans="1:17" x14ac:dyDescent="0.35">
      <c r="A1174" t="s">
        <v>62</v>
      </c>
      <c r="B1174" t="s">
        <v>235</v>
      </c>
      <c r="C1174" t="s">
        <v>84</v>
      </c>
      <c r="D1174">
        <v>15.6</v>
      </c>
      <c r="E1174" t="s">
        <v>286</v>
      </c>
      <c r="F1174" t="s">
        <v>17</v>
      </c>
      <c r="G1174" t="s">
        <v>122</v>
      </c>
      <c r="H1174">
        <v>2.8</v>
      </c>
      <c r="I1174">
        <v>8</v>
      </c>
      <c r="J1174" t="s">
        <v>86</v>
      </c>
      <c r="K1174" t="s">
        <v>53</v>
      </c>
      <c r="L1174" t="str">
        <f>CONCATENATE(Table2[[#This Row],[CPU_Company]],"-",Table2[[#This Row],[GPU_Company]])</f>
        <v>Intel-Nvidia</v>
      </c>
      <c r="M1174" t="s">
        <v>156</v>
      </c>
      <c r="N1174" t="s">
        <v>46</v>
      </c>
      <c r="O1174">
        <v>2.62</v>
      </c>
      <c r="P1174">
        <v>1498</v>
      </c>
      <c r="Q1174" t="str">
        <f>IF(Table2[[#This Row],[Price (Euro)]]&lt;=850,"Low",IF(Table2[[#This Row],[Price (Euro)]]&lt;=1900,"Mid","High"))</f>
        <v>Mid</v>
      </c>
    </row>
    <row r="1175" spans="1:17" x14ac:dyDescent="0.35">
      <c r="A1175" t="s">
        <v>71</v>
      </c>
      <c r="B1175" t="s">
        <v>531</v>
      </c>
      <c r="C1175" t="s">
        <v>28</v>
      </c>
      <c r="D1175">
        <v>15.6</v>
      </c>
      <c r="E1175" t="s">
        <v>56</v>
      </c>
      <c r="F1175" t="s">
        <v>17</v>
      </c>
      <c r="G1175" t="s">
        <v>30</v>
      </c>
      <c r="H1175">
        <v>2.5</v>
      </c>
      <c r="I1175">
        <v>8</v>
      </c>
      <c r="J1175" t="s">
        <v>31</v>
      </c>
      <c r="K1175" t="s">
        <v>17</v>
      </c>
      <c r="L1175" t="str">
        <f>CONCATENATE(Table2[[#This Row],[CPU_Company]],"-",Table2[[#This Row],[GPU_Company]])</f>
        <v>Intel-Intel</v>
      </c>
      <c r="M1175" t="s">
        <v>32</v>
      </c>
      <c r="N1175" t="s">
        <v>46</v>
      </c>
      <c r="O1175">
        <v>1.95</v>
      </c>
      <c r="P1175">
        <v>1390</v>
      </c>
      <c r="Q1175" t="str">
        <f>IF(Table2[[#This Row],[Price (Euro)]]&lt;=850,"Low",IF(Table2[[#This Row],[Price (Euro)]]&lt;=1900,"Mid","High"))</f>
        <v>Mid</v>
      </c>
    </row>
    <row r="1176" spans="1:17" x14ac:dyDescent="0.35">
      <c r="A1176" t="s">
        <v>71</v>
      </c>
      <c r="B1176" t="s">
        <v>890</v>
      </c>
      <c r="C1176" t="s">
        <v>28</v>
      </c>
      <c r="D1176">
        <v>15.6</v>
      </c>
      <c r="E1176" t="s">
        <v>29</v>
      </c>
      <c r="F1176" t="s">
        <v>17</v>
      </c>
      <c r="G1176" t="s">
        <v>59</v>
      </c>
      <c r="H1176">
        <v>2</v>
      </c>
      <c r="I1176">
        <v>4</v>
      </c>
      <c r="J1176" t="s">
        <v>74</v>
      </c>
      <c r="K1176" t="s">
        <v>53</v>
      </c>
      <c r="L1176" t="str">
        <f>CONCATENATE(Table2[[#This Row],[CPU_Company]],"-",Table2[[#This Row],[GPU_Company]])</f>
        <v>Intel-Nvidia</v>
      </c>
      <c r="M1176" t="s">
        <v>136</v>
      </c>
      <c r="N1176" t="s">
        <v>46</v>
      </c>
      <c r="O1176">
        <v>2.2000000000000002</v>
      </c>
      <c r="P1176">
        <v>468</v>
      </c>
      <c r="Q1176" t="str">
        <f>IF(Table2[[#This Row],[Price (Euro)]]&lt;=850,"Low",IF(Table2[[#This Row],[Price (Euro)]]&lt;=1900,"Mid","High"))</f>
        <v>Low</v>
      </c>
    </row>
    <row r="1177" spans="1:17" x14ac:dyDescent="0.35">
      <c r="A1177" t="s">
        <v>26</v>
      </c>
      <c r="B1177" t="s">
        <v>891</v>
      </c>
      <c r="C1177" t="s">
        <v>28</v>
      </c>
      <c r="D1177">
        <v>14</v>
      </c>
      <c r="E1177" t="s">
        <v>42</v>
      </c>
      <c r="F1177" t="s">
        <v>17</v>
      </c>
      <c r="G1177" t="s">
        <v>158</v>
      </c>
      <c r="H1177">
        <v>1.6</v>
      </c>
      <c r="I1177">
        <v>2</v>
      </c>
      <c r="J1177" t="s">
        <v>81</v>
      </c>
      <c r="K1177" t="s">
        <v>17</v>
      </c>
      <c r="L1177" t="str">
        <f>CONCATENATE(Table2[[#This Row],[CPU_Company]],"-",Table2[[#This Row],[GPU_Company]])</f>
        <v>Intel-Intel</v>
      </c>
      <c r="M1177" t="s">
        <v>82</v>
      </c>
      <c r="N1177" t="s">
        <v>46</v>
      </c>
      <c r="O1177">
        <v>1.44</v>
      </c>
      <c r="P1177">
        <v>249</v>
      </c>
      <c r="Q1177" t="str">
        <f>IF(Table2[[#This Row],[Price (Euro)]]&lt;=850,"Low",IF(Table2[[#This Row],[Price (Euro)]]&lt;=1900,"Mid","High"))</f>
        <v>Low</v>
      </c>
    </row>
    <row r="1178" spans="1:17" x14ac:dyDescent="0.35">
      <c r="A1178" t="s">
        <v>147</v>
      </c>
      <c r="B1178" t="s">
        <v>892</v>
      </c>
      <c r="C1178" t="s">
        <v>84</v>
      </c>
      <c r="D1178">
        <v>15.6</v>
      </c>
      <c r="E1178" t="s">
        <v>56</v>
      </c>
      <c r="F1178" t="s">
        <v>17</v>
      </c>
      <c r="G1178" t="s">
        <v>69</v>
      </c>
      <c r="H1178">
        <v>2.7</v>
      </c>
      <c r="I1178">
        <v>8</v>
      </c>
      <c r="J1178" t="s">
        <v>74</v>
      </c>
      <c r="K1178" t="s">
        <v>53</v>
      </c>
      <c r="L1178" t="str">
        <f>CONCATENATE(Table2[[#This Row],[CPU_Company]],"-",Table2[[#This Row],[GPU_Company]])</f>
        <v>Intel-Nvidia</v>
      </c>
      <c r="M1178" t="s">
        <v>87</v>
      </c>
      <c r="N1178" t="s">
        <v>46</v>
      </c>
      <c r="O1178">
        <v>2.2000000000000002</v>
      </c>
      <c r="P1178">
        <v>839</v>
      </c>
      <c r="Q1178" t="str">
        <f>IF(Table2[[#This Row],[Price (Euro)]]&lt;=850,"Low",IF(Table2[[#This Row],[Price (Euro)]]&lt;=1900,"Mid","High"))</f>
        <v>Low</v>
      </c>
    </row>
    <row r="1179" spans="1:17" x14ac:dyDescent="0.35">
      <c r="A1179" t="s">
        <v>26</v>
      </c>
      <c r="B1179" t="s">
        <v>829</v>
      </c>
      <c r="C1179" t="s">
        <v>28</v>
      </c>
      <c r="D1179">
        <v>15.6</v>
      </c>
      <c r="E1179" t="s">
        <v>29</v>
      </c>
      <c r="F1179" t="s">
        <v>17</v>
      </c>
      <c r="G1179" t="s">
        <v>296</v>
      </c>
      <c r="H1179">
        <v>2.5</v>
      </c>
      <c r="I1179">
        <v>8</v>
      </c>
      <c r="J1179" t="s">
        <v>31</v>
      </c>
      <c r="K1179" t="s">
        <v>17</v>
      </c>
      <c r="L1179" t="str">
        <f>CONCATENATE(Table2[[#This Row],[CPU_Company]],"-",Table2[[#This Row],[GPU_Company]])</f>
        <v>Intel-Intel</v>
      </c>
      <c r="M1179" t="s">
        <v>60</v>
      </c>
      <c r="N1179" t="s">
        <v>46</v>
      </c>
      <c r="O1179">
        <v>1.96</v>
      </c>
      <c r="P1179">
        <v>679</v>
      </c>
      <c r="Q1179" t="str">
        <f>IF(Table2[[#This Row],[Price (Euro)]]&lt;=850,"Low",IF(Table2[[#This Row],[Price (Euro)]]&lt;=1900,"Mid","High"))</f>
        <v>Low</v>
      </c>
    </row>
    <row r="1180" spans="1:17" x14ac:dyDescent="0.35">
      <c r="A1180" t="s">
        <v>26</v>
      </c>
      <c r="B1180" t="s">
        <v>119</v>
      </c>
      <c r="C1180" t="s">
        <v>28</v>
      </c>
      <c r="D1180">
        <v>15.6</v>
      </c>
      <c r="E1180" t="s">
        <v>29</v>
      </c>
      <c r="F1180" t="s">
        <v>17</v>
      </c>
      <c r="G1180" t="s">
        <v>52</v>
      </c>
      <c r="H1180">
        <v>1.8</v>
      </c>
      <c r="I1180">
        <v>16</v>
      </c>
      <c r="J1180" t="s">
        <v>36</v>
      </c>
      <c r="K1180" t="s">
        <v>17</v>
      </c>
      <c r="L1180" t="str">
        <f>CONCATENATE(Table2[[#This Row],[CPU_Company]],"-",Table2[[#This Row],[GPU_Company]])</f>
        <v>Intel-Intel</v>
      </c>
      <c r="M1180" t="s">
        <v>58</v>
      </c>
      <c r="N1180" t="s">
        <v>46</v>
      </c>
      <c r="O1180">
        <v>2.1</v>
      </c>
      <c r="P1180">
        <v>1159</v>
      </c>
      <c r="Q1180" t="str">
        <f>IF(Table2[[#This Row],[Price (Euro)]]&lt;=850,"Low",IF(Table2[[#This Row],[Price (Euro)]]&lt;=1900,"Mid","High"))</f>
        <v>Mid</v>
      </c>
    </row>
    <row r="1181" spans="1:17" x14ac:dyDescent="0.35">
      <c r="A1181" t="s">
        <v>50</v>
      </c>
      <c r="B1181" t="s">
        <v>893</v>
      </c>
      <c r="C1181" t="s">
        <v>28</v>
      </c>
      <c r="D1181">
        <v>15.6</v>
      </c>
      <c r="E1181" t="s">
        <v>42</v>
      </c>
      <c r="F1181" t="s">
        <v>17</v>
      </c>
      <c r="G1181" t="s">
        <v>631</v>
      </c>
      <c r="H1181">
        <v>1.6</v>
      </c>
      <c r="I1181">
        <v>4</v>
      </c>
      <c r="J1181" t="s">
        <v>44</v>
      </c>
      <c r="K1181" t="s">
        <v>17</v>
      </c>
      <c r="L1181" t="str">
        <f>CONCATENATE(Table2[[#This Row],[CPU_Company]],"-",Table2[[#This Row],[GPU_Company]])</f>
        <v>Intel-Intel</v>
      </c>
      <c r="M1181" t="s">
        <v>107</v>
      </c>
      <c r="N1181" t="s">
        <v>46</v>
      </c>
      <c r="O1181">
        <v>2.2000000000000002</v>
      </c>
      <c r="P1181">
        <v>369</v>
      </c>
      <c r="Q1181" t="str">
        <f>IF(Table2[[#This Row],[Price (Euro)]]&lt;=850,"Low",IF(Table2[[#This Row],[Price (Euro)]]&lt;=1900,"Mid","High"))</f>
        <v>Low</v>
      </c>
    </row>
    <row r="1182" spans="1:17" x14ac:dyDescent="0.35">
      <c r="A1182" t="s">
        <v>71</v>
      </c>
      <c r="B1182" t="s">
        <v>894</v>
      </c>
      <c r="C1182" t="s">
        <v>28</v>
      </c>
      <c r="D1182">
        <v>15.6</v>
      </c>
      <c r="E1182" t="s">
        <v>42</v>
      </c>
      <c r="F1182" t="s">
        <v>17</v>
      </c>
      <c r="G1182" t="s">
        <v>225</v>
      </c>
      <c r="H1182">
        <v>2.2999999999999998</v>
      </c>
      <c r="I1182">
        <v>4</v>
      </c>
      <c r="J1182" t="s">
        <v>44</v>
      </c>
      <c r="K1182" t="s">
        <v>17</v>
      </c>
      <c r="L1182" t="str">
        <f>CONCATENATE(Table2[[#This Row],[CPU_Company]],"-",Table2[[#This Row],[GPU_Company]])</f>
        <v>Intel-Intel</v>
      </c>
      <c r="M1182" t="s">
        <v>60</v>
      </c>
      <c r="N1182" t="s">
        <v>33</v>
      </c>
      <c r="O1182">
        <v>2.1</v>
      </c>
      <c r="P1182">
        <v>398</v>
      </c>
      <c r="Q1182" t="str">
        <f>IF(Table2[[#This Row],[Price (Euro)]]&lt;=850,"Low",IF(Table2[[#This Row],[Price (Euro)]]&lt;=1900,"Mid","High"))</f>
        <v>Low</v>
      </c>
    </row>
    <row r="1183" spans="1:17" x14ac:dyDescent="0.35">
      <c r="A1183" t="s">
        <v>71</v>
      </c>
      <c r="B1183" t="s">
        <v>761</v>
      </c>
      <c r="C1183" t="s">
        <v>28</v>
      </c>
      <c r="D1183">
        <v>15.6</v>
      </c>
      <c r="E1183" t="s">
        <v>29</v>
      </c>
      <c r="F1183" t="s">
        <v>17</v>
      </c>
      <c r="G1183" t="s">
        <v>69</v>
      </c>
      <c r="H1183">
        <v>2.7</v>
      </c>
      <c r="I1183">
        <v>8</v>
      </c>
      <c r="J1183" t="s">
        <v>74</v>
      </c>
      <c r="K1183" t="s">
        <v>53</v>
      </c>
      <c r="L1183" t="str">
        <f>CONCATENATE(Table2[[#This Row],[CPU_Company]],"-",Table2[[#This Row],[GPU_Company]])</f>
        <v>Intel-Nvidia</v>
      </c>
      <c r="M1183" t="s">
        <v>75</v>
      </c>
      <c r="N1183" t="s">
        <v>33</v>
      </c>
      <c r="O1183">
        <v>2.2000000000000002</v>
      </c>
      <c r="P1183">
        <v>709</v>
      </c>
      <c r="Q1183" t="str">
        <f>IF(Table2[[#This Row],[Price (Euro)]]&lt;=850,"Low",IF(Table2[[#This Row],[Price (Euro)]]&lt;=1900,"Mid","High"))</f>
        <v>Low</v>
      </c>
    </row>
    <row r="1184" spans="1:17" x14ac:dyDescent="0.35">
      <c r="A1184" t="s">
        <v>50</v>
      </c>
      <c r="B1184" t="s">
        <v>895</v>
      </c>
      <c r="C1184" t="s">
        <v>28</v>
      </c>
      <c r="D1184">
        <v>14</v>
      </c>
      <c r="E1184" t="s">
        <v>29</v>
      </c>
      <c r="F1184" t="s">
        <v>17</v>
      </c>
      <c r="G1184" t="s">
        <v>73</v>
      </c>
      <c r="H1184">
        <v>2.4</v>
      </c>
      <c r="I1184">
        <v>4</v>
      </c>
      <c r="J1184" t="s">
        <v>31</v>
      </c>
      <c r="K1184" t="s">
        <v>17</v>
      </c>
      <c r="L1184" t="str">
        <f>CONCATENATE(Table2[[#This Row],[CPU_Company]],"-",Table2[[#This Row],[GPU_Company]])</f>
        <v>Intel-Intel</v>
      </c>
      <c r="M1184" t="s">
        <v>32</v>
      </c>
      <c r="N1184" t="s">
        <v>46</v>
      </c>
      <c r="O1184">
        <v>2</v>
      </c>
      <c r="P1184">
        <v>769</v>
      </c>
      <c r="Q1184" t="str">
        <f>IF(Table2[[#This Row],[Price (Euro)]]&lt;=850,"Low",IF(Table2[[#This Row],[Price (Euro)]]&lt;=1900,"Mid","High"))</f>
        <v>Low</v>
      </c>
    </row>
    <row r="1185" spans="1:17" x14ac:dyDescent="0.35">
      <c r="A1185" t="s">
        <v>71</v>
      </c>
      <c r="B1185" t="s">
        <v>896</v>
      </c>
      <c r="C1185" t="s">
        <v>28</v>
      </c>
      <c r="D1185">
        <v>15.6</v>
      </c>
      <c r="E1185" t="s">
        <v>29</v>
      </c>
      <c r="F1185" t="s">
        <v>17</v>
      </c>
      <c r="G1185" t="s">
        <v>296</v>
      </c>
      <c r="H1185">
        <v>2.5</v>
      </c>
      <c r="I1185">
        <v>4</v>
      </c>
      <c r="J1185" t="s">
        <v>236</v>
      </c>
      <c r="K1185" t="s">
        <v>17</v>
      </c>
      <c r="L1185" t="str">
        <f>CONCATENATE(Table2[[#This Row],[CPU_Company]],"-",Table2[[#This Row],[GPU_Company]])</f>
        <v>Intel-Intel</v>
      </c>
      <c r="M1185" t="s">
        <v>60</v>
      </c>
      <c r="N1185" t="s">
        <v>517</v>
      </c>
      <c r="O1185">
        <v>2.3199999999999998</v>
      </c>
      <c r="P1185">
        <v>825</v>
      </c>
      <c r="Q1185" t="str">
        <f>IF(Table2[[#This Row],[Price (Euro)]]&lt;=850,"Low",IF(Table2[[#This Row],[Price (Euro)]]&lt;=1900,"Mid","High"))</f>
        <v>Low</v>
      </c>
    </row>
    <row r="1186" spans="1:17" x14ac:dyDescent="0.35">
      <c r="A1186" t="s">
        <v>71</v>
      </c>
      <c r="B1186" t="s">
        <v>599</v>
      </c>
      <c r="C1186" t="s">
        <v>84</v>
      </c>
      <c r="D1186">
        <v>15.6</v>
      </c>
      <c r="E1186" t="s">
        <v>56</v>
      </c>
      <c r="F1186" t="s">
        <v>17</v>
      </c>
      <c r="G1186" t="s">
        <v>483</v>
      </c>
      <c r="H1186">
        <v>2.6</v>
      </c>
      <c r="I1186">
        <v>16</v>
      </c>
      <c r="J1186" t="s">
        <v>36</v>
      </c>
      <c r="K1186" t="s">
        <v>53</v>
      </c>
      <c r="L1186" t="str">
        <f>CONCATENATE(Table2[[#This Row],[CPU_Company]],"-",Table2[[#This Row],[GPU_Company]])</f>
        <v>Intel-Nvidia</v>
      </c>
      <c r="M1186" t="s">
        <v>600</v>
      </c>
      <c r="N1186" t="s">
        <v>46</v>
      </c>
      <c r="O1186">
        <v>3.31</v>
      </c>
      <c r="P1186">
        <v>1305</v>
      </c>
      <c r="Q1186" t="str">
        <f>IF(Table2[[#This Row],[Price (Euro)]]&lt;=850,"Low",IF(Table2[[#This Row],[Price (Euro)]]&lt;=1900,"Mid","High"))</f>
        <v>Mid</v>
      </c>
    </row>
    <row r="1187" spans="1:17" x14ac:dyDescent="0.35">
      <c r="A1187" t="s">
        <v>147</v>
      </c>
      <c r="B1187" t="s">
        <v>897</v>
      </c>
      <c r="C1187" t="s">
        <v>84</v>
      </c>
      <c r="D1187">
        <v>15.6</v>
      </c>
      <c r="E1187" t="s">
        <v>29</v>
      </c>
      <c r="F1187" t="s">
        <v>17</v>
      </c>
      <c r="G1187" t="s">
        <v>483</v>
      </c>
      <c r="H1187">
        <v>2.6</v>
      </c>
      <c r="I1187">
        <v>16</v>
      </c>
      <c r="J1187" t="s">
        <v>86</v>
      </c>
      <c r="K1187" t="s">
        <v>53</v>
      </c>
      <c r="L1187" t="str">
        <f>CONCATENATE(Table2[[#This Row],[CPU_Company]],"-",Table2[[#This Row],[GPU_Company]])</f>
        <v>Intel-Nvidia</v>
      </c>
      <c r="M1187" t="s">
        <v>569</v>
      </c>
      <c r="N1187" t="s">
        <v>46</v>
      </c>
      <c r="O1187">
        <v>1.91</v>
      </c>
      <c r="P1187">
        <v>2153.37</v>
      </c>
      <c r="Q1187" t="str">
        <f>IF(Table2[[#This Row],[Price (Euro)]]&lt;=850,"Low",IF(Table2[[#This Row],[Price (Euro)]]&lt;=1900,"Mid","High"))</f>
        <v>High</v>
      </c>
    </row>
    <row r="1188" spans="1:17" x14ac:dyDescent="0.35">
      <c r="A1188" t="s">
        <v>26</v>
      </c>
      <c r="B1188" t="s">
        <v>119</v>
      </c>
      <c r="C1188" t="s">
        <v>28</v>
      </c>
      <c r="D1188">
        <v>15.6</v>
      </c>
      <c r="E1188" t="s">
        <v>42</v>
      </c>
      <c r="F1188" t="s">
        <v>17</v>
      </c>
      <c r="G1188" t="s">
        <v>486</v>
      </c>
      <c r="H1188">
        <v>2.2999999999999998</v>
      </c>
      <c r="I1188">
        <v>4</v>
      </c>
      <c r="J1188" t="s">
        <v>44</v>
      </c>
      <c r="K1188" t="s">
        <v>17</v>
      </c>
      <c r="L1188" t="str">
        <f>CONCATENATE(Table2[[#This Row],[CPU_Company]],"-",Table2[[#This Row],[GPU_Company]])</f>
        <v>Intel-Intel</v>
      </c>
      <c r="M1188" t="s">
        <v>60</v>
      </c>
      <c r="N1188" t="s">
        <v>46</v>
      </c>
      <c r="O1188">
        <v>2.0699999999999998</v>
      </c>
      <c r="P1188">
        <v>650</v>
      </c>
      <c r="Q1188" t="str">
        <f>IF(Table2[[#This Row],[Price (Euro)]]&lt;=850,"Low",IF(Table2[[#This Row],[Price (Euro)]]&lt;=1900,"Mid","High"))</f>
        <v>Low</v>
      </c>
    </row>
    <row r="1189" spans="1:17" x14ac:dyDescent="0.35">
      <c r="A1189" t="s">
        <v>71</v>
      </c>
      <c r="B1189" t="s">
        <v>332</v>
      </c>
      <c r="C1189" t="s">
        <v>92</v>
      </c>
      <c r="D1189">
        <v>14</v>
      </c>
      <c r="E1189" t="s">
        <v>705</v>
      </c>
      <c r="F1189" t="s">
        <v>17</v>
      </c>
      <c r="G1189" t="s">
        <v>225</v>
      </c>
      <c r="H1189">
        <v>2.2999999999999998</v>
      </c>
      <c r="I1189">
        <v>8</v>
      </c>
      <c r="J1189" t="s">
        <v>31</v>
      </c>
      <c r="K1189" t="s">
        <v>17</v>
      </c>
      <c r="L1189" t="str">
        <f>CONCATENATE(Table2[[#This Row],[CPU_Company]],"-",Table2[[#This Row],[GPU_Company]])</f>
        <v>Intel-Intel</v>
      </c>
      <c r="M1189" t="s">
        <v>60</v>
      </c>
      <c r="N1189" t="s">
        <v>46</v>
      </c>
      <c r="O1189">
        <v>1.36</v>
      </c>
      <c r="P1189">
        <v>1637</v>
      </c>
      <c r="Q1189" t="str">
        <f>IF(Table2[[#This Row],[Price (Euro)]]&lt;=850,"Low",IF(Table2[[#This Row],[Price (Euro)]]&lt;=1900,"Mid","High"))</f>
        <v>Mid</v>
      </c>
    </row>
    <row r="1190" spans="1:17" x14ac:dyDescent="0.35">
      <c r="A1190" t="s">
        <v>71</v>
      </c>
      <c r="B1190" t="s">
        <v>572</v>
      </c>
      <c r="C1190" t="s">
        <v>15</v>
      </c>
      <c r="D1190">
        <v>15.6</v>
      </c>
      <c r="E1190" t="s">
        <v>29</v>
      </c>
      <c r="F1190" t="s">
        <v>17</v>
      </c>
      <c r="G1190" t="s">
        <v>69</v>
      </c>
      <c r="H1190">
        <v>2.7</v>
      </c>
      <c r="I1190">
        <v>6</v>
      </c>
      <c r="J1190" t="s">
        <v>31</v>
      </c>
      <c r="K1190" t="s">
        <v>53</v>
      </c>
      <c r="L1190" t="str">
        <f>CONCATENATE(Table2[[#This Row],[CPU_Company]],"-",Table2[[#This Row],[GPU_Company]])</f>
        <v>Intel-Nvidia</v>
      </c>
      <c r="M1190" t="s">
        <v>188</v>
      </c>
      <c r="N1190" t="s">
        <v>46</v>
      </c>
      <c r="O1190">
        <v>1.54</v>
      </c>
      <c r="P1190">
        <v>831</v>
      </c>
      <c r="Q1190" t="str">
        <f>IF(Table2[[#This Row],[Price (Euro)]]&lt;=850,"Low",IF(Table2[[#This Row],[Price (Euro)]]&lt;=1900,"Mid","High"))</f>
        <v>Low</v>
      </c>
    </row>
    <row r="1191" spans="1:17" x14ac:dyDescent="0.35">
      <c r="A1191" t="s">
        <v>62</v>
      </c>
      <c r="B1191" t="s">
        <v>508</v>
      </c>
      <c r="C1191" t="s">
        <v>28</v>
      </c>
      <c r="D1191">
        <v>15.6</v>
      </c>
      <c r="E1191" t="s">
        <v>29</v>
      </c>
      <c r="F1191" t="s">
        <v>17</v>
      </c>
      <c r="G1191" t="s">
        <v>69</v>
      </c>
      <c r="H1191">
        <v>2.7</v>
      </c>
      <c r="I1191">
        <v>8</v>
      </c>
      <c r="J1191" t="s">
        <v>31</v>
      </c>
      <c r="K1191" t="s">
        <v>53</v>
      </c>
      <c r="L1191" t="str">
        <f>CONCATENATE(Table2[[#This Row],[CPU_Company]],"-",Table2[[#This Row],[GPU_Company]])</f>
        <v>Intel-Nvidia</v>
      </c>
      <c r="M1191" t="s">
        <v>400</v>
      </c>
      <c r="N1191" t="s">
        <v>117</v>
      </c>
      <c r="O1191">
        <v>1.98</v>
      </c>
      <c r="P1191">
        <v>895.01</v>
      </c>
      <c r="Q1191" t="str">
        <f>IF(Table2[[#This Row],[Price (Euro)]]&lt;=850,"Low",IF(Table2[[#This Row],[Price (Euro)]]&lt;=1900,"Mid","High"))</f>
        <v>Mid</v>
      </c>
    </row>
    <row r="1192" spans="1:17" x14ac:dyDescent="0.35">
      <c r="A1192" t="s">
        <v>40</v>
      </c>
      <c r="B1192" t="s">
        <v>41</v>
      </c>
      <c r="C1192" t="s">
        <v>28</v>
      </c>
      <c r="D1192">
        <v>15.6</v>
      </c>
      <c r="E1192" t="s">
        <v>42</v>
      </c>
      <c r="F1192" t="s">
        <v>17</v>
      </c>
      <c r="G1192" t="s">
        <v>114</v>
      </c>
      <c r="H1192">
        <v>2</v>
      </c>
      <c r="I1192">
        <v>4</v>
      </c>
      <c r="J1192" t="s">
        <v>44</v>
      </c>
      <c r="K1192" t="s">
        <v>17</v>
      </c>
      <c r="L1192" t="str">
        <f>CONCATENATE(Table2[[#This Row],[CPU_Company]],"-",Table2[[#This Row],[GPU_Company]])</f>
        <v>Intel-Intel</v>
      </c>
      <c r="M1192" t="s">
        <v>115</v>
      </c>
      <c r="N1192" t="s">
        <v>46</v>
      </c>
      <c r="O1192">
        <v>2.1</v>
      </c>
      <c r="P1192">
        <v>333</v>
      </c>
      <c r="Q1192" t="str">
        <f>IF(Table2[[#This Row],[Price (Euro)]]&lt;=850,"Low",IF(Table2[[#This Row],[Price (Euro)]]&lt;=1900,"Mid","High"))</f>
        <v>Low</v>
      </c>
    </row>
    <row r="1193" spans="1:17" x14ac:dyDescent="0.35">
      <c r="A1193" t="s">
        <v>26</v>
      </c>
      <c r="B1193" t="s">
        <v>898</v>
      </c>
      <c r="C1193" t="s">
        <v>28</v>
      </c>
      <c r="D1193">
        <v>15.6</v>
      </c>
      <c r="E1193" t="s">
        <v>56</v>
      </c>
      <c r="F1193" t="s">
        <v>17</v>
      </c>
      <c r="G1193" t="s">
        <v>483</v>
      </c>
      <c r="H1193">
        <v>2.6</v>
      </c>
      <c r="I1193">
        <v>6</v>
      </c>
      <c r="J1193" t="s">
        <v>74</v>
      </c>
      <c r="K1193" t="s">
        <v>53</v>
      </c>
      <c r="L1193" t="str">
        <f>CONCATENATE(Table2[[#This Row],[CPU_Company]],"-",Table2[[#This Row],[GPU_Company]])</f>
        <v>Intel-Nvidia</v>
      </c>
      <c r="M1193" t="s">
        <v>520</v>
      </c>
      <c r="N1193" t="s">
        <v>46</v>
      </c>
      <c r="O1193">
        <v>2.1800000000000002</v>
      </c>
      <c r="P1193">
        <v>799</v>
      </c>
      <c r="Q1193" t="str">
        <f>IF(Table2[[#This Row],[Price (Euro)]]&lt;=850,"Low",IF(Table2[[#This Row],[Price (Euro)]]&lt;=1900,"Mid","High"))</f>
        <v>Low</v>
      </c>
    </row>
    <row r="1194" spans="1:17" x14ac:dyDescent="0.35">
      <c r="A1194" t="s">
        <v>50</v>
      </c>
      <c r="B1194" t="s">
        <v>899</v>
      </c>
      <c r="C1194" t="s">
        <v>84</v>
      </c>
      <c r="D1194">
        <v>15.6</v>
      </c>
      <c r="E1194" t="s">
        <v>56</v>
      </c>
      <c r="F1194" t="s">
        <v>17</v>
      </c>
      <c r="G1194" t="s">
        <v>483</v>
      </c>
      <c r="H1194">
        <v>2.6</v>
      </c>
      <c r="I1194">
        <v>8</v>
      </c>
      <c r="J1194" t="s">
        <v>123</v>
      </c>
      <c r="K1194" t="s">
        <v>53</v>
      </c>
      <c r="L1194" t="str">
        <f>CONCATENATE(Table2[[#This Row],[CPU_Company]],"-",Table2[[#This Row],[GPU_Company]])</f>
        <v>Intel-Nvidia</v>
      </c>
      <c r="M1194" t="s">
        <v>520</v>
      </c>
      <c r="N1194" t="s">
        <v>46</v>
      </c>
      <c r="O1194">
        <v>2.5910000000000002</v>
      </c>
      <c r="P1194">
        <v>909</v>
      </c>
      <c r="Q1194" t="str">
        <f>IF(Table2[[#This Row],[Price (Euro)]]&lt;=850,"Low",IF(Table2[[#This Row],[Price (Euro)]]&lt;=1900,"Mid","High"))</f>
        <v>Mid</v>
      </c>
    </row>
    <row r="1195" spans="1:17" x14ac:dyDescent="0.35">
      <c r="A1195" t="s">
        <v>62</v>
      </c>
      <c r="B1195" t="s">
        <v>828</v>
      </c>
      <c r="C1195" t="s">
        <v>92</v>
      </c>
      <c r="D1195">
        <v>15.6</v>
      </c>
      <c r="E1195" t="s">
        <v>93</v>
      </c>
      <c r="F1195" t="s">
        <v>17</v>
      </c>
      <c r="G1195" t="s">
        <v>69</v>
      </c>
      <c r="H1195">
        <v>2.7</v>
      </c>
      <c r="I1195">
        <v>16</v>
      </c>
      <c r="J1195" t="s">
        <v>36</v>
      </c>
      <c r="K1195" t="s">
        <v>17</v>
      </c>
      <c r="L1195" t="str">
        <f>CONCATENATE(Table2[[#This Row],[CPU_Company]],"-",Table2[[#This Row],[GPU_Company]])</f>
        <v>Intel-Intel</v>
      </c>
      <c r="M1195" t="s">
        <v>32</v>
      </c>
      <c r="N1195" t="s">
        <v>46</v>
      </c>
      <c r="O1195">
        <v>2.09</v>
      </c>
      <c r="P1195">
        <v>1179</v>
      </c>
      <c r="Q1195" t="str">
        <f>IF(Table2[[#This Row],[Price (Euro)]]&lt;=850,"Low",IF(Table2[[#This Row],[Price (Euro)]]&lt;=1900,"Mid","High"))</f>
        <v>Mid</v>
      </c>
    </row>
    <row r="1196" spans="1:17" x14ac:dyDescent="0.35">
      <c r="A1196" t="s">
        <v>40</v>
      </c>
      <c r="B1196" t="s">
        <v>282</v>
      </c>
      <c r="C1196" t="s">
        <v>28</v>
      </c>
      <c r="D1196">
        <v>15.6</v>
      </c>
      <c r="E1196" t="s">
        <v>29</v>
      </c>
      <c r="F1196" t="s">
        <v>17</v>
      </c>
      <c r="G1196" t="s">
        <v>30</v>
      </c>
      <c r="H1196">
        <v>2.5</v>
      </c>
      <c r="I1196">
        <v>4</v>
      </c>
      <c r="J1196" t="s">
        <v>31</v>
      </c>
      <c r="K1196" t="s">
        <v>53</v>
      </c>
      <c r="L1196" t="str">
        <f>CONCATENATE(Table2[[#This Row],[CPU_Company]],"-",Table2[[#This Row],[GPU_Company]])</f>
        <v>Intel-Nvidia</v>
      </c>
      <c r="M1196" t="s">
        <v>75</v>
      </c>
      <c r="N1196" t="s">
        <v>46</v>
      </c>
      <c r="O1196">
        <v>2.23</v>
      </c>
      <c r="P1196">
        <v>691</v>
      </c>
      <c r="Q1196" t="str">
        <f>IF(Table2[[#This Row],[Price (Euro)]]&lt;=850,"Low",IF(Table2[[#This Row],[Price (Euro)]]&lt;=1900,"Mid","High"))</f>
        <v>Low</v>
      </c>
    </row>
    <row r="1197" spans="1:17" x14ac:dyDescent="0.35">
      <c r="A1197" t="s">
        <v>62</v>
      </c>
      <c r="B1197" t="s">
        <v>76</v>
      </c>
      <c r="C1197" t="s">
        <v>15</v>
      </c>
      <c r="D1197">
        <v>13.3</v>
      </c>
      <c r="E1197" t="s">
        <v>199</v>
      </c>
      <c r="F1197" t="s">
        <v>17</v>
      </c>
      <c r="G1197" t="s">
        <v>602</v>
      </c>
      <c r="H1197">
        <v>2.4</v>
      </c>
      <c r="I1197">
        <v>8</v>
      </c>
      <c r="J1197" t="s">
        <v>31</v>
      </c>
      <c r="K1197" t="s">
        <v>17</v>
      </c>
      <c r="L1197" t="str">
        <f>CONCATENATE(Table2[[#This Row],[CPU_Company]],"-",Table2[[#This Row],[GPU_Company]])</f>
        <v>Intel-Intel</v>
      </c>
      <c r="M1197" t="s">
        <v>60</v>
      </c>
      <c r="N1197" t="s">
        <v>117</v>
      </c>
      <c r="O1197">
        <v>1.23</v>
      </c>
      <c r="P1197">
        <v>1099</v>
      </c>
      <c r="Q1197" t="str">
        <f>IF(Table2[[#This Row],[Price (Euro)]]&lt;=850,"Low",IF(Table2[[#This Row],[Price (Euro)]]&lt;=1900,"Mid","High"))</f>
        <v>Mid</v>
      </c>
    </row>
    <row r="1198" spans="1:17" x14ac:dyDescent="0.35">
      <c r="A1198" t="s">
        <v>40</v>
      </c>
      <c r="B1198" t="s">
        <v>697</v>
      </c>
      <c r="C1198" t="s">
        <v>84</v>
      </c>
      <c r="D1198">
        <v>17.3</v>
      </c>
      <c r="E1198" t="s">
        <v>56</v>
      </c>
      <c r="F1198" t="s">
        <v>17</v>
      </c>
      <c r="G1198" t="s">
        <v>122</v>
      </c>
      <c r="H1198">
        <v>2.8</v>
      </c>
      <c r="I1198">
        <v>16</v>
      </c>
      <c r="J1198" t="s">
        <v>123</v>
      </c>
      <c r="K1198" t="s">
        <v>53</v>
      </c>
      <c r="L1198" t="str">
        <f>CONCATENATE(Table2[[#This Row],[CPU_Company]],"-",Table2[[#This Row],[GPU_Company]])</f>
        <v>Intel-Nvidia</v>
      </c>
      <c r="M1198" t="s">
        <v>150</v>
      </c>
      <c r="N1198" t="s">
        <v>46</v>
      </c>
      <c r="O1198">
        <v>4.2</v>
      </c>
      <c r="P1198">
        <v>2599</v>
      </c>
      <c r="Q1198" t="str">
        <f>IF(Table2[[#This Row],[Price (Euro)]]&lt;=850,"Low",IF(Table2[[#This Row],[Price (Euro)]]&lt;=1900,"Mid","High"))</f>
        <v>High</v>
      </c>
    </row>
    <row r="1199" spans="1:17" x14ac:dyDescent="0.35">
      <c r="A1199" t="s">
        <v>71</v>
      </c>
      <c r="B1199" t="s">
        <v>83</v>
      </c>
      <c r="C1199" t="s">
        <v>84</v>
      </c>
      <c r="D1199">
        <v>15.6</v>
      </c>
      <c r="E1199" t="s">
        <v>56</v>
      </c>
      <c r="F1199" t="s">
        <v>17</v>
      </c>
      <c r="G1199" t="s">
        <v>85</v>
      </c>
      <c r="H1199">
        <v>2.5</v>
      </c>
      <c r="I1199">
        <v>8</v>
      </c>
      <c r="J1199" t="s">
        <v>74</v>
      </c>
      <c r="K1199" t="s">
        <v>53</v>
      </c>
      <c r="L1199" t="str">
        <f>CONCATENATE(Table2[[#This Row],[CPU_Company]],"-",Table2[[#This Row],[GPU_Company]])</f>
        <v>Intel-Nvidia</v>
      </c>
      <c r="M1199" t="s">
        <v>87</v>
      </c>
      <c r="N1199" t="s">
        <v>46</v>
      </c>
      <c r="O1199">
        <v>2.4</v>
      </c>
      <c r="P1199">
        <v>819</v>
      </c>
      <c r="Q1199" t="str">
        <f>IF(Table2[[#This Row],[Price (Euro)]]&lt;=850,"Low",IF(Table2[[#This Row],[Price (Euro)]]&lt;=1900,"Mid","High"))</f>
        <v>Low</v>
      </c>
    </row>
    <row r="1200" spans="1:17" x14ac:dyDescent="0.35">
      <c r="A1200" t="s">
        <v>445</v>
      </c>
      <c r="B1200" t="s">
        <v>900</v>
      </c>
      <c r="C1200" t="s">
        <v>92</v>
      </c>
      <c r="D1200">
        <v>12.3</v>
      </c>
      <c r="E1200" t="s">
        <v>901</v>
      </c>
      <c r="F1200" t="s">
        <v>445</v>
      </c>
      <c r="G1200" t="s">
        <v>902</v>
      </c>
      <c r="H1200">
        <v>2</v>
      </c>
      <c r="I1200">
        <v>4</v>
      </c>
      <c r="J1200" t="s">
        <v>81</v>
      </c>
      <c r="K1200" t="s">
        <v>903</v>
      </c>
      <c r="L1200" t="str">
        <f>CONCATENATE(Table2[[#This Row],[CPU_Company]],"-",Table2[[#This Row],[GPU_Company]])</f>
        <v>Samsung-ARM</v>
      </c>
      <c r="M1200" t="s">
        <v>904</v>
      </c>
      <c r="N1200" t="s">
        <v>343</v>
      </c>
      <c r="O1200">
        <v>1.1499999999999999</v>
      </c>
      <c r="P1200">
        <v>659</v>
      </c>
      <c r="Q1200" t="str">
        <f>IF(Table2[[#This Row],[Price (Euro)]]&lt;=850,"Low",IF(Table2[[#This Row],[Price (Euro)]]&lt;=1900,"Mid","High"))</f>
        <v>Low</v>
      </c>
    </row>
    <row r="1201" spans="1:17" x14ac:dyDescent="0.35">
      <c r="A1201" t="s">
        <v>26</v>
      </c>
      <c r="B1201" t="s">
        <v>27</v>
      </c>
      <c r="C1201" t="s">
        <v>28</v>
      </c>
      <c r="D1201">
        <v>15.6</v>
      </c>
      <c r="E1201" t="s">
        <v>42</v>
      </c>
      <c r="F1201" t="s">
        <v>17</v>
      </c>
      <c r="G1201" t="s">
        <v>30</v>
      </c>
      <c r="H1201">
        <v>2.5</v>
      </c>
      <c r="I1201">
        <v>4</v>
      </c>
      <c r="J1201" t="s">
        <v>44</v>
      </c>
      <c r="K1201" t="s">
        <v>17</v>
      </c>
      <c r="L1201" t="str">
        <f>CONCATENATE(Table2[[#This Row],[CPU_Company]],"-",Table2[[#This Row],[GPU_Company]])</f>
        <v>Intel-Intel</v>
      </c>
      <c r="M1201" t="s">
        <v>32</v>
      </c>
      <c r="N1201" t="s">
        <v>46</v>
      </c>
      <c r="O1201">
        <v>1.86</v>
      </c>
      <c r="P1201">
        <v>485</v>
      </c>
      <c r="Q1201" t="str">
        <f>IF(Table2[[#This Row],[Price (Euro)]]&lt;=850,"Low",IF(Table2[[#This Row],[Price (Euro)]]&lt;=1900,"Mid","High"))</f>
        <v>Low</v>
      </c>
    </row>
    <row r="1202" spans="1:17" x14ac:dyDescent="0.35">
      <c r="A1202" t="s">
        <v>13</v>
      </c>
      <c r="B1202" t="s">
        <v>65</v>
      </c>
      <c r="C1202" t="s">
        <v>15</v>
      </c>
      <c r="D1202">
        <v>12</v>
      </c>
      <c r="E1202" t="s">
        <v>66</v>
      </c>
      <c r="F1202" t="s">
        <v>17</v>
      </c>
      <c r="G1202" t="s">
        <v>702</v>
      </c>
      <c r="H1202">
        <v>1.1000000000000001</v>
      </c>
      <c r="I1202">
        <v>8</v>
      </c>
      <c r="J1202" t="s">
        <v>47</v>
      </c>
      <c r="K1202" t="s">
        <v>17</v>
      </c>
      <c r="L1202" t="str">
        <f>CONCATENATE(Table2[[#This Row],[CPU_Company]],"-",Table2[[#This Row],[GPU_Company]])</f>
        <v>Intel-Intel</v>
      </c>
      <c r="M1202" t="s">
        <v>704</v>
      </c>
      <c r="N1202" t="s">
        <v>49</v>
      </c>
      <c r="O1202">
        <v>0.92</v>
      </c>
      <c r="P1202">
        <v>1163</v>
      </c>
      <c r="Q1202" t="str">
        <f>IF(Table2[[#This Row],[Price (Euro)]]&lt;=850,"Low",IF(Table2[[#This Row],[Price (Euro)]]&lt;=1900,"Mid","High"))</f>
        <v>Mid</v>
      </c>
    </row>
    <row r="1203" spans="1:17" x14ac:dyDescent="0.35">
      <c r="A1203" t="s">
        <v>62</v>
      </c>
      <c r="B1203" t="s">
        <v>831</v>
      </c>
      <c r="C1203" t="s">
        <v>92</v>
      </c>
      <c r="D1203">
        <v>13.3</v>
      </c>
      <c r="E1203" t="s">
        <v>77</v>
      </c>
      <c r="F1203" t="s">
        <v>17</v>
      </c>
      <c r="G1203" t="s">
        <v>30</v>
      </c>
      <c r="H1203">
        <v>2.5</v>
      </c>
      <c r="I1203">
        <v>8</v>
      </c>
      <c r="J1203" t="s">
        <v>31</v>
      </c>
      <c r="K1203" t="s">
        <v>17</v>
      </c>
      <c r="L1203" t="str">
        <f>CONCATENATE(Table2[[#This Row],[CPU_Company]],"-",Table2[[#This Row],[GPU_Company]])</f>
        <v>Intel-Intel</v>
      </c>
      <c r="M1203" t="s">
        <v>32</v>
      </c>
      <c r="N1203" t="s">
        <v>46</v>
      </c>
      <c r="O1203">
        <v>1.6</v>
      </c>
      <c r="P1203">
        <v>1199</v>
      </c>
      <c r="Q1203" t="str">
        <f>IF(Table2[[#This Row],[Price (Euro)]]&lt;=850,"Low",IF(Table2[[#This Row],[Price (Euro)]]&lt;=1900,"Mid","High"))</f>
        <v>Mid</v>
      </c>
    </row>
    <row r="1204" spans="1:17" x14ac:dyDescent="0.35">
      <c r="A1204" t="s">
        <v>26</v>
      </c>
      <c r="B1204" t="s">
        <v>905</v>
      </c>
      <c r="C1204" t="s">
        <v>28</v>
      </c>
      <c r="D1204">
        <v>15.6</v>
      </c>
      <c r="E1204" t="s">
        <v>56</v>
      </c>
      <c r="F1204" t="s">
        <v>17</v>
      </c>
      <c r="G1204" t="s">
        <v>122</v>
      </c>
      <c r="H1204">
        <v>2.8</v>
      </c>
      <c r="I1204">
        <v>12</v>
      </c>
      <c r="J1204" t="s">
        <v>86</v>
      </c>
      <c r="K1204" t="s">
        <v>53</v>
      </c>
      <c r="L1204" t="str">
        <f>CONCATENATE(Table2[[#This Row],[CPU_Company]],"-",Table2[[#This Row],[GPU_Company]])</f>
        <v>Intel-Nvidia</v>
      </c>
      <c r="M1204" t="s">
        <v>87</v>
      </c>
      <c r="N1204" t="s">
        <v>46</v>
      </c>
      <c r="O1204">
        <v>2.21</v>
      </c>
      <c r="P1204">
        <v>1327</v>
      </c>
      <c r="Q1204" t="str">
        <f>IF(Table2[[#This Row],[Price (Euro)]]&lt;=850,"Low",IF(Table2[[#This Row],[Price (Euro)]]&lt;=1900,"Mid","High"))</f>
        <v>Mid</v>
      </c>
    </row>
    <row r="1205" spans="1:17" x14ac:dyDescent="0.35">
      <c r="A1205" t="s">
        <v>71</v>
      </c>
      <c r="B1205" t="s">
        <v>906</v>
      </c>
      <c r="C1205" t="s">
        <v>28</v>
      </c>
      <c r="D1205">
        <v>15.6</v>
      </c>
      <c r="E1205" t="s">
        <v>42</v>
      </c>
      <c r="F1205" t="s">
        <v>17</v>
      </c>
      <c r="G1205" t="s">
        <v>59</v>
      </c>
      <c r="H1205">
        <v>2</v>
      </c>
      <c r="I1205">
        <v>4</v>
      </c>
      <c r="J1205" t="s">
        <v>74</v>
      </c>
      <c r="K1205" t="s">
        <v>37</v>
      </c>
      <c r="L1205" t="str">
        <f>CONCATENATE(Table2[[#This Row],[CPU_Company]],"-",Table2[[#This Row],[GPU_Company]])</f>
        <v>Intel-AMD</v>
      </c>
      <c r="M1205" t="s">
        <v>64</v>
      </c>
      <c r="N1205" t="s">
        <v>33</v>
      </c>
      <c r="O1205">
        <v>1.9</v>
      </c>
      <c r="P1205">
        <v>368</v>
      </c>
      <c r="Q1205" t="str">
        <f>IF(Table2[[#This Row],[Price (Euro)]]&lt;=850,"Low",IF(Table2[[#This Row],[Price (Euro)]]&lt;=1900,"Mid","High"))</f>
        <v>Low</v>
      </c>
    </row>
    <row r="1206" spans="1:17" x14ac:dyDescent="0.35">
      <c r="A1206" t="s">
        <v>50</v>
      </c>
      <c r="B1206" t="s">
        <v>907</v>
      </c>
      <c r="C1206" t="s">
        <v>84</v>
      </c>
      <c r="D1206">
        <v>17.3</v>
      </c>
      <c r="E1206" t="s">
        <v>56</v>
      </c>
      <c r="F1206" t="s">
        <v>17</v>
      </c>
      <c r="G1206" t="s">
        <v>483</v>
      </c>
      <c r="H1206">
        <v>2.6</v>
      </c>
      <c r="I1206">
        <v>16</v>
      </c>
      <c r="J1206" t="s">
        <v>257</v>
      </c>
      <c r="K1206" t="s">
        <v>53</v>
      </c>
      <c r="L1206" t="str">
        <f>CONCATENATE(Table2[[#This Row],[CPU_Company]],"-",Table2[[#This Row],[GPU_Company]])</f>
        <v>Intel-Nvidia</v>
      </c>
      <c r="M1206" t="s">
        <v>320</v>
      </c>
      <c r="N1206" t="s">
        <v>46</v>
      </c>
      <c r="O1206">
        <v>4.3</v>
      </c>
      <c r="P1206">
        <v>2150</v>
      </c>
      <c r="Q1206" t="str">
        <f>IF(Table2[[#This Row],[Price (Euro)]]&lt;=850,"Low",IF(Table2[[#This Row],[Price (Euro)]]&lt;=1900,"Mid","High"))</f>
        <v>High</v>
      </c>
    </row>
    <row r="1207" spans="1:17" x14ac:dyDescent="0.35">
      <c r="A1207" t="s">
        <v>40</v>
      </c>
      <c r="B1207" t="s">
        <v>41</v>
      </c>
      <c r="C1207" t="s">
        <v>28</v>
      </c>
      <c r="D1207">
        <v>15.6</v>
      </c>
      <c r="E1207" t="s">
        <v>42</v>
      </c>
      <c r="F1207" t="s">
        <v>17</v>
      </c>
      <c r="G1207" t="s">
        <v>114</v>
      </c>
      <c r="H1207">
        <v>2</v>
      </c>
      <c r="I1207">
        <v>4</v>
      </c>
      <c r="J1207" t="s">
        <v>74</v>
      </c>
      <c r="K1207" t="s">
        <v>17</v>
      </c>
      <c r="L1207" t="str">
        <f>CONCATENATE(Table2[[#This Row],[CPU_Company]],"-",Table2[[#This Row],[GPU_Company]])</f>
        <v>Intel-Intel</v>
      </c>
      <c r="M1207" t="s">
        <v>115</v>
      </c>
      <c r="N1207" t="s">
        <v>117</v>
      </c>
      <c r="O1207">
        <v>2.1</v>
      </c>
      <c r="P1207">
        <v>272</v>
      </c>
      <c r="Q1207" t="str">
        <f>IF(Table2[[#This Row],[Price (Euro)]]&lt;=850,"Low",IF(Table2[[#This Row],[Price (Euro)]]&lt;=1900,"Mid","High"))</f>
        <v>Low</v>
      </c>
    </row>
    <row r="1208" spans="1:17" x14ac:dyDescent="0.35">
      <c r="A1208" t="s">
        <v>147</v>
      </c>
      <c r="B1208" t="s">
        <v>908</v>
      </c>
      <c r="C1208" t="s">
        <v>84</v>
      </c>
      <c r="D1208">
        <v>17.3</v>
      </c>
      <c r="E1208" t="s">
        <v>29</v>
      </c>
      <c r="F1208" t="s">
        <v>17</v>
      </c>
      <c r="G1208" t="s">
        <v>122</v>
      </c>
      <c r="H1208">
        <v>2.8</v>
      </c>
      <c r="I1208">
        <v>16</v>
      </c>
      <c r="J1208" t="s">
        <v>123</v>
      </c>
      <c r="K1208" t="s">
        <v>53</v>
      </c>
      <c r="L1208" t="str">
        <f>CONCATENATE(Table2[[#This Row],[CPU_Company]],"-",Table2[[#This Row],[GPU_Company]])</f>
        <v>Intel-Nvidia</v>
      </c>
      <c r="M1208" t="s">
        <v>124</v>
      </c>
      <c r="N1208" t="s">
        <v>46</v>
      </c>
      <c r="O1208">
        <v>2.4300000000000002</v>
      </c>
      <c r="P1208">
        <v>2048.9</v>
      </c>
      <c r="Q1208" t="str">
        <f>IF(Table2[[#This Row],[Price (Euro)]]&lt;=850,"Low",IF(Table2[[#This Row],[Price (Euro)]]&lt;=1900,"Mid","High"))</f>
        <v>High</v>
      </c>
    </row>
    <row r="1209" spans="1:17" x14ac:dyDescent="0.35">
      <c r="A1209" t="s">
        <v>62</v>
      </c>
      <c r="B1209" t="s">
        <v>213</v>
      </c>
      <c r="C1209" t="s">
        <v>28</v>
      </c>
      <c r="D1209">
        <v>15.6</v>
      </c>
      <c r="E1209" t="s">
        <v>42</v>
      </c>
      <c r="F1209" t="s">
        <v>17</v>
      </c>
      <c r="G1209" t="s">
        <v>59</v>
      </c>
      <c r="H1209">
        <v>2</v>
      </c>
      <c r="I1209">
        <v>4</v>
      </c>
      <c r="J1209" t="s">
        <v>19</v>
      </c>
      <c r="K1209" t="s">
        <v>37</v>
      </c>
      <c r="L1209" t="str">
        <f>CONCATENATE(Table2[[#This Row],[CPU_Company]],"-",Table2[[#This Row],[GPU_Company]])</f>
        <v>Intel-AMD</v>
      </c>
      <c r="M1209" t="s">
        <v>626</v>
      </c>
      <c r="N1209" t="s">
        <v>46</v>
      </c>
      <c r="O1209">
        <v>2.2999999999999998</v>
      </c>
      <c r="P1209">
        <v>499</v>
      </c>
      <c r="Q1209" t="str">
        <f>IF(Table2[[#This Row],[Price (Euro)]]&lt;=850,"Low",IF(Table2[[#This Row],[Price (Euro)]]&lt;=1900,"Mid","High"))</f>
        <v>Low</v>
      </c>
    </row>
    <row r="1210" spans="1:17" x14ac:dyDescent="0.35">
      <c r="A1210" t="s">
        <v>71</v>
      </c>
      <c r="B1210" t="s">
        <v>888</v>
      </c>
      <c r="C1210" t="s">
        <v>28</v>
      </c>
      <c r="D1210">
        <v>15.6</v>
      </c>
      <c r="E1210" t="s">
        <v>42</v>
      </c>
      <c r="F1210" t="s">
        <v>17</v>
      </c>
      <c r="G1210" t="s">
        <v>296</v>
      </c>
      <c r="H1210">
        <v>2.5</v>
      </c>
      <c r="I1210">
        <v>8</v>
      </c>
      <c r="J1210" t="s">
        <v>44</v>
      </c>
      <c r="K1210" t="s">
        <v>53</v>
      </c>
      <c r="L1210" t="str">
        <f>CONCATENATE(Table2[[#This Row],[CPU_Company]],"-",Table2[[#This Row],[GPU_Company]])</f>
        <v>Intel-Nvidia</v>
      </c>
      <c r="M1210" t="s">
        <v>136</v>
      </c>
      <c r="N1210" t="s">
        <v>33</v>
      </c>
      <c r="O1210">
        <v>2.2000000000000002</v>
      </c>
      <c r="P1210">
        <v>629</v>
      </c>
      <c r="Q1210" t="str">
        <f>IF(Table2[[#This Row],[Price (Euro)]]&lt;=850,"Low",IF(Table2[[#This Row],[Price (Euro)]]&lt;=1900,"Mid","High"))</f>
        <v>Low</v>
      </c>
    </row>
    <row r="1211" spans="1:17" x14ac:dyDescent="0.35">
      <c r="A1211" t="s">
        <v>62</v>
      </c>
      <c r="B1211" t="s">
        <v>244</v>
      </c>
      <c r="C1211" t="s">
        <v>92</v>
      </c>
      <c r="D1211">
        <v>15.6</v>
      </c>
      <c r="E1211" t="s">
        <v>93</v>
      </c>
      <c r="F1211" t="s">
        <v>17</v>
      </c>
      <c r="G1211" t="s">
        <v>52</v>
      </c>
      <c r="H1211">
        <v>1.8</v>
      </c>
      <c r="I1211">
        <v>16</v>
      </c>
      <c r="J1211" t="s">
        <v>36</v>
      </c>
      <c r="K1211" t="s">
        <v>17</v>
      </c>
      <c r="L1211" t="str">
        <f>CONCATENATE(Table2[[#This Row],[CPU_Company]],"-",Table2[[#This Row],[GPU_Company]])</f>
        <v>Intel-Intel</v>
      </c>
      <c r="M1211" t="s">
        <v>58</v>
      </c>
      <c r="N1211" t="s">
        <v>46</v>
      </c>
      <c r="O1211">
        <v>2</v>
      </c>
      <c r="P1211">
        <v>1285</v>
      </c>
      <c r="Q1211" t="str">
        <f>IF(Table2[[#This Row],[Price (Euro)]]&lt;=850,"Low",IF(Table2[[#This Row],[Price (Euro)]]&lt;=1900,"Mid","High"))</f>
        <v>Mid</v>
      </c>
    </row>
    <row r="1212" spans="1:17" x14ac:dyDescent="0.35">
      <c r="A1212" t="s">
        <v>62</v>
      </c>
      <c r="B1212" t="s">
        <v>76</v>
      </c>
      <c r="C1212" t="s">
        <v>15</v>
      </c>
      <c r="D1212">
        <v>13.3</v>
      </c>
      <c r="E1212" t="s">
        <v>199</v>
      </c>
      <c r="F1212" t="s">
        <v>17</v>
      </c>
      <c r="G1212" t="s">
        <v>69</v>
      </c>
      <c r="H1212">
        <v>2.7</v>
      </c>
      <c r="I1212">
        <v>16</v>
      </c>
      <c r="J1212" t="s">
        <v>36</v>
      </c>
      <c r="K1212" t="s">
        <v>17</v>
      </c>
      <c r="L1212" t="str">
        <f>CONCATENATE(Table2[[#This Row],[CPU_Company]],"-",Table2[[#This Row],[GPU_Company]])</f>
        <v>Intel-Intel</v>
      </c>
      <c r="M1212" t="s">
        <v>32</v>
      </c>
      <c r="N1212" t="s">
        <v>46</v>
      </c>
      <c r="O1212">
        <v>1.2</v>
      </c>
      <c r="P1212">
        <v>2680</v>
      </c>
      <c r="Q1212" t="str">
        <f>IF(Table2[[#This Row],[Price (Euro)]]&lt;=850,"Low",IF(Table2[[#This Row],[Price (Euro)]]&lt;=1900,"Mid","High"))</f>
        <v>High</v>
      </c>
    </row>
    <row r="1213" spans="1:17" x14ac:dyDescent="0.35">
      <c r="A1213" t="s">
        <v>50</v>
      </c>
      <c r="B1213" t="s">
        <v>909</v>
      </c>
      <c r="C1213" t="s">
        <v>84</v>
      </c>
      <c r="D1213">
        <v>15.6</v>
      </c>
      <c r="E1213" t="s">
        <v>29</v>
      </c>
      <c r="F1213" t="s">
        <v>17</v>
      </c>
      <c r="G1213" t="s">
        <v>483</v>
      </c>
      <c r="H1213">
        <v>2.6</v>
      </c>
      <c r="I1213">
        <v>8</v>
      </c>
      <c r="J1213" t="s">
        <v>74</v>
      </c>
      <c r="K1213" t="s">
        <v>53</v>
      </c>
      <c r="L1213" t="str">
        <f>CONCATENATE(Table2[[#This Row],[CPU_Company]],"-",Table2[[#This Row],[GPU_Company]])</f>
        <v>Intel-Nvidia</v>
      </c>
      <c r="M1213" t="s">
        <v>124</v>
      </c>
      <c r="N1213" t="s">
        <v>46</v>
      </c>
      <c r="O1213">
        <v>2.2000000000000002</v>
      </c>
      <c r="P1213">
        <v>1169</v>
      </c>
      <c r="Q1213" t="str">
        <f>IF(Table2[[#This Row],[Price (Euro)]]&lt;=850,"Low",IF(Table2[[#This Row],[Price (Euro)]]&lt;=1900,"Mid","High"))</f>
        <v>Mid</v>
      </c>
    </row>
    <row r="1214" spans="1:17" x14ac:dyDescent="0.35">
      <c r="A1214" t="s">
        <v>62</v>
      </c>
      <c r="B1214" t="s">
        <v>213</v>
      </c>
      <c r="C1214" t="s">
        <v>28</v>
      </c>
      <c r="D1214">
        <v>15.6</v>
      </c>
      <c r="E1214" t="s">
        <v>29</v>
      </c>
      <c r="F1214" t="s">
        <v>17</v>
      </c>
      <c r="G1214" t="s">
        <v>30</v>
      </c>
      <c r="H1214">
        <v>2.5</v>
      </c>
      <c r="I1214">
        <v>8</v>
      </c>
      <c r="J1214" t="s">
        <v>31</v>
      </c>
      <c r="K1214" t="s">
        <v>37</v>
      </c>
      <c r="L1214" t="str">
        <f>CONCATENATE(Table2[[#This Row],[CPU_Company]],"-",Table2[[#This Row],[GPU_Company]])</f>
        <v>Intel-AMD</v>
      </c>
      <c r="M1214" t="s">
        <v>214</v>
      </c>
      <c r="N1214" t="s">
        <v>46</v>
      </c>
      <c r="O1214">
        <v>2.36</v>
      </c>
      <c r="P1214">
        <v>889</v>
      </c>
      <c r="Q1214" t="str">
        <f>IF(Table2[[#This Row],[Price (Euro)]]&lt;=850,"Low",IF(Table2[[#This Row],[Price (Euro)]]&lt;=1900,"Mid","High"))</f>
        <v>Mid</v>
      </c>
    </row>
    <row r="1215" spans="1:17" x14ac:dyDescent="0.35">
      <c r="A1215" t="s">
        <v>26</v>
      </c>
      <c r="B1215" t="s">
        <v>910</v>
      </c>
      <c r="C1215" t="s">
        <v>28</v>
      </c>
      <c r="D1215">
        <v>15.6</v>
      </c>
      <c r="E1215" t="s">
        <v>42</v>
      </c>
      <c r="F1215" t="s">
        <v>17</v>
      </c>
      <c r="G1215" t="s">
        <v>30</v>
      </c>
      <c r="H1215">
        <v>2.5</v>
      </c>
      <c r="I1215">
        <v>8</v>
      </c>
      <c r="J1215" t="s">
        <v>31</v>
      </c>
      <c r="K1215" t="s">
        <v>17</v>
      </c>
      <c r="L1215" t="str">
        <f>CONCATENATE(Table2[[#This Row],[CPU_Company]],"-",Table2[[#This Row],[GPU_Company]])</f>
        <v>Intel-Intel</v>
      </c>
      <c r="M1215" t="s">
        <v>32</v>
      </c>
      <c r="N1215" t="s">
        <v>46</v>
      </c>
      <c r="O1215">
        <v>1.91</v>
      </c>
      <c r="P1215">
        <v>579</v>
      </c>
      <c r="Q1215" t="str">
        <f>IF(Table2[[#This Row],[Price (Euro)]]&lt;=850,"Low",IF(Table2[[#This Row],[Price (Euro)]]&lt;=1900,"Mid","High"))</f>
        <v>Low</v>
      </c>
    </row>
    <row r="1216" spans="1:17" x14ac:dyDescent="0.35">
      <c r="A1216" t="s">
        <v>71</v>
      </c>
      <c r="B1216" t="s">
        <v>175</v>
      </c>
      <c r="C1216" t="s">
        <v>28</v>
      </c>
      <c r="D1216">
        <v>15.6</v>
      </c>
      <c r="E1216" t="s">
        <v>42</v>
      </c>
      <c r="F1216" t="s">
        <v>37</v>
      </c>
      <c r="G1216" t="s">
        <v>911</v>
      </c>
      <c r="H1216">
        <v>2.2000000000000002</v>
      </c>
      <c r="I1216">
        <v>4</v>
      </c>
      <c r="J1216" t="s">
        <v>44</v>
      </c>
      <c r="K1216" t="s">
        <v>37</v>
      </c>
      <c r="L1216" t="str">
        <f>CONCATENATE(Table2[[#This Row],[CPU_Company]],"-",Table2[[#This Row],[GPU_Company]])</f>
        <v>AMD-AMD</v>
      </c>
      <c r="M1216" t="s">
        <v>528</v>
      </c>
      <c r="N1216" t="s">
        <v>46</v>
      </c>
      <c r="O1216">
        <v>2.2000000000000002</v>
      </c>
      <c r="P1216">
        <v>299</v>
      </c>
      <c r="Q1216" t="str">
        <f>IF(Table2[[#This Row],[Price (Euro)]]&lt;=850,"Low",IF(Table2[[#This Row],[Price (Euro)]]&lt;=1900,"Mid","High"))</f>
        <v>Low</v>
      </c>
    </row>
    <row r="1217" spans="1:17" x14ac:dyDescent="0.35">
      <c r="A1217" t="s">
        <v>40</v>
      </c>
      <c r="B1217" t="s">
        <v>912</v>
      </c>
      <c r="C1217" t="s">
        <v>28</v>
      </c>
      <c r="D1217">
        <v>17.3</v>
      </c>
      <c r="E1217" t="s">
        <v>274</v>
      </c>
      <c r="F1217" t="s">
        <v>17</v>
      </c>
      <c r="G1217" t="s">
        <v>59</v>
      </c>
      <c r="H1217">
        <v>2</v>
      </c>
      <c r="I1217">
        <v>8</v>
      </c>
      <c r="J1217" t="s">
        <v>74</v>
      </c>
      <c r="K1217" t="s">
        <v>53</v>
      </c>
      <c r="L1217" t="str">
        <f>CONCATENATE(Table2[[#This Row],[CPU_Company]],"-",Table2[[#This Row],[GPU_Company]])</f>
        <v>Intel-Nvidia</v>
      </c>
      <c r="M1217" t="s">
        <v>75</v>
      </c>
      <c r="N1217" t="s">
        <v>46</v>
      </c>
      <c r="O1217">
        <v>3.3</v>
      </c>
      <c r="P1217">
        <v>629</v>
      </c>
      <c r="Q1217" t="str">
        <f>IF(Table2[[#This Row],[Price (Euro)]]&lt;=850,"Low",IF(Table2[[#This Row],[Price (Euro)]]&lt;=1900,"Mid","High"))</f>
        <v>Low</v>
      </c>
    </row>
    <row r="1218" spans="1:17" x14ac:dyDescent="0.35">
      <c r="A1218" t="s">
        <v>50</v>
      </c>
      <c r="B1218" t="s">
        <v>131</v>
      </c>
      <c r="C1218" t="s">
        <v>84</v>
      </c>
      <c r="D1218">
        <v>15.6</v>
      </c>
      <c r="E1218" t="s">
        <v>29</v>
      </c>
      <c r="F1218" t="s">
        <v>17</v>
      </c>
      <c r="G1218" t="s">
        <v>122</v>
      </c>
      <c r="H1218">
        <v>2.8</v>
      </c>
      <c r="I1218">
        <v>16</v>
      </c>
      <c r="J1218" t="s">
        <v>123</v>
      </c>
      <c r="K1218" t="s">
        <v>53</v>
      </c>
      <c r="L1218" t="str">
        <f>CONCATENATE(Table2[[#This Row],[CPU_Company]],"-",Table2[[#This Row],[GPU_Company]])</f>
        <v>Intel-Nvidia</v>
      </c>
      <c r="M1218" t="s">
        <v>150</v>
      </c>
      <c r="N1218" t="s">
        <v>46</v>
      </c>
      <c r="O1218">
        <v>2.2000000000000002</v>
      </c>
      <c r="P1218">
        <v>2449</v>
      </c>
      <c r="Q1218" t="str">
        <f>IF(Table2[[#This Row],[Price (Euro)]]&lt;=850,"Low",IF(Table2[[#This Row],[Price (Euro)]]&lt;=1900,"Mid","High"))</f>
        <v>High</v>
      </c>
    </row>
    <row r="1219" spans="1:17" x14ac:dyDescent="0.35">
      <c r="A1219" t="s">
        <v>13</v>
      </c>
      <c r="B1219" t="s">
        <v>65</v>
      </c>
      <c r="C1219" t="s">
        <v>15</v>
      </c>
      <c r="D1219">
        <v>12</v>
      </c>
      <c r="E1219" t="s">
        <v>66</v>
      </c>
      <c r="F1219" t="s">
        <v>17</v>
      </c>
      <c r="G1219" t="s">
        <v>702</v>
      </c>
      <c r="H1219">
        <v>1.2</v>
      </c>
      <c r="I1219">
        <v>8</v>
      </c>
      <c r="J1219" t="s">
        <v>703</v>
      </c>
      <c r="K1219" t="s">
        <v>17</v>
      </c>
      <c r="L1219" t="str">
        <f>CONCATENATE(Table2[[#This Row],[CPU_Company]],"-",Table2[[#This Row],[GPU_Company]])</f>
        <v>Intel-Intel</v>
      </c>
      <c r="M1219" t="s">
        <v>230</v>
      </c>
      <c r="N1219" t="s">
        <v>49</v>
      </c>
      <c r="O1219">
        <v>0.92</v>
      </c>
      <c r="P1219">
        <v>1279</v>
      </c>
      <c r="Q1219" t="str">
        <f>IF(Table2[[#This Row],[Price (Euro)]]&lt;=850,"Low",IF(Table2[[#This Row],[Price (Euro)]]&lt;=1900,"Mid","High"))</f>
        <v>Mid</v>
      </c>
    </row>
    <row r="1220" spans="1:17" x14ac:dyDescent="0.35">
      <c r="A1220" t="s">
        <v>50</v>
      </c>
      <c r="B1220" t="s">
        <v>913</v>
      </c>
      <c r="C1220" t="s">
        <v>28</v>
      </c>
      <c r="D1220">
        <v>15.6</v>
      </c>
      <c r="E1220" t="s">
        <v>29</v>
      </c>
      <c r="F1220" t="s">
        <v>17</v>
      </c>
      <c r="G1220" t="s">
        <v>122</v>
      </c>
      <c r="H1220">
        <v>2.8</v>
      </c>
      <c r="I1220">
        <v>16</v>
      </c>
      <c r="J1220" t="s">
        <v>86</v>
      </c>
      <c r="K1220" t="s">
        <v>53</v>
      </c>
      <c r="L1220" t="str">
        <f>CONCATENATE(Table2[[#This Row],[CPU_Company]],"-",Table2[[#This Row],[GPU_Company]])</f>
        <v>Intel-Nvidia</v>
      </c>
      <c r="M1220" t="s">
        <v>124</v>
      </c>
      <c r="N1220" t="s">
        <v>46</v>
      </c>
      <c r="O1220">
        <v>2.2000000000000002</v>
      </c>
      <c r="P1220">
        <v>1749</v>
      </c>
      <c r="Q1220" t="str">
        <f>IF(Table2[[#This Row],[Price (Euro)]]&lt;=850,"Low",IF(Table2[[#This Row],[Price (Euro)]]&lt;=1900,"Mid","High"))</f>
        <v>Mid</v>
      </c>
    </row>
    <row r="1221" spans="1:17" x14ac:dyDescent="0.35">
      <c r="A1221" t="s">
        <v>147</v>
      </c>
      <c r="B1221" t="s">
        <v>752</v>
      </c>
      <c r="C1221" t="s">
        <v>84</v>
      </c>
      <c r="D1221">
        <v>17.3</v>
      </c>
      <c r="E1221" t="s">
        <v>56</v>
      </c>
      <c r="F1221" t="s">
        <v>17</v>
      </c>
      <c r="G1221" t="s">
        <v>483</v>
      </c>
      <c r="H1221">
        <v>2.6</v>
      </c>
      <c r="I1221">
        <v>16</v>
      </c>
      <c r="J1221" t="s">
        <v>123</v>
      </c>
      <c r="K1221" t="s">
        <v>53</v>
      </c>
      <c r="L1221" t="str">
        <f>CONCATENATE(Table2[[#This Row],[CPU_Company]],"-",Table2[[#This Row],[GPU_Company]])</f>
        <v>Intel-Nvidia</v>
      </c>
      <c r="M1221" t="s">
        <v>124</v>
      </c>
      <c r="N1221" t="s">
        <v>46</v>
      </c>
      <c r="O1221">
        <v>2.4300000000000002</v>
      </c>
      <c r="P1221">
        <v>1948.99</v>
      </c>
      <c r="Q1221" t="str">
        <f>IF(Table2[[#This Row],[Price (Euro)]]&lt;=850,"Low",IF(Table2[[#This Row],[Price (Euro)]]&lt;=1900,"Mid","High"))</f>
        <v>High</v>
      </c>
    </row>
    <row r="1222" spans="1:17" x14ac:dyDescent="0.35">
      <c r="A1222" t="s">
        <v>62</v>
      </c>
      <c r="B1222" t="s">
        <v>796</v>
      </c>
      <c r="C1222" t="s">
        <v>92</v>
      </c>
      <c r="D1222">
        <v>15.6</v>
      </c>
      <c r="E1222" t="s">
        <v>77</v>
      </c>
      <c r="F1222" t="s">
        <v>17</v>
      </c>
      <c r="G1222" t="s">
        <v>30</v>
      </c>
      <c r="H1222">
        <v>2.5</v>
      </c>
      <c r="I1222">
        <v>8</v>
      </c>
      <c r="J1222" t="s">
        <v>31</v>
      </c>
      <c r="K1222" t="s">
        <v>17</v>
      </c>
      <c r="L1222" t="str">
        <f>CONCATENATE(Table2[[#This Row],[CPU_Company]],"-",Table2[[#This Row],[GPU_Company]])</f>
        <v>Intel-Intel</v>
      </c>
      <c r="M1222" t="s">
        <v>32</v>
      </c>
      <c r="N1222" t="s">
        <v>46</v>
      </c>
      <c r="O1222">
        <v>2.1909999999999998</v>
      </c>
      <c r="P1222">
        <v>999</v>
      </c>
      <c r="Q1222" t="str">
        <f>IF(Table2[[#This Row],[Price (Euro)]]&lt;=850,"Low",IF(Table2[[#This Row],[Price (Euro)]]&lt;=1900,"Mid","High"))</f>
        <v>Mid</v>
      </c>
    </row>
    <row r="1223" spans="1:17" x14ac:dyDescent="0.35">
      <c r="A1223" t="s">
        <v>50</v>
      </c>
      <c r="B1223" t="s">
        <v>408</v>
      </c>
      <c r="C1223" t="s">
        <v>84</v>
      </c>
      <c r="D1223">
        <v>17.3</v>
      </c>
      <c r="E1223" t="s">
        <v>29</v>
      </c>
      <c r="F1223" t="s">
        <v>17</v>
      </c>
      <c r="G1223" t="s">
        <v>122</v>
      </c>
      <c r="H1223">
        <v>2.8</v>
      </c>
      <c r="I1223">
        <v>16</v>
      </c>
      <c r="J1223" t="s">
        <v>123</v>
      </c>
      <c r="K1223" t="s">
        <v>53</v>
      </c>
      <c r="L1223" t="str">
        <f>CONCATENATE(Table2[[#This Row],[CPU_Company]],"-",Table2[[#This Row],[GPU_Company]])</f>
        <v>Intel-Nvidia</v>
      </c>
      <c r="M1223" t="s">
        <v>124</v>
      </c>
      <c r="N1223" t="s">
        <v>46</v>
      </c>
      <c r="O1223">
        <v>2.9</v>
      </c>
      <c r="P1223">
        <v>1949</v>
      </c>
      <c r="Q1223" t="str">
        <f>IF(Table2[[#This Row],[Price (Euro)]]&lt;=850,"Low",IF(Table2[[#This Row],[Price (Euro)]]&lt;=1900,"Mid","High"))</f>
        <v>High</v>
      </c>
    </row>
    <row r="1224" spans="1:17" x14ac:dyDescent="0.35">
      <c r="A1224" t="s">
        <v>40</v>
      </c>
      <c r="B1224" t="s">
        <v>914</v>
      </c>
      <c r="C1224" t="s">
        <v>79</v>
      </c>
      <c r="D1224">
        <v>11.6</v>
      </c>
      <c r="E1224" t="s">
        <v>42</v>
      </c>
      <c r="F1224" t="s">
        <v>17</v>
      </c>
      <c r="G1224" t="s">
        <v>341</v>
      </c>
      <c r="H1224">
        <v>1.5</v>
      </c>
      <c r="I1224">
        <v>2</v>
      </c>
      <c r="J1224" t="s">
        <v>159</v>
      </c>
      <c r="K1224" t="s">
        <v>17</v>
      </c>
      <c r="L1224" t="str">
        <f>CONCATENATE(Table2[[#This Row],[CPU_Company]],"-",Table2[[#This Row],[GPU_Company]])</f>
        <v>Intel-Intel</v>
      </c>
      <c r="M1224" t="s">
        <v>107</v>
      </c>
      <c r="N1224" t="s">
        <v>343</v>
      </c>
      <c r="O1224">
        <v>1.3</v>
      </c>
      <c r="P1224">
        <v>174</v>
      </c>
      <c r="Q1224" t="str">
        <f>IF(Table2[[#This Row],[Price (Euro)]]&lt;=850,"Low",IF(Table2[[#This Row],[Price (Euro)]]&lt;=1900,"Mid","High"))</f>
        <v>Low</v>
      </c>
    </row>
    <row r="1225" spans="1:17" x14ac:dyDescent="0.35">
      <c r="A1225" t="s">
        <v>40</v>
      </c>
      <c r="B1225" t="s">
        <v>915</v>
      </c>
      <c r="C1225" t="s">
        <v>28</v>
      </c>
      <c r="D1225">
        <v>17.3</v>
      </c>
      <c r="E1225" t="s">
        <v>274</v>
      </c>
      <c r="F1225" t="s">
        <v>17</v>
      </c>
      <c r="G1225" t="s">
        <v>59</v>
      </c>
      <c r="H1225">
        <v>2</v>
      </c>
      <c r="I1225">
        <v>4</v>
      </c>
      <c r="J1225" t="s">
        <v>74</v>
      </c>
      <c r="K1225" t="s">
        <v>53</v>
      </c>
      <c r="L1225" t="str">
        <f>CONCATENATE(Table2[[#This Row],[CPU_Company]],"-",Table2[[#This Row],[GPU_Company]])</f>
        <v>Intel-Nvidia</v>
      </c>
      <c r="M1225" t="s">
        <v>75</v>
      </c>
      <c r="N1225" t="s">
        <v>46</v>
      </c>
      <c r="O1225">
        <v>3.3</v>
      </c>
      <c r="P1225">
        <v>598</v>
      </c>
      <c r="Q1225" t="str">
        <f>IF(Table2[[#This Row],[Price (Euro)]]&lt;=850,"Low",IF(Table2[[#This Row],[Price (Euro)]]&lt;=1900,"Mid","High"))</f>
        <v>Low</v>
      </c>
    </row>
    <row r="1226" spans="1:17" x14ac:dyDescent="0.35">
      <c r="A1226" t="s">
        <v>71</v>
      </c>
      <c r="B1226" t="s">
        <v>293</v>
      </c>
      <c r="C1226" t="s">
        <v>28</v>
      </c>
      <c r="D1226">
        <v>17.3</v>
      </c>
      <c r="E1226" t="s">
        <v>274</v>
      </c>
      <c r="F1226" t="s">
        <v>17</v>
      </c>
      <c r="G1226" t="s">
        <v>30</v>
      </c>
      <c r="H1226">
        <v>2.5</v>
      </c>
      <c r="I1226">
        <v>8</v>
      </c>
      <c r="J1226" t="s">
        <v>74</v>
      </c>
      <c r="K1226" t="s">
        <v>17</v>
      </c>
      <c r="L1226" t="str">
        <f>CONCATENATE(Table2[[#This Row],[CPU_Company]],"-",Table2[[#This Row],[GPU_Company]])</f>
        <v>Intel-Intel</v>
      </c>
      <c r="M1226" t="s">
        <v>32</v>
      </c>
      <c r="N1226" t="s">
        <v>33</v>
      </c>
      <c r="O1226">
        <v>2.8</v>
      </c>
      <c r="P1226">
        <v>539</v>
      </c>
      <c r="Q1226" t="str">
        <f>IF(Table2[[#This Row],[Price (Euro)]]&lt;=850,"Low",IF(Table2[[#This Row],[Price (Euro)]]&lt;=1900,"Mid","High"))</f>
        <v>Low</v>
      </c>
    </row>
    <row r="1227" spans="1:17" x14ac:dyDescent="0.35">
      <c r="A1227" t="s">
        <v>71</v>
      </c>
      <c r="B1227" t="s">
        <v>599</v>
      </c>
      <c r="C1227" t="s">
        <v>84</v>
      </c>
      <c r="D1227">
        <v>15.6</v>
      </c>
      <c r="E1227" t="s">
        <v>56</v>
      </c>
      <c r="F1227" t="s">
        <v>17</v>
      </c>
      <c r="G1227" t="s">
        <v>483</v>
      </c>
      <c r="H1227">
        <v>2.6</v>
      </c>
      <c r="I1227">
        <v>8</v>
      </c>
      <c r="J1227" t="s">
        <v>86</v>
      </c>
      <c r="K1227" t="s">
        <v>53</v>
      </c>
      <c r="L1227" t="str">
        <f>CONCATENATE(Table2[[#This Row],[CPU_Company]],"-",Table2[[#This Row],[GPU_Company]])</f>
        <v>Intel-Nvidia</v>
      </c>
      <c r="M1227" t="s">
        <v>576</v>
      </c>
      <c r="N1227" t="s">
        <v>46</v>
      </c>
      <c r="O1227">
        <v>2.6</v>
      </c>
      <c r="P1227">
        <v>1272</v>
      </c>
      <c r="Q1227" t="str">
        <f>IF(Table2[[#This Row],[Price (Euro)]]&lt;=850,"Low",IF(Table2[[#This Row],[Price (Euro)]]&lt;=1900,"Mid","High"))</f>
        <v>Mid</v>
      </c>
    </row>
    <row r="1228" spans="1:17" x14ac:dyDescent="0.35">
      <c r="A1228" t="s">
        <v>40</v>
      </c>
      <c r="B1228" t="s">
        <v>916</v>
      </c>
      <c r="C1228" t="s">
        <v>92</v>
      </c>
      <c r="D1228">
        <v>14</v>
      </c>
      <c r="E1228" t="s">
        <v>77</v>
      </c>
      <c r="F1228" t="s">
        <v>17</v>
      </c>
      <c r="G1228" t="s">
        <v>456</v>
      </c>
      <c r="H1228">
        <v>1.3</v>
      </c>
      <c r="I1228">
        <v>8</v>
      </c>
      <c r="J1228" t="s">
        <v>31</v>
      </c>
      <c r="K1228" t="s">
        <v>17</v>
      </c>
      <c r="L1228" t="str">
        <f>CONCATENATE(Table2[[#This Row],[CPU_Company]],"-",Table2[[#This Row],[GPU_Company]])</f>
        <v>Intel-Intel</v>
      </c>
      <c r="M1228" t="s">
        <v>68</v>
      </c>
      <c r="N1228" t="s">
        <v>46</v>
      </c>
      <c r="O1228">
        <v>1.2</v>
      </c>
      <c r="P1228">
        <v>1149</v>
      </c>
      <c r="Q1228" t="str">
        <f>IF(Table2[[#This Row],[Price (Euro)]]&lt;=850,"Low",IF(Table2[[#This Row],[Price (Euro)]]&lt;=1900,"Mid","High"))</f>
        <v>Mid</v>
      </c>
    </row>
    <row r="1229" spans="1:17" x14ac:dyDescent="0.35">
      <c r="A1229" t="s">
        <v>71</v>
      </c>
      <c r="B1229" t="s">
        <v>917</v>
      </c>
      <c r="C1229" t="s">
        <v>28</v>
      </c>
      <c r="D1229">
        <v>15.6</v>
      </c>
      <c r="E1229" t="s">
        <v>56</v>
      </c>
      <c r="F1229" t="s">
        <v>17</v>
      </c>
      <c r="G1229" t="s">
        <v>333</v>
      </c>
      <c r="H1229">
        <v>2.6</v>
      </c>
      <c r="I1229">
        <v>8</v>
      </c>
      <c r="J1229" t="s">
        <v>31</v>
      </c>
      <c r="K1229" t="s">
        <v>17</v>
      </c>
      <c r="L1229" t="str">
        <f>CONCATENATE(Table2[[#This Row],[CPU_Company]],"-",Table2[[#This Row],[GPU_Company]])</f>
        <v>Intel-Intel</v>
      </c>
      <c r="M1229" t="s">
        <v>60</v>
      </c>
      <c r="N1229" t="s">
        <v>46</v>
      </c>
      <c r="O1229">
        <v>2.2999999999999998</v>
      </c>
      <c r="P1229">
        <v>1529</v>
      </c>
      <c r="Q1229" t="str">
        <f>IF(Table2[[#This Row],[Price (Euro)]]&lt;=850,"Low",IF(Table2[[#This Row],[Price (Euro)]]&lt;=1900,"Mid","High"))</f>
        <v>Mid</v>
      </c>
    </row>
    <row r="1230" spans="1:17" x14ac:dyDescent="0.35">
      <c r="A1230" t="s">
        <v>147</v>
      </c>
      <c r="B1230" t="s">
        <v>918</v>
      </c>
      <c r="C1230" t="s">
        <v>84</v>
      </c>
      <c r="D1230">
        <v>15.6</v>
      </c>
      <c r="E1230" t="s">
        <v>29</v>
      </c>
      <c r="F1230" t="s">
        <v>17</v>
      </c>
      <c r="G1230" t="s">
        <v>483</v>
      </c>
      <c r="H1230">
        <v>2.6</v>
      </c>
      <c r="I1230">
        <v>8</v>
      </c>
      <c r="J1230" t="s">
        <v>86</v>
      </c>
      <c r="K1230" t="s">
        <v>53</v>
      </c>
      <c r="L1230" t="str">
        <f>CONCATENATE(Table2[[#This Row],[CPU_Company]],"-",Table2[[#This Row],[GPU_Company]])</f>
        <v>Intel-Nvidia</v>
      </c>
      <c r="M1230" t="s">
        <v>124</v>
      </c>
      <c r="N1230" t="s">
        <v>46</v>
      </c>
      <c r="O1230">
        <v>2.2000000000000002</v>
      </c>
      <c r="P1230">
        <v>1476.11</v>
      </c>
      <c r="Q1230" t="str">
        <f>IF(Table2[[#This Row],[Price (Euro)]]&lt;=850,"Low",IF(Table2[[#This Row],[Price (Euro)]]&lt;=1900,"Mid","High"))</f>
        <v>Mid</v>
      </c>
    </row>
    <row r="1231" spans="1:17" x14ac:dyDescent="0.35">
      <c r="A1231" t="s">
        <v>26</v>
      </c>
      <c r="B1231" t="s">
        <v>919</v>
      </c>
      <c r="C1231" t="s">
        <v>28</v>
      </c>
      <c r="D1231">
        <v>15.6</v>
      </c>
      <c r="E1231" t="s">
        <v>29</v>
      </c>
      <c r="F1231" t="s">
        <v>37</v>
      </c>
      <c r="G1231" t="s">
        <v>377</v>
      </c>
      <c r="H1231">
        <v>2.7</v>
      </c>
      <c r="I1231">
        <v>6</v>
      </c>
      <c r="J1231" t="s">
        <v>74</v>
      </c>
      <c r="K1231" t="s">
        <v>37</v>
      </c>
      <c r="L1231" t="str">
        <f>CONCATENATE(Table2[[#This Row],[CPU_Company]],"-",Table2[[#This Row],[GPU_Company]])</f>
        <v>AMD-AMD</v>
      </c>
      <c r="M1231" t="s">
        <v>97</v>
      </c>
      <c r="N1231" t="s">
        <v>46</v>
      </c>
      <c r="O1231">
        <v>2.1</v>
      </c>
      <c r="P1231">
        <v>529</v>
      </c>
      <c r="Q1231" t="str">
        <f>IF(Table2[[#This Row],[Price (Euro)]]&lt;=850,"Low",IF(Table2[[#This Row],[Price (Euro)]]&lt;=1900,"Mid","High"))</f>
        <v>Low</v>
      </c>
    </row>
    <row r="1232" spans="1:17" x14ac:dyDescent="0.35">
      <c r="A1232" t="s">
        <v>62</v>
      </c>
      <c r="B1232" t="s">
        <v>920</v>
      </c>
      <c r="C1232" t="s">
        <v>15</v>
      </c>
      <c r="D1232">
        <v>12.5</v>
      </c>
      <c r="E1232" t="s">
        <v>93</v>
      </c>
      <c r="F1232" t="s">
        <v>17</v>
      </c>
      <c r="G1232" t="s">
        <v>602</v>
      </c>
      <c r="H1232">
        <v>2.4</v>
      </c>
      <c r="I1232">
        <v>8</v>
      </c>
      <c r="J1232" t="s">
        <v>31</v>
      </c>
      <c r="K1232" t="s">
        <v>17</v>
      </c>
      <c r="L1232" t="str">
        <f>CONCATENATE(Table2[[#This Row],[CPU_Company]],"-",Table2[[#This Row],[GPU_Company]])</f>
        <v>Intel-Intel</v>
      </c>
      <c r="M1232" t="s">
        <v>60</v>
      </c>
      <c r="N1232" t="s">
        <v>517</v>
      </c>
      <c r="O1232">
        <v>1.26</v>
      </c>
      <c r="P1232">
        <v>1713.37</v>
      </c>
      <c r="Q1232" t="str">
        <f>IF(Table2[[#This Row],[Price (Euro)]]&lt;=850,"Low",IF(Table2[[#This Row],[Price (Euro)]]&lt;=1900,"Mid","High"))</f>
        <v>Mid</v>
      </c>
    </row>
    <row r="1233" spans="1:17" x14ac:dyDescent="0.35">
      <c r="A1233" t="s">
        <v>62</v>
      </c>
      <c r="B1233" t="s">
        <v>828</v>
      </c>
      <c r="C1233" t="s">
        <v>92</v>
      </c>
      <c r="D1233">
        <v>15</v>
      </c>
      <c r="E1233" t="s">
        <v>93</v>
      </c>
      <c r="F1233" t="s">
        <v>17</v>
      </c>
      <c r="G1233" t="s">
        <v>73</v>
      </c>
      <c r="H1233">
        <v>2.4</v>
      </c>
      <c r="I1233">
        <v>4</v>
      </c>
      <c r="J1233" t="s">
        <v>44</v>
      </c>
      <c r="K1233" t="s">
        <v>17</v>
      </c>
      <c r="L1233" t="str">
        <f>CONCATENATE(Table2[[#This Row],[CPU_Company]],"-",Table2[[#This Row],[GPU_Company]])</f>
        <v>Intel-Intel</v>
      </c>
      <c r="M1233" t="s">
        <v>32</v>
      </c>
      <c r="N1233" t="s">
        <v>46</v>
      </c>
      <c r="O1233">
        <v>2.08</v>
      </c>
      <c r="P1233">
        <v>509</v>
      </c>
      <c r="Q1233" t="str">
        <f>IF(Table2[[#This Row],[Price (Euro)]]&lt;=850,"Low",IF(Table2[[#This Row],[Price (Euro)]]&lt;=1900,"Mid","High"))</f>
        <v>Low</v>
      </c>
    </row>
    <row r="1234" spans="1:17" x14ac:dyDescent="0.35">
      <c r="A1234" t="s">
        <v>50</v>
      </c>
      <c r="B1234" t="s">
        <v>921</v>
      </c>
      <c r="C1234" t="s">
        <v>28</v>
      </c>
      <c r="D1234">
        <v>15.6</v>
      </c>
      <c r="E1234" t="s">
        <v>42</v>
      </c>
      <c r="F1234" t="s">
        <v>17</v>
      </c>
      <c r="G1234" t="s">
        <v>372</v>
      </c>
      <c r="H1234">
        <v>1.6</v>
      </c>
      <c r="I1234">
        <v>4</v>
      </c>
      <c r="J1234" t="s">
        <v>74</v>
      </c>
      <c r="K1234" t="s">
        <v>17</v>
      </c>
      <c r="L1234" t="str">
        <f>CONCATENATE(Table2[[#This Row],[CPU_Company]],"-",Table2[[#This Row],[GPU_Company]])</f>
        <v>Intel-Intel</v>
      </c>
      <c r="M1234" t="s">
        <v>373</v>
      </c>
      <c r="N1234" t="s">
        <v>46</v>
      </c>
      <c r="O1234">
        <v>2.65</v>
      </c>
      <c r="P1234">
        <v>309</v>
      </c>
      <c r="Q1234" t="str">
        <f>IF(Table2[[#This Row],[Price (Euro)]]&lt;=850,"Low",IF(Table2[[#This Row],[Price (Euro)]]&lt;=1900,"Mid","High"))</f>
        <v>Low</v>
      </c>
    </row>
    <row r="1235" spans="1:17" x14ac:dyDescent="0.35">
      <c r="A1235" t="s">
        <v>62</v>
      </c>
      <c r="B1235" t="s">
        <v>76</v>
      </c>
      <c r="C1235" t="s">
        <v>15</v>
      </c>
      <c r="D1235">
        <v>13.3</v>
      </c>
      <c r="E1235" t="s">
        <v>199</v>
      </c>
      <c r="F1235" t="s">
        <v>17</v>
      </c>
      <c r="G1235" t="s">
        <v>69</v>
      </c>
      <c r="H1235">
        <v>2.7</v>
      </c>
      <c r="I1235">
        <v>8</v>
      </c>
      <c r="J1235" t="s">
        <v>31</v>
      </c>
      <c r="K1235" t="s">
        <v>17</v>
      </c>
      <c r="L1235" t="str">
        <f>CONCATENATE(Table2[[#This Row],[CPU_Company]],"-",Table2[[#This Row],[GPU_Company]])</f>
        <v>Intel-Intel</v>
      </c>
      <c r="M1235" t="s">
        <v>32</v>
      </c>
      <c r="N1235" t="s">
        <v>46</v>
      </c>
      <c r="O1235">
        <v>1.29</v>
      </c>
      <c r="P1235">
        <v>1477</v>
      </c>
      <c r="Q1235" t="str">
        <f>IF(Table2[[#This Row],[Price (Euro)]]&lt;=850,"Low",IF(Table2[[#This Row],[Price (Euro)]]&lt;=1900,"Mid","High"))</f>
        <v>Mid</v>
      </c>
    </row>
    <row r="1236" spans="1:17" x14ac:dyDescent="0.35">
      <c r="A1236" t="s">
        <v>62</v>
      </c>
      <c r="B1236" t="s">
        <v>328</v>
      </c>
      <c r="C1236" t="s">
        <v>28</v>
      </c>
      <c r="D1236">
        <v>15.6</v>
      </c>
      <c r="E1236" t="s">
        <v>42</v>
      </c>
      <c r="F1236" t="s">
        <v>17</v>
      </c>
      <c r="G1236" t="s">
        <v>30</v>
      </c>
      <c r="H1236">
        <v>2.5</v>
      </c>
      <c r="I1236">
        <v>4</v>
      </c>
      <c r="J1236" t="s">
        <v>74</v>
      </c>
      <c r="K1236" t="s">
        <v>17</v>
      </c>
      <c r="L1236" t="str">
        <f>CONCATENATE(Table2[[#This Row],[CPU_Company]],"-",Table2[[#This Row],[GPU_Company]])</f>
        <v>Intel-Intel</v>
      </c>
      <c r="M1236" t="s">
        <v>60</v>
      </c>
      <c r="N1236" t="s">
        <v>117</v>
      </c>
      <c r="O1236">
        <v>2.1800000000000002</v>
      </c>
      <c r="P1236">
        <v>521.86</v>
      </c>
      <c r="Q1236" t="str">
        <f>IF(Table2[[#This Row],[Price (Euro)]]&lt;=850,"Low",IF(Table2[[#This Row],[Price (Euro)]]&lt;=1900,"Mid","High"))</f>
        <v>Low</v>
      </c>
    </row>
    <row r="1237" spans="1:17" x14ac:dyDescent="0.35">
      <c r="A1237" t="s">
        <v>71</v>
      </c>
      <c r="B1237" t="s">
        <v>599</v>
      </c>
      <c r="C1237" t="s">
        <v>84</v>
      </c>
      <c r="D1237">
        <v>15.6</v>
      </c>
      <c r="E1237" t="s">
        <v>77</v>
      </c>
      <c r="F1237" t="s">
        <v>17</v>
      </c>
      <c r="G1237" t="s">
        <v>483</v>
      </c>
      <c r="H1237">
        <v>2.6</v>
      </c>
      <c r="I1237">
        <v>16</v>
      </c>
      <c r="J1237" t="s">
        <v>86</v>
      </c>
      <c r="K1237" t="s">
        <v>53</v>
      </c>
      <c r="L1237" t="str">
        <f>CONCATENATE(Table2[[#This Row],[CPU_Company]],"-",Table2[[#This Row],[GPU_Company]])</f>
        <v>Intel-Nvidia</v>
      </c>
      <c r="M1237" t="s">
        <v>520</v>
      </c>
      <c r="N1237" t="s">
        <v>46</v>
      </c>
      <c r="O1237">
        <v>2.6</v>
      </c>
      <c r="P1237">
        <v>1029</v>
      </c>
      <c r="Q1237" t="str">
        <f>IF(Table2[[#This Row],[Price (Euro)]]&lt;=850,"Low",IF(Table2[[#This Row],[Price (Euro)]]&lt;=1900,"Mid","High"))</f>
        <v>Mid</v>
      </c>
    </row>
    <row r="1238" spans="1:17" x14ac:dyDescent="0.35">
      <c r="A1238" t="s">
        <v>147</v>
      </c>
      <c r="B1238" t="s">
        <v>922</v>
      </c>
      <c r="C1238" t="s">
        <v>84</v>
      </c>
      <c r="D1238">
        <v>15.6</v>
      </c>
      <c r="E1238" t="s">
        <v>29</v>
      </c>
      <c r="F1238" t="s">
        <v>17</v>
      </c>
      <c r="G1238" t="s">
        <v>122</v>
      </c>
      <c r="H1238">
        <v>2.8</v>
      </c>
      <c r="I1238">
        <v>8</v>
      </c>
      <c r="J1238" t="s">
        <v>86</v>
      </c>
      <c r="K1238" t="s">
        <v>53</v>
      </c>
      <c r="L1238" t="str">
        <f>CONCATENATE(Table2[[#This Row],[CPU_Company]],"-",Table2[[#This Row],[GPU_Company]])</f>
        <v>Intel-Nvidia</v>
      </c>
      <c r="M1238" t="s">
        <v>87</v>
      </c>
      <c r="N1238" t="s">
        <v>46</v>
      </c>
      <c r="O1238">
        <v>2.2000000000000002</v>
      </c>
      <c r="P1238">
        <v>1149</v>
      </c>
      <c r="Q1238" t="str">
        <f>IF(Table2[[#This Row],[Price (Euro)]]&lt;=850,"Low",IF(Table2[[#This Row],[Price (Euro)]]&lt;=1900,"Mid","High"))</f>
        <v>Mid</v>
      </c>
    </row>
    <row r="1239" spans="1:17" x14ac:dyDescent="0.35">
      <c r="A1239" t="s">
        <v>71</v>
      </c>
      <c r="B1239" t="s">
        <v>201</v>
      </c>
      <c r="C1239" t="s">
        <v>79</v>
      </c>
      <c r="D1239">
        <v>12.5</v>
      </c>
      <c r="E1239" t="s">
        <v>77</v>
      </c>
      <c r="F1239" t="s">
        <v>17</v>
      </c>
      <c r="G1239" t="s">
        <v>296</v>
      </c>
      <c r="H1239">
        <v>2.5</v>
      </c>
      <c r="I1239">
        <v>16</v>
      </c>
      <c r="J1239" t="s">
        <v>36</v>
      </c>
      <c r="K1239" t="s">
        <v>17</v>
      </c>
      <c r="L1239" t="str">
        <f>CONCATENATE(Table2[[#This Row],[CPU_Company]],"-",Table2[[#This Row],[GPU_Company]])</f>
        <v>Intel-Intel</v>
      </c>
      <c r="M1239" t="s">
        <v>60</v>
      </c>
      <c r="N1239" t="s">
        <v>46</v>
      </c>
      <c r="O1239">
        <v>1.3</v>
      </c>
      <c r="P1239">
        <v>1650</v>
      </c>
      <c r="Q1239" t="str">
        <f>IF(Table2[[#This Row],[Price (Euro)]]&lt;=850,"Low",IF(Table2[[#This Row],[Price (Euro)]]&lt;=1900,"Mid","High"))</f>
        <v>Mid</v>
      </c>
    </row>
    <row r="1240" spans="1:17" x14ac:dyDescent="0.35">
      <c r="A1240" t="s">
        <v>275</v>
      </c>
      <c r="B1240" t="s">
        <v>276</v>
      </c>
      <c r="C1240" t="s">
        <v>84</v>
      </c>
      <c r="D1240">
        <v>14</v>
      </c>
      <c r="E1240" t="s">
        <v>29</v>
      </c>
      <c r="F1240" t="s">
        <v>17</v>
      </c>
      <c r="G1240" t="s">
        <v>122</v>
      </c>
      <c r="H1240">
        <v>2.8</v>
      </c>
      <c r="I1240">
        <v>16</v>
      </c>
      <c r="J1240" t="s">
        <v>270</v>
      </c>
      <c r="K1240" t="s">
        <v>53</v>
      </c>
      <c r="L1240" t="str">
        <f>CONCATENATE(Table2[[#This Row],[CPU_Company]],"-",Table2[[#This Row],[GPU_Company]])</f>
        <v>Intel-Nvidia</v>
      </c>
      <c r="M1240" t="s">
        <v>124</v>
      </c>
      <c r="N1240" t="s">
        <v>46</v>
      </c>
      <c r="O1240">
        <v>1.95</v>
      </c>
      <c r="P1240">
        <v>3499</v>
      </c>
      <c r="Q1240" t="str">
        <f>IF(Table2[[#This Row],[Price (Euro)]]&lt;=850,"Low",IF(Table2[[#This Row],[Price (Euro)]]&lt;=1900,"Mid","High"))</f>
        <v>High</v>
      </c>
    </row>
    <row r="1241" spans="1:17" x14ac:dyDescent="0.35">
      <c r="A1241" t="s">
        <v>62</v>
      </c>
      <c r="B1241" t="s">
        <v>63</v>
      </c>
      <c r="C1241" t="s">
        <v>28</v>
      </c>
      <c r="D1241">
        <v>15.6</v>
      </c>
      <c r="E1241" t="s">
        <v>289</v>
      </c>
      <c r="F1241" t="s">
        <v>17</v>
      </c>
      <c r="G1241" t="s">
        <v>73</v>
      </c>
      <c r="H1241">
        <v>2.4</v>
      </c>
      <c r="I1241">
        <v>8</v>
      </c>
      <c r="J1241" t="s">
        <v>74</v>
      </c>
      <c r="K1241" t="s">
        <v>17</v>
      </c>
      <c r="L1241" t="str">
        <f>CONCATENATE(Table2[[#This Row],[CPU_Company]],"-",Table2[[#This Row],[GPU_Company]])</f>
        <v>Intel-Intel</v>
      </c>
      <c r="M1241" t="s">
        <v>32</v>
      </c>
      <c r="N1241" t="s">
        <v>46</v>
      </c>
      <c r="O1241">
        <v>2.2999999999999998</v>
      </c>
      <c r="P1241">
        <v>469.01</v>
      </c>
      <c r="Q1241" t="str">
        <f>IF(Table2[[#This Row],[Price (Euro)]]&lt;=850,"Low",IF(Table2[[#This Row],[Price (Euro)]]&lt;=1900,"Mid","High"))</f>
        <v>Low</v>
      </c>
    </row>
    <row r="1242" spans="1:17" x14ac:dyDescent="0.35">
      <c r="A1242" t="s">
        <v>147</v>
      </c>
      <c r="B1242" t="s">
        <v>923</v>
      </c>
      <c r="C1242" t="s">
        <v>84</v>
      </c>
      <c r="D1242">
        <v>17.3</v>
      </c>
      <c r="E1242" t="s">
        <v>29</v>
      </c>
      <c r="F1242" t="s">
        <v>17</v>
      </c>
      <c r="G1242" t="s">
        <v>122</v>
      </c>
      <c r="H1242">
        <v>2.8</v>
      </c>
      <c r="I1242">
        <v>16</v>
      </c>
      <c r="J1242" t="s">
        <v>123</v>
      </c>
      <c r="K1242" t="s">
        <v>53</v>
      </c>
      <c r="L1242" t="str">
        <f>CONCATENATE(Table2[[#This Row],[CPU_Company]],"-",Table2[[#This Row],[GPU_Company]])</f>
        <v>Intel-Nvidia</v>
      </c>
      <c r="M1242" t="s">
        <v>124</v>
      </c>
      <c r="N1242" t="s">
        <v>46</v>
      </c>
      <c r="O1242">
        <v>2.7</v>
      </c>
      <c r="P1242">
        <v>1598</v>
      </c>
      <c r="Q1242" t="str">
        <f>IF(Table2[[#This Row],[Price (Euro)]]&lt;=850,"Low",IF(Table2[[#This Row],[Price (Euro)]]&lt;=1900,"Mid","High"))</f>
        <v>Mid</v>
      </c>
    </row>
    <row r="1243" spans="1:17" x14ac:dyDescent="0.35">
      <c r="A1243" t="s">
        <v>13</v>
      </c>
      <c r="B1243" t="s">
        <v>95</v>
      </c>
      <c r="C1243" t="s">
        <v>15</v>
      </c>
      <c r="D1243">
        <v>11.6</v>
      </c>
      <c r="E1243" t="s">
        <v>42</v>
      </c>
      <c r="F1243" t="s">
        <v>17</v>
      </c>
      <c r="G1243" t="s">
        <v>18</v>
      </c>
      <c r="H1243">
        <v>1.6</v>
      </c>
      <c r="I1243">
        <v>4</v>
      </c>
      <c r="J1243" t="s">
        <v>47</v>
      </c>
      <c r="K1243" t="s">
        <v>17</v>
      </c>
      <c r="L1243" t="str">
        <f>CONCATENATE(Table2[[#This Row],[CPU_Company]],"-",Table2[[#This Row],[GPU_Company]])</f>
        <v>Intel-Intel</v>
      </c>
      <c r="M1243" t="s">
        <v>25</v>
      </c>
      <c r="N1243" t="s">
        <v>49</v>
      </c>
      <c r="O1243">
        <v>1.08</v>
      </c>
      <c r="P1243">
        <v>959</v>
      </c>
      <c r="Q1243" t="str">
        <f>IF(Table2[[#This Row],[Price (Euro)]]&lt;=850,"Low",IF(Table2[[#This Row],[Price (Euro)]]&lt;=1900,"Mid","High"))</f>
        <v>Mid</v>
      </c>
    </row>
    <row r="1244" spans="1:17" x14ac:dyDescent="0.35">
      <c r="A1244" t="s">
        <v>26</v>
      </c>
      <c r="B1244" t="s">
        <v>924</v>
      </c>
      <c r="C1244" t="s">
        <v>28</v>
      </c>
      <c r="D1244">
        <v>15.6</v>
      </c>
      <c r="E1244" t="s">
        <v>29</v>
      </c>
      <c r="F1244" t="s">
        <v>17</v>
      </c>
      <c r="G1244" t="s">
        <v>59</v>
      </c>
      <c r="H1244">
        <v>2</v>
      </c>
      <c r="I1244">
        <v>4</v>
      </c>
      <c r="J1244" t="s">
        <v>74</v>
      </c>
      <c r="K1244" t="s">
        <v>17</v>
      </c>
      <c r="L1244" t="str">
        <f>CONCATENATE(Table2[[#This Row],[CPU_Company]],"-",Table2[[#This Row],[GPU_Company]])</f>
        <v>Intel-Intel</v>
      </c>
      <c r="M1244" t="s">
        <v>60</v>
      </c>
      <c r="N1244" t="s">
        <v>46</v>
      </c>
      <c r="O1244">
        <v>2.1</v>
      </c>
      <c r="P1244">
        <v>478</v>
      </c>
      <c r="Q1244" t="str">
        <f>IF(Table2[[#This Row],[Price (Euro)]]&lt;=850,"Low",IF(Table2[[#This Row],[Price (Euro)]]&lt;=1900,"Mid","High"))</f>
        <v>Low</v>
      </c>
    </row>
    <row r="1245" spans="1:17" x14ac:dyDescent="0.35">
      <c r="A1245" t="s">
        <v>26</v>
      </c>
      <c r="B1245" t="s">
        <v>239</v>
      </c>
      <c r="C1245" t="s">
        <v>15</v>
      </c>
      <c r="D1245">
        <v>14</v>
      </c>
      <c r="E1245" t="s">
        <v>458</v>
      </c>
      <c r="F1245" t="s">
        <v>17</v>
      </c>
      <c r="G1245" t="s">
        <v>296</v>
      </c>
      <c r="H1245">
        <v>2.5</v>
      </c>
      <c r="I1245">
        <v>8</v>
      </c>
      <c r="J1245" t="s">
        <v>31</v>
      </c>
      <c r="K1245" t="s">
        <v>17</v>
      </c>
      <c r="L1245" t="str">
        <f>CONCATENATE(Table2[[#This Row],[CPU_Company]],"-",Table2[[#This Row],[GPU_Company]])</f>
        <v>Intel-Intel</v>
      </c>
      <c r="M1245" t="s">
        <v>60</v>
      </c>
      <c r="N1245" t="s">
        <v>517</v>
      </c>
      <c r="O1245">
        <v>1.54</v>
      </c>
      <c r="P1245">
        <v>2198.19</v>
      </c>
      <c r="Q1245" t="str">
        <f>IF(Table2[[#This Row],[Price (Euro)]]&lt;=850,"Low",IF(Table2[[#This Row],[Price (Euro)]]&lt;=1900,"Mid","High"))</f>
        <v>High</v>
      </c>
    </row>
    <row r="1246" spans="1:17" x14ac:dyDescent="0.35">
      <c r="A1246" t="s">
        <v>62</v>
      </c>
      <c r="B1246" t="s">
        <v>860</v>
      </c>
      <c r="C1246" t="s">
        <v>28</v>
      </c>
      <c r="D1246">
        <v>15.6</v>
      </c>
      <c r="E1246" t="s">
        <v>42</v>
      </c>
      <c r="F1246" t="s">
        <v>17</v>
      </c>
      <c r="G1246" t="s">
        <v>225</v>
      </c>
      <c r="H1246">
        <v>2.2999999999999998</v>
      </c>
      <c r="I1246">
        <v>4</v>
      </c>
      <c r="J1246" t="s">
        <v>44</v>
      </c>
      <c r="K1246" t="s">
        <v>17</v>
      </c>
      <c r="L1246" t="str">
        <f>CONCATENATE(Table2[[#This Row],[CPU_Company]],"-",Table2[[#This Row],[GPU_Company]])</f>
        <v>Intel-Intel</v>
      </c>
      <c r="M1246" t="s">
        <v>60</v>
      </c>
      <c r="N1246" t="s">
        <v>517</v>
      </c>
      <c r="O1246">
        <v>2.2400000000000002</v>
      </c>
      <c r="P1246">
        <v>737</v>
      </c>
      <c r="Q1246" t="str">
        <f>IF(Table2[[#This Row],[Price (Euro)]]&lt;=850,"Low",IF(Table2[[#This Row],[Price (Euro)]]&lt;=1900,"Mid","High"))</f>
        <v>Low</v>
      </c>
    </row>
    <row r="1247" spans="1:17" x14ac:dyDescent="0.35">
      <c r="A1247" t="s">
        <v>147</v>
      </c>
      <c r="B1247" t="s">
        <v>925</v>
      </c>
      <c r="C1247" t="s">
        <v>84</v>
      </c>
      <c r="D1247">
        <v>15.6</v>
      </c>
      <c r="E1247" t="s">
        <v>29</v>
      </c>
      <c r="F1247" t="s">
        <v>17</v>
      </c>
      <c r="G1247" t="s">
        <v>483</v>
      </c>
      <c r="H1247">
        <v>2.6</v>
      </c>
      <c r="I1247">
        <v>8</v>
      </c>
      <c r="J1247" t="s">
        <v>86</v>
      </c>
      <c r="K1247" t="s">
        <v>53</v>
      </c>
      <c r="L1247" t="str">
        <f>CONCATENATE(Table2[[#This Row],[CPU_Company]],"-",Table2[[#This Row],[GPU_Company]])</f>
        <v>Intel-Nvidia</v>
      </c>
      <c r="M1247" t="s">
        <v>520</v>
      </c>
      <c r="N1247" t="s">
        <v>46</v>
      </c>
      <c r="O1247">
        <v>2.2999999999999998</v>
      </c>
      <c r="P1247">
        <v>1169</v>
      </c>
      <c r="Q1247" t="str">
        <f>IF(Table2[[#This Row],[Price (Euro)]]&lt;=850,"Low",IF(Table2[[#This Row],[Price (Euro)]]&lt;=1900,"Mid","High"))</f>
        <v>Mid</v>
      </c>
    </row>
    <row r="1248" spans="1:17" x14ac:dyDescent="0.35">
      <c r="A1248" t="s">
        <v>71</v>
      </c>
      <c r="B1248" t="s">
        <v>366</v>
      </c>
      <c r="C1248" t="s">
        <v>28</v>
      </c>
      <c r="D1248">
        <v>13.3</v>
      </c>
      <c r="E1248" t="s">
        <v>56</v>
      </c>
      <c r="F1248" t="s">
        <v>17</v>
      </c>
      <c r="G1248" t="s">
        <v>69</v>
      </c>
      <c r="H1248">
        <v>2.7</v>
      </c>
      <c r="I1248">
        <v>16</v>
      </c>
      <c r="J1248" t="s">
        <v>36</v>
      </c>
      <c r="K1248" t="s">
        <v>17</v>
      </c>
      <c r="L1248" t="str">
        <f>CONCATENATE(Table2[[#This Row],[CPU_Company]],"-",Table2[[#This Row],[GPU_Company]])</f>
        <v>Intel-Intel</v>
      </c>
      <c r="M1248" t="s">
        <v>32</v>
      </c>
      <c r="N1248" t="s">
        <v>46</v>
      </c>
      <c r="O1248">
        <v>1.4</v>
      </c>
      <c r="P1248">
        <v>1499</v>
      </c>
      <c r="Q1248" t="str">
        <f>IF(Table2[[#This Row],[Price (Euro)]]&lt;=850,"Low",IF(Table2[[#This Row],[Price (Euro)]]&lt;=1900,"Mid","High"))</f>
        <v>Mid</v>
      </c>
    </row>
    <row r="1249" spans="1:17" x14ac:dyDescent="0.35">
      <c r="A1249" t="s">
        <v>71</v>
      </c>
      <c r="B1249" t="s">
        <v>389</v>
      </c>
      <c r="C1249" t="s">
        <v>28</v>
      </c>
      <c r="D1249">
        <v>15.6</v>
      </c>
      <c r="E1249" t="s">
        <v>29</v>
      </c>
      <c r="F1249" t="s">
        <v>37</v>
      </c>
      <c r="G1249" t="s">
        <v>377</v>
      </c>
      <c r="H1249">
        <v>3.6</v>
      </c>
      <c r="I1249">
        <v>6</v>
      </c>
      <c r="J1249" t="s">
        <v>31</v>
      </c>
      <c r="K1249" t="s">
        <v>37</v>
      </c>
      <c r="L1249" t="str">
        <f>CONCATENATE(Table2[[#This Row],[CPU_Company]],"-",Table2[[#This Row],[GPU_Company]])</f>
        <v>AMD-AMD</v>
      </c>
      <c r="M1249" t="s">
        <v>97</v>
      </c>
      <c r="N1249" t="s">
        <v>46</v>
      </c>
      <c r="O1249">
        <v>2.2000000000000002</v>
      </c>
      <c r="P1249">
        <v>597.57000000000005</v>
      </c>
      <c r="Q1249" t="str">
        <f>IF(Table2[[#This Row],[Price (Euro)]]&lt;=850,"Low",IF(Table2[[#This Row],[Price (Euro)]]&lt;=1900,"Mid","High"))</f>
        <v>Low</v>
      </c>
    </row>
    <row r="1250" spans="1:17" x14ac:dyDescent="0.35">
      <c r="A1250" t="s">
        <v>50</v>
      </c>
      <c r="B1250" t="s">
        <v>926</v>
      </c>
      <c r="C1250" t="s">
        <v>15</v>
      </c>
      <c r="D1250">
        <v>13.3</v>
      </c>
      <c r="E1250" t="s">
        <v>29</v>
      </c>
      <c r="F1250" t="s">
        <v>17</v>
      </c>
      <c r="G1250" t="s">
        <v>296</v>
      </c>
      <c r="H1250">
        <v>2.5</v>
      </c>
      <c r="I1250">
        <v>8</v>
      </c>
      <c r="J1250" t="s">
        <v>31</v>
      </c>
      <c r="K1250" t="s">
        <v>17</v>
      </c>
      <c r="L1250" t="str">
        <f>CONCATENATE(Table2[[#This Row],[CPU_Company]],"-",Table2[[#This Row],[GPU_Company]])</f>
        <v>Intel-Intel</v>
      </c>
      <c r="M1250" t="s">
        <v>60</v>
      </c>
      <c r="N1250" t="s">
        <v>46</v>
      </c>
      <c r="O1250">
        <v>1.45</v>
      </c>
      <c r="P1250">
        <v>1280</v>
      </c>
      <c r="Q1250" t="str">
        <f>IF(Table2[[#This Row],[Price (Euro)]]&lt;=850,"Low",IF(Table2[[#This Row],[Price (Euro)]]&lt;=1900,"Mid","High"))</f>
        <v>Mid</v>
      </c>
    </row>
    <row r="1251" spans="1:17" x14ac:dyDescent="0.35">
      <c r="A1251" t="s">
        <v>40</v>
      </c>
      <c r="B1251" t="s">
        <v>463</v>
      </c>
      <c r="C1251" t="s">
        <v>28</v>
      </c>
      <c r="D1251">
        <v>15.6</v>
      </c>
      <c r="E1251" t="s">
        <v>42</v>
      </c>
      <c r="F1251" t="s">
        <v>17</v>
      </c>
      <c r="G1251" t="s">
        <v>59</v>
      </c>
      <c r="H1251">
        <v>2</v>
      </c>
      <c r="I1251">
        <v>4</v>
      </c>
      <c r="J1251" t="s">
        <v>44</v>
      </c>
      <c r="K1251" t="s">
        <v>17</v>
      </c>
      <c r="L1251" t="str">
        <f>CONCATENATE(Table2[[#This Row],[CPU_Company]],"-",Table2[[#This Row],[GPU_Company]])</f>
        <v>Intel-Intel</v>
      </c>
      <c r="M1251" t="s">
        <v>60</v>
      </c>
      <c r="N1251" t="s">
        <v>117</v>
      </c>
      <c r="O1251">
        <v>2.4</v>
      </c>
      <c r="P1251">
        <v>361.8</v>
      </c>
      <c r="Q1251" t="str">
        <f>IF(Table2[[#This Row],[Price (Euro)]]&lt;=850,"Low",IF(Table2[[#This Row],[Price (Euro)]]&lt;=1900,"Mid","High"))</f>
        <v>Low</v>
      </c>
    </row>
    <row r="1252" spans="1:17" x14ac:dyDescent="0.35">
      <c r="A1252" t="s">
        <v>62</v>
      </c>
      <c r="B1252" t="s">
        <v>927</v>
      </c>
      <c r="C1252" t="s">
        <v>92</v>
      </c>
      <c r="D1252">
        <v>17.3</v>
      </c>
      <c r="E1252" t="s">
        <v>93</v>
      </c>
      <c r="F1252" t="s">
        <v>17</v>
      </c>
      <c r="G1252" t="s">
        <v>69</v>
      </c>
      <c r="H1252">
        <v>2.7</v>
      </c>
      <c r="I1252">
        <v>16</v>
      </c>
      <c r="J1252" t="s">
        <v>36</v>
      </c>
      <c r="K1252" t="s">
        <v>53</v>
      </c>
      <c r="L1252" t="str">
        <f>CONCATENATE(Table2[[#This Row],[CPU_Company]],"-",Table2[[#This Row],[GPU_Company]])</f>
        <v>Intel-Nvidia</v>
      </c>
      <c r="M1252" t="s">
        <v>75</v>
      </c>
      <c r="N1252" t="s">
        <v>46</v>
      </c>
      <c r="O1252">
        <v>2.77</v>
      </c>
      <c r="P1252">
        <v>1799</v>
      </c>
      <c r="Q1252" t="str">
        <f>IF(Table2[[#This Row],[Price (Euro)]]&lt;=850,"Low",IF(Table2[[#This Row],[Price (Euro)]]&lt;=1900,"Mid","High"))</f>
        <v>Mid</v>
      </c>
    </row>
    <row r="1253" spans="1:17" x14ac:dyDescent="0.35">
      <c r="A1253" t="s">
        <v>26</v>
      </c>
      <c r="B1253" t="s">
        <v>239</v>
      </c>
      <c r="C1253" t="s">
        <v>28</v>
      </c>
      <c r="D1253">
        <v>14</v>
      </c>
      <c r="E1253" t="s">
        <v>29</v>
      </c>
      <c r="F1253" t="s">
        <v>17</v>
      </c>
      <c r="G1253" t="s">
        <v>225</v>
      </c>
      <c r="H1253">
        <v>2.2999999999999998</v>
      </c>
      <c r="I1253">
        <v>4</v>
      </c>
      <c r="J1253" t="s">
        <v>31</v>
      </c>
      <c r="K1253" t="s">
        <v>17</v>
      </c>
      <c r="L1253" t="str">
        <f>CONCATENATE(Table2[[#This Row],[CPU_Company]],"-",Table2[[#This Row],[GPU_Company]])</f>
        <v>Intel-Intel</v>
      </c>
      <c r="M1253" t="s">
        <v>60</v>
      </c>
      <c r="N1253" t="s">
        <v>517</v>
      </c>
      <c r="O1253">
        <v>1.54</v>
      </c>
      <c r="P1253">
        <v>1099.99</v>
      </c>
      <c r="Q1253" t="str">
        <f>IF(Table2[[#This Row],[Price (Euro)]]&lt;=850,"Low",IF(Table2[[#This Row],[Price (Euro)]]&lt;=1900,"Mid","High"))</f>
        <v>Mid</v>
      </c>
    </row>
    <row r="1254" spans="1:17" x14ac:dyDescent="0.35">
      <c r="A1254" t="s">
        <v>50</v>
      </c>
      <c r="B1254" t="s">
        <v>928</v>
      </c>
      <c r="C1254" t="s">
        <v>84</v>
      </c>
      <c r="D1254">
        <v>15.6</v>
      </c>
      <c r="E1254" t="s">
        <v>56</v>
      </c>
      <c r="F1254" t="s">
        <v>17</v>
      </c>
      <c r="G1254" t="s">
        <v>122</v>
      </c>
      <c r="H1254">
        <v>2.8</v>
      </c>
      <c r="I1254">
        <v>16</v>
      </c>
      <c r="J1254" t="s">
        <v>123</v>
      </c>
      <c r="K1254" t="s">
        <v>53</v>
      </c>
      <c r="L1254" t="str">
        <f>CONCATENATE(Table2[[#This Row],[CPU_Company]],"-",Table2[[#This Row],[GPU_Company]])</f>
        <v>Intel-Nvidia</v>
      </c>
      <c r="M1254" t="s">
        <v>156</v>
      </c>
      <c r="N1254" t="s">
        <v>46</v>
      </c>
      <c r="O1254">
        <v>2.5</v>
      </c>
      <c r="P1254">
        <v>1600</v>
      </c>
      <c r="Q1254" t="str">
        <f>IF(Table2[[#This Row],[Price (Euro)]]&lt;=850,"Low",IF(Table2[[#This Row],[Price (Euro)]]&lt;=1900,"Mid","High"))</f>
        <v>Mid</v>
      </c>
    </row>
    <row r="1255" spans="1:17" x14ac:dyDescent="0.35">
      <c r="A1255" t="s">
        <v>62</v>
      </c>
      <c r="B1255" t="s">
        <v>441</v>
      </c>
      <c r="C1255" t="s">
        <v>28</v>
      </c>
      <c r="D1255">
        <v>14</v>
      </c>
      <c r="E1255" t="s">
        <v>42</v>
      </c>
      <c r="F1255" t="s">
        <v>17</v>
      </c>
      <c r="G1255" t="s">
        <v>30</v>
      </c>
      <c r="H1255">
        <v>2.5</v>
      </c>
      <c r="I1255">
        <v>4</v>
      </c>
      <c r="J1255" t="s">
        <v>44</v>
      </c>
      <c r="K1255" t="s">
        <v>17</v>
      </c>
      <c r="L1255" t="str">
        <f>CONCATENATE(Table2[[#This Row],[CPU_Company]],"-",Table2[[#This Row],[GPU_Company]])</f>
        <v>Intel-Intel</v>
      </c>
      <c r="M1255" t="s">
        <v>32</v>
      </c>
      <c r="N1255" t="s">
        <v>46</v>
      </c>
      <c r="O1255">
        <v>1.6</v>
      </c>
      <c r="P1255">
        <v>875</v>
      </c>
      <c r="Q1255" t="str">
        <f>IF(Table2[[#This Row],[Price (Euro)]]&lt;=850,"Low",IF(Table2[[#This Row],[Price (Euro)]]&lt;=1900,"Mid","High"))</f>
        <v>Mid</v>
      </c>
    </row>
    <row r="1256" spans="1:17" x14ac:dyDescent="0.35">
      <c r="A1256" t="s">
        <v>50</v>
      </c>
      <c r="B1256" t="s">
        <v>929</v>
      </c>
      <c r="C1256" t="s">
        <v>84</v>
      </c>
      <c r="D1256">
        <v>15.6</v>
      </c>
      <c r="E1256" t="s">
        <v>56</v>
      </c>
      <c r="F1256" t="s">
        <v>17</v>
      </c>
      <c r="G1256" t="s">
        <v>483</v>
      </c>
      <c r="H1256">
        <v>2.6</v>
      </c>
      <c r="I1256">
        <v>16</v>
      </c>
      <c r="J1256" t="s">
        <v>123</v>
      </c>
      <c r="K1256" t="s">
        <v>53</v>
      </c>
      <c r="L1256" t="str">
        <f>CONCATENATE(Table2[[#This Row],[CPU_Company]],"-",Table2[[#This Row],[GPU_Company]])</f>
        <v>Intel-Nvidia</v>
      </c>
      <c r="M1256" t="s">
        <v>150</v>
      </c>
      <c r="N1256" t="s">
        <v>46</v>
      </c>
      <c r="O1256">
        <v>2.34</v>
      </c>
      <c r="P1256">
        <v>2325</v>
      </c>
      <c r="Q1256" t="str">
        <f>IF(Table2[[#This Row],[Price (Euro)]]&lt;=850,"Low",IF(Table2[[#This Row],[Price (Euro)]]&lt;=1900,"Mid","High"))</f>
        <v>High</v>
      </c>
    </row>
    <row r="1257" spans="1:17" x14ac:dyDescent="0.35">
      <c r="A1257" t="s">
        <v>71</v>
      </c>
      <c r="B1257" t="s">
        <v>930</v>
      </c>
      <c r="C1257" t="s">
        <v>28</v>
      </c>
      <c r="D1257">
        <v>15.6</v>
      </c>
      <c r="E1257" t="s">
        <v>56</v>
      </c>
      <c r="F1257" t="s">
        <v>17</v>
      </c>
      <c r="G1257" t="s">
        <v>30</v>
      </c>
      <c r="H1257">
        <v>2.5</v>
      </c>
      <c r="I1257">
        <v>8</v>
      </c>
      <c r="J1257" t="s">
        <v>31</v>
      </c>
      <c r="K1257" t="s">
        <v>17</v>
      </c>
      <c r="L1257" t="str">
        <f>CONCATENATE(Table2[[#This Row],[CPU_Company]],"-",Table2[[#This Row],[GPU_Company]])</f>
        <v>Intel-Intel</v>
      </c>
      <c r="M1257" t="s">
        <v>32</v>
      </c>
      <c r="N1257" t="s">
        <v>33</v>
      </c>
      <c r="O1257">
        <v>2.2999999999999998</v>
      </c>
      <c r="P1257">
        <v>573</v>
      </c>
      <c r="Q1257" t="str">
        <f>IF(Table2[[#This Row],[Price (Euro)]]&lt;=850,"Low",IF(Table2[[#This Row],[Price (Euro)]]&lt;=1900,"Mid","High"))</f>
        <v>Low</v>
      </c>
    </row>
    <row r="1258" spans="1:17" x14ac:dyDescent="0.35">
      <c r="A1258" t="s">
        <v>62</v>
      </c>
      <c r="B1258" t="s">
        <v>76</v>
      </c>
      <c r="C1258" t="s">
        <v>92</v>
      </c>
      <c r="D1258">
        <v>13.3</v>
      </c>
      <c r="E1258" t="s">
        <v>199</v>
      </c>
      <c r="F1258" t="s">
        <v>17</v>
      </c>
      <c r="G1258" t="s">
        <v>267</v>
      </c>
      <c r="H1258">
        <v>1.2</v>
      </c>
      <c r="I1258">
        <v>8</v>
      </c>
      <c r="J1258" t="s">
        <v>31</v>
      </c>
      <c r="K1258" t="s">
        <v>17</v>
      </c>
      <c r="L1258" t="str">
        <f>CONCATENATE(Table2[[#This Row],[CPU_Company]],"-",Table2[[#This Row],[GPU_Company]])</f>
        <v>Intel-Intel</v>
      </c>
      <c r="M1258" t="s">
        <v>68</v>
      </c>
      <c r="N1258" t="s">
        <v>46</v>
      </c>
      <c r="O1258">
        <v>1.24</v>
      </c>
      <c r="P1258">
        <v>1813</v>
      </c>
      <c r="Q1258" t="str">
        <f>IF(Table2[[#This Row],[Price (Euro)]]&lt;=850,"Low",IF(Table2[[#This Row],[Price (Euro)]]&lt;=1900,"Mid","High"))</f>
        <v>Mid</v>
      </c>
    </row>
    <row r="1259" spans="1:17" x14ac:dyDescent="0.35">
      <c r="A1259" t="s">
        <v>62</v>
      </c>
      <c r="B1259" t="s">
        <v>388</v>
      </c>
      <c r="C1259" t="s">
        <v>28</v>
      </c>
      <c r="D1259">
        <v>15.6</v>
      </c>
      <c r="E1259" t="s">
        <v>42</v>
      </c>
      <c r="F1259" t="s">
        <v>17</v>
      </c>
      <c r="G1259" t="s">
        <v>372</v>
      </c>
      <c r="H1259">
        <v>1.6</v>
      </c>
      <c r="I1259">
        <v>4</v>
      </c>
      <c r="J1259" t="s">
        <v>44</v>
      </c>
      <c r="K1259" t="s">
        <v>17</v>
      </c>
      <c r="L1259" t="str">
        <f>CONCATENATE(Table2[[#This Row],[CPU_Company]],"-",Table2[[#This Row],[GPU_Company]])</f>
        <v>Intel-Intel</v>
      </c>
      <c r="M1259" t="s">
        <v>107</v>
      </c>
      <c r="N1259" t="s">
        <v>117</v>
      </c>
      <c r="O1259">
        <v>2.2000000000000002</v>
      </c>
      <c r="P1259">
        <v>324</v>
      </c>
      <c r="Q1259" t="str">
        <f>IF(Table2[[#This Row],[Price (Euro)]]&lt;=850,"Low",IF(Table2[[#This Row],[Price (Euro)]]&lt;=1900,"Mid","High"))</f>
        <v>Low</v>
      </c>
    </row>
    <row r="1260" spans="1:17" x14ac:dyDescent="0.35">
      <c r="A1260" t="s">
        <v>26</v>
      </c>
      <c r="B1260" t="s">
        <v>88</v>
      </c>
      <c r="C1260" t="s">
        <v>28</v>
      </c>
      <c r="D1260">
        <v>15.6</v>
      </c>
      <c r="E1260" t="s">
        <v>42</v>
      </c>
      <c r="F1260" t="s">
        <v>37</v>
      </c>
      <c r="G1260" t="s">
        <v>111</v>
      </c>
      <c r="H1260">
        <v>2.5</v>
      </c>
      <c r="I1260">
        <v>4</v>
      </c>
      <c r="J1260" t="s">
        <v>44</v>
      </c>
      <c r="K1260" t="s">
        <v>37</v>
      </c>
      <c r="L1260" t="str">
        <f>CONCATENATE(Table2[[#This Row],[CPU_Company]],"-",Table2[[#This Row],[GPU_Company]])</f>
        <v>AMD-AMD</v>
      </c>
      <c r="M1260" t="s">
        <v>141</v>
      </c>
      <c r="N1260" t="s">
        <v>46</v>
      </c>
      <c r="O1260">
        <v>1.86</v>
      </c>
      <c r="P1260">
        <v>399</v>
      </c>
      <c r="Q1260" t="str">
        <f>IF(Table2[[#This Row],[Price (Euro)]]&lt;=850,"Low",IF(Table2[[#This Row],[Price (Euro)]]&lt;=1900,"Mid","High"))</f>
        <v>Low</v>
      </c>
    </row>
    <row r="1261" spans="1:17" x14ac:dyDescent="0.35">
      <c r="A1261" t="s">
        <v>71</v>
      </c>
      <c r="B1261" t="s">
        <v>888</v>
      </c>
      <c r="C1261" t="s">
        <v>28</v>
      </c>
      <c r="D1261">
        <v>15.6</v>
      </c>
      <c r="E1261" t="s">
        <v>29</v>
      </c>
      <c r="F1261" t="s">
        <v>17</v>
      </c>
      <c r="G1261" t="s">
        <v>486</v>
      </c>
      <c r="H1261">
        <v>2.2999999999999998</v>
      </c>
      <c r="I1261">
        <v>6</v>
      </c>
      <c r="J1261" t="s">
        <v>19</v>
      </c>
      <c r="K1261" t="s">
        <v>53</v>
      </c>
      <c r="L1261" t="str">
        <f>CONCATENATE(Table2[[#This Row],[CPU_Company]],"-",Table2[[#This Row],[GPU_Company]])</f>
        <v>Intel-Nvidia</v>
      </c>
      <c r="M1261" t="s">
        <v>136</v>
      </c>
      <c r="N1261" t="s">
        <v>46</v>
      </c>
      <c r="O1261">
        <v>2.4</v>
      </c>
      <c r="P1261">
        <v>569</v>
      </c>
      <c r="Q1261" t="str">
        <f>IF(Table2[[#This Row],[Price (Euro)]]&lt;=850,"Low",IF(Table2[[#This Row],[Price (Euro)]]&lt;=1900,"Mid","High"))</f>
        <v>Low</v>
      </c>
    </row>
    <row r="1262" spans="1:17" x14ac:dyDescent="0.35">
      <c r="A1262" t="s">
        <v>71</v>
      </c>
      <c r="B1262" t="s">
        <v>931</v>
      </c>
      <c r="C1262" t="s">
        <v>28</v>
      </c>
      <c r="D1262">
        <v>14</v>
      </c>
      <c r="E1262" t="s">
        <v>56</v>
      </c>
      <c r="F1262" t="s">
        <v>17</v>
      </c>
      <c r="G1262" t="s">
        <v>225</v>
      </c>
      <c r="H1262">
        <v>2.2999999999999998</v>
      </c>
      <c r="I1262">
        <v>8</v>
      </c>
      <c r="J1262" t="s">
        <v>31</v>
      </c>
      <c r="K1262" t="s">
        <v>17</v>
      </c>
      <c r="L1262" t="str">
        <f>CONCATENATE(Table2[[#This Row],[CPU_Company]],"-",Table2[[#This Row],[GPU_Company]])</f>
        <v>Intel-Intel</v>
      </c>
      <c r="M1262" t="s">
        <v>60</v>
      </c>
      <c r="N1262" t="s">
        <v>46</v>
      </c>
      <c r="O1262">
        <v>1.9</v>
      </c>
      <c r="P1262">
        <v>1072</v>
      </c>
      <c r="Q1262" t="str">
        <f>IF(Table2[[#This Row],[Price (Euro)]]&lt;=850,"Low",IF(Table2[[#This Row],[Price (Euro)]]&lt;=1900,"Mid","High"))</f>
        <v>Mid</v>
      </c>
    </row>
    <row r="1263" spans="1:17" x14ac:dyDescent="0.35">
      <c r="A1263" t="s">
        <v>62</v>
      </c>
      <c r="B1263" t="s">
        <v>388</v>
      </c>
      <c r="C1263" t="s">
        <v>28</v>
      </c>
      <c r="D1263">
        <v>15.6</v>
      </c>
      <c r="E1263" t="s">
        <v>42</v>
      </c>
      <c r="F1263" t="s">
        <v>17</v>
      </c>
      <c r="G1263" t="s">
        <v>848</v>
      </c>
      <c r="H1263">
        <v>1.6</v>
      </c>
      <c r="I1263">
        <v>4</v>
      </c>
      <c r="J1263" t="s">
        <v>44</v>
      </c>
      <c r="K1263" t="s">
        <v>17</v>
      </c>
      <c r="L1263" t="str">
        <f>CONCATENATE(Table2[[#This Row],[CPU_Company]],"-",Table2[[#This Row],[GPU_Company]])</f>
        <v>Intel-Intel</v>
      </c>
      <c r="M1263" t="s">
        <v>107</v>
      </c>
      <c r="N1263" t="s">
        <v>46</v>
      </c>
      <c r="O1263">
        <v>2.2000000000000002</v>
      </c>
      <c r="P1263">
        <v>443.99</v>
      </c>
      <c r="Q1263" t="str">
        <f>IF(Table2[[#This Row],[Price (Euro)]]&lt;=850,"Low",IF(Table2[[#This Row],[Price (Euro)]]&lt;=1900,"Mid","High"))</f>
        <v>Low</v>
      </c>
    </row>
    <row r="1264" spans="1:17" x14ac:dyDescent="0.35">
      <c r="A1264" t="s">
        <v>50</v>
      </c>
      <c r="B1264" t="s">
        <v>932</v>
      </c>
      <c r="C1264" t="s">
        <v>28</v>
      </c>
      <c r="D1264">
        <v>15.6</v>
      </c>
      <c r="E1264" t="s">
        <v>42</v>
      </c>
      <c r="F1264" t="s">
        <v>17</v>
      </c>
      <c r="G1264" t="s">
        <v>114</v>
      </c>
      <c r="H1264">
        <v>1.1000000000000001</v>
      </c>
      <c r="I1264">
        <v>4</v>
      </c>
      <c r="J1264" t="s">
        <v>74</v>
      </c>
      <c r="K1264" t="s">
        <v>17</v>
      </c>
      <c r="L1264" t="str">
        <f>CONCATENATE(Table2[[#This Row],[CPU_Company]],"-",Table2[[#This Row],[GPU_Company]])</f>
        <v>Intel-Intel</v>
      </c>
      <c r="M1264" t="s">
        <v>115</v>
      </c>
      <c r="N1264" t="s">
        <v>46</v>
      </c>
      <c r="O1264">
        <v>2</v>
      </c>
      <c r="P1264">
        <v>339</v>
      </c>
      <c r="Q1264" t="str">
        <f>IF(Table2[[#This Row],[Price (Euro)]]&lt;=850,"Low",IF(Table2[[#This Row],[Price (Euro)]]&lt;=1900,"Mid","High"))</f>
        <v>Low</v>
      </c>
    </row>
    <row r="1265" spans="1:17" x14ac:dyDescent="0.35">
      <c r="A1265" t="s">
        <v>50</v>
      </c>
      <c r="B1265" t="s">
        <v>933</v>
      </c>
      <c r="C1265" t="s">
        <v>84</v>
      </c>
      <c r="D1265">
        <v>17.3</v>
      </c>
      <c r="E1265" t="s">
        <v>56</v>
      </c>
      <c r="F1265" t="s">
        <v>17</v>
      </c>
      <c r="G1265" t="s">
        <v>483</v>
      </c>
      <c r="H1265">
        <v>2.6</v>
      </c>
      <c r="I1265">
        <v>16</v>
      </c>
      <c r="J1265" t="s">
        <v>86</v>
      </c>
      <c r="K1265" t="s">
        <v>53</v>
      </c>
      <c r="L1265" t="str">
        <f>CONCATENATE(Table2[[#This Row],[CPU_Company]],"-",Table2[[#This Row],[GPU_Company]])</f>
        <v>Intel-Nvidia</v>
      </c>
      <c r="M1265" t="s">
        <v>569</v>
      </c>
      <c r="N1265" t="s">
        <v>46</v>
      </c>
      <c r="O1265">
        <v>4</v>
      </c>
      <c r="P1265">
        <v>1900</v>
      </c>
      <c r="Q1265" t="str">
        <f>IF(Table2[[#This Row],[Price (Euro)]]&lt;=850,"Low",IF(Table2[[#This Row],[Price (Euro)]]&lt;=1900,"Mid","High"))</f>
        <v>Mid</v>
      </c>
    </row>
    <row r="1266" spans="1:17" x14ac:dyDescent="0.35">
      <c r="A1266" t="s">
        <v>62</v>
      </c>
      <c r="B1266" t="s">
        <v>328</v>
      </c>
      <c r="C1266" t="s">
        <v>28</v>
      </c>
      <c r="D1266">
        <v>15.6</v>
      </c>
      <c r="E1266" t="s">
        <v>42</v>
      </c>
      <c r="F1266" t="s">
        <v>17</v>
      </c>
      <c r="G1266" t="s">
        <v>59</v>
      </c>
      <c r="H1266">
        <v>2</v>
      </c>
      <c r="I1266">
        <v>4</v>
      </c>
      <c r="J1266" t="s">
        <v>44</v>
      </c>
      <c r="K1266" t="s">
        <v>17</v>
      </c>
      <c r="L1266" t="str">
        <f>CONCATENATE(Table2[[#This Row],[CPU_Company]],"-",Table2[[#This Row],[GPU_Company]])</f>
        <v>Intel-Intel</v>
      </c>
      <c r="M1266" t="s">
        <v>60</v>
      </c>
      <c r="N1266" t="s">
        <v>46</v>
      </c>
      <c r="O1266">
        <v>2.29</v>
      </c>
      <c r="P1266">
        <v>490</v>
      </c>
      <c r="Q1266" t="str">
        <f>IF(Table2[[#This Row],[Price (Euro)]]&lt;=850,"Low",IF(Table2[[#This Row],[Price (Euro)]]&lt;=1900,"Mid","High"))</f>
        <v>Low</v>
      </c>
    </row>
    <row r="1267" spans="1:17" x14ac:dyDescent="0.35">
      <c r="A1267" t="s">
        <v>71</v>
      </c>
      <c r="B1267" t="s">
        <v>934</v>
      </c>
      <c r="C1267" t="s">
        <v>28</v>
      </c>
      <c r="D1267">
        <v>15.6</v>
      </c>
      <c r="E1267" t="s">
        <v>29</v>
      </c>
      <c r="F1267" t="s">
        <v>17</v>
      </c>
      <c r="G1267" t="s">
        <v>296</v>
      </c>
      <c r="H1267">
        <v>2.5</v>
      </c>
      <c r="I1267">
        <v>8</v>
      </c>
      <c r="J1267" t="s">
        <v>236</v>
      </c>
      <c r="K1267" t="s">
        <v>37</v>
      </c>
      <c r="L1267" t="str">
        <f>CONCATENATE(Table2[[#This Row],[CPU_Company]],"-",Table2[[#This Row],[GPU_Company]])</f>
        <v>Intel-AMD</v>
      </c>
      <c r="M1267" t="s">
        <v>840</v>
      </c>
      <c r="N1267" t="s">
        <v>517</v>
      </c>
      <c r="O1267">
        <v>2.3199999999999998</v>
      </c>
      <c r="P1267">
        <v>895</v>
      </c>
      <c r="Q1267" t="str">
        <f>IF(Table2[[#This Row],[Price (Euro)]]&lt;=850,"Low",IF(Table2[[#This Row],[Price (Euro)]]&lt;=1900,"Mid","High"))</f>
        <v>Mid</v>
      </c>
    </row>
    <row r="1268" spans="1:17" x14ac:dyDescent="0.35">
      <c r="A1268" t="s">
        <v>147</v>
      </c>
      <c r="B1268" t="s">
        <v>935</v>
      </c>
      <c r="C1268" t="s">
        <v>84</v>
      </c>
      <c r="D1268">
        <v>15.6</v>
      </c>
      <c r="E1268" t="s">
        <v>29</v>
      </c>
      <c r="F1268" t="s">
        <v>17</v>
      </c>
      <c r="G1268" t="s">
        <v>483</v>
      </c>
      <c r="H1268">
        <v>2.6</v>
      </c>
      <c r="I1268">
        <v>8</v>
      </c>
      <c r="J1268" t="s">
        <v>86</v>
      </c>
      <c r="K1268" t="s">
        <v>53</v>
      </c>
      <c r="L1268" t="str">
        <f>CONCATENATE(Table2[[#This Row],[CPU_Company]],"-",Table2[[#This Row],[GPU_Company]])</f>
        <v>Intel-Nvidia</v>
      </c>
      <c r="M1268" t="s">
        <v>520</v>
      </c>
      <c r="N1268" t="s">
        <v>46</v>
      </c>
      <c r="O1268">
        <v>2.4</v>
      </c>
      <c r="P1268">
        <v>1229</v>
      </c>
      <c r="Q1268" t="str">
        <f>IF(Table2[[#This Row],[Price (Euro)]]&lt;=850,"Low",IF(Table2[[#This Row],[Price (Euro)]]&lt;=1900,"Mid","High"))</f>
        <v>Mid</v>
      </c>
    </row>
    <row r="1269" spans="1:17" x14ac:dyDescent="0.35">
      <c r="A1269" t="s">
        <v>71</v>
      </c>
      <c r="B1269" t="s">
        <v>936</v>
      </c>
      <c r="C1269" t="s">
        <v>92</v>
      </c>
      <c r="D1269">
        <v>14</v>
      </c>
      <c r="E1269" t="s">
        <v>93</v>
      </c>
      <c r="F1269" t="s">
        <v>17</v>
      </c>
      <c r="G1269" t="s">
        <v>225</v>
      </c>
      <c r="H1269">
        <v>2.2999999999999998</v>
      </c>
      <c r="I1269">
        <v>4</v>
      </c>
      <c r="J1269" t="s">
        <v>19</v>
      </c>
      <c r="K1269" t="s">
        <v>17</v>
      </c>
      <c r="L1269" t="str">
        <f>CONCATENATE(Table2[[#This Row],[CPU_Company]],"-",Table2[[#This Row],[GPU_Company]])</f>
        <v>Intel-Intel</v>
      </c>
      <c r="M1269" t="s">
        <v>60</v>
      </c>
      <c r="N1269" t="s">
        <v>46</v>
      </c>
      <c r="O1269">
        <v>1.8</v>
      </c>
      <c r="P1269">
        <v>833.01</v>
      </c>
      <c r="Q1269" t="str">
        <f>IF(Table2[[#This Row],[Price (Euro)]]&lt;=850,"Low",IF(Table2[[#This Row],[Price (Euro)]]&lt;=1900,"Mid","High"))</f>
        <v>Low</v>
      </c>
    </row>
    <row r="1270" spans="1:17" x14ac:dyDescent="0.35">
      <c r="A1270" t="s">
        <v>50</v>
      </c>
      <c r="B1270" t="s">
        <v>937</v>
      </c>
      <c r="C1270" t="s">
        <v>15</v>
      </c>
      <c r="D1270">
        <v>13.3</v>
      </c>
      <c r="E1270" t="s">
        <v>56</v>
      </c>
      <c r="F1270" t="s">
        <v>17</v>
      </c>
      <c r="G1270" t="s">
        <v>938</v>
      </c>
      <c r="H1270">
        <v>0.9</v>
      </c>
      <c r="I1270">
        <v>8</v>
      </c>
      <c r="J1270" t="s">
        <v>36</v>
      </c>
      <c r="K1270" t="s">
        <v>17</v>
      </c>
      <c r="L1270" t="str">
        <f>CONCATENATE(Table2[[#This Row],[CPU_Company]],"-",Table2[[#This Row],[GPU_Company]])</f>
        <v>Intel-Intel</v>
      </c>
      <c r="M1270" t="s">
        <v>230</v>
      </c>
      <c r="N1270" t="s">
        <v>46</v>
      </c>
      <c r="O1270">
        <v>1.2</v>
      </c>
      <c r="P1270">
        <v>729</v>
      </c>
      <c r="Q1270" t="str">
        <f>IF(Table2[[#This Row],[Price (Euro)]]&lt;=850,"Low",IF(Table2[[#This Row],[Price (Euro)]]&lt;=1900,"Mid","High"))</f>
        <v>Low</v>
      </c>
    </row>
    <row r="1271" spans="1:17" x14ac:dyDescent="0.35">
      <c r="A1271" t="s">
        <v>62</v>
      </c>
      <c r="B1271" t="s">
        <v>63</v>
      </c>
      <c r="C1271" t="s">
        <v>28</v>
      </c>
      <c r="D1271">
        <v>15.6</v>
      </c>
      <c r="E1271" t="s">
        <v>42</v>
      </c>
      <c r="F1271" t="s">
        <v>17</v>
      </c>
      <c r="G1271" t="s">
        <v>73</v>
      </c>
      <c r="H1271">
        <v>2.4</v>
      </c>
      <c r="I1271">
        <v>6</v>
      </c>
      <c r="J1271" t="s">
        <v>74</v>
      </c>
      <c r="K1271" t="s">
        <v>17</v>
      </c>
      <c r="L1271" t="str">
        <f>CONCATENATE(Table2[[#This Row],[CPU_Company]],"-",Table2[[#This Row],[GPU_Company]])</f>
        <v>Intel-Intel</v>
      </c>
      <c r="M1271" t="s">
        <v>32</v>
      </c>
      <c r="N1271" t="s">
        <v>46</v>
      </c>
      <c r="O1271">
        <v>2.2999999999999998</v>
      </c>
      <c r="P1271">
        <v>459</v>
      </c>
      <c r="Q1271" t="str">
        <f>IF(Table2[[#This Row],[Price (Euro)]]&lt;=850,"Low",IF(Table2[[#This Row],[Price (Euro)]]&lt;=1900,"Mid","High"))</f>
        <v>Low</v>
      </c>
    </row>
    <row r="1272" spans="1:17" x14ac:dyDescent="0.35">
      <c r="A1272" t="s">
        <v>40</v>
      </c>
      <c r="B1272" t="s">
        <v>939</v>
      </c>
      <c r="C1272" t="s">
        <v>28</v>
      </c>
      <c r="D1272">
        <v>15.6</v>
      </c>
      <c r="E1272" t="s">
        <v>42</v>
      </c>
      <c r="F1272" t="s">
        <v>17</v>
      </c>
      <c r="G1272" t="s">
        <v>158</v>
      </c>
      <c r="H1272">
        <v>1.6</v>
      </c>
      <c r="I1272">
        <v>4</v>
      </c>
      <c r="J1272" t="s">
        <v>44</v>
      </c>
      <c r="K1272" t="s">
        <v>17</v>
      </c>
      <c r="L1272" t="str">
        <f>CONCATENATE(Table2[[#This Row],[CPU_Company]],"-",Table2[[#This Row],[GPU_Company]])</f>
        <v>Intel-Intel</v>
      </c>
      <c r="M1272" t="s">
        <v>82</v>
      </c>
      <c r="N1272" t="s">
        <v>117</v>
      </c>
      <c r="O1272">
        <v>2.4</v>
      </c>
      <c r="P1272">
        <v>289</v>
      </c>
      <c r="Q1272" t="str">
        <f>IF(Table2[[#This Row],[Price (Euro)]]&lt;=850,"Low",IF(Table2[[#This Row],[Price (Euro)]]&lt;=1900,"Mid","High"))</f>
        <v>Low</v>
      </c>
    </row>
    <row r="1273" spans="1:17" x14ac:dyDescent="0.35">
      <c r="A1273" t="s">
        <v>62</v>
      </c>
      <c r="B1273" t="s">
        <v>388</v>
      </c>
      <c r="C1273" t="s">
        <v>28</v>
      </c>
      <c r="D1273">
        <v>15.6</v>
      </c>
      <c r="E1273" t="s">
        <v>42</v>
      </c>
      <c r="F1273" t="s">
        <v>17</v>
      </c>
      <c r="G1273" t="s">
        <v>631</v>
      </c>
      <c r="H1273">
        <v>1.6</v>
      </c>
      <c r="I1273">
        <v>2</v>
      </c>
      <c r="J1273" t="s">
        <v>44</v>
      </c>
      <c r="K1273" t="s">
        <v>17</v>
      </c>
      <c r="L1273" t="str">
        <f>CONCATENATE(Table2[[#This Row],[CPU_Company]],"-",Table2[[#This Row],[GPU_Company]])</f>
        <v>Intel-Intel</v>
      </c>
      <c r="M1273" t="s">
        <v>107</v>
      </c>
      <c r="N1273" t="s">
        <v>46</v>
      </c>
      <c r="O1273">
        <v>2.2000000000000002</v>
      </c>
      <c r="P1273">
        <v>379</v>
      </c>
      <c r="Q1273" t="str">
        <f>IF(Table2[[#This Row],[Price (Euro)]]&lt;=850,"Low",IF(Table2[[#This Row],[Price (Euro)]]&lt;=1900,"Mid","High"))</f>
        <v>Low</v>
      </c>
    </row>
    <row r="1274" spans="1:17" x14ac:dyDescent="0.35">
      <c r="A1274" t="s">
        <v>71</v>
      </c>
      <c r="B1274" t="s">
        <v>599</v>
      </c>
      <c r="C1274" t="s">
        <v>28</v>
      </c>
      <c r="D1274">
        <v>15.6</v>
      </c>
      <c r="E1274" t="s">
        <v>56</v>
      </c>
      <c r="F1274" t="s">
        <v>17</v>
      </c>
      <c r="G1274" t="s">
        <v>483</v>
      </c>
      <c r="H1274">
        <v>2.6</v>
      </c>
      <c r="I1274">
        <v>8</v>
      </c>
      <c r="J1274" t="s">
        <v>74</v>
      </c>
      <c r="K1274" t="s">
        <v>53</v>
      </c>
      <c r="L1274" t="str">
        <f>CONCATENATE(Table2[[#This Row],[CPU_Company]],"-",Table2[[#This Row],[GPU_Company]])</f>
        <v>Intel-Nvidia</v>
      </c>
      <c r="M1274" t="s">
        <v>520</v>
      </c>
      <c r="N1274" t="s">
        <v>46</v>
      </c>
      <c r="O1274">
        <v>2.6</v>
      </c>
      <c r="P1274">
        <v>899</v>
      </c>
      <c r="Q1274" t="str">
        <f>IF(Table2[[#This Row],[Price (Euro)]]&lt;=850,"Low",IF(Table2[[#This Row],[Price (Euro)]]&lt;=1900,"Mid","High"))</f>
        <v>Mid</v>
      </c>
    </row>
    <row r="1275" spans="1:17" x14ac:dyDescent="0.35">
      <c r="A1275" t="s">
        <v>26</v>
      </c>
      <c r="B1275" t="s">
        <v>940</v>
      </c>
      <c r="C1275" t="s">
        <v>28</v>
      </c>
      <c r="D1275">
        <v>15.6</v>
      </c>
      <c r="E1275" t="s">
        <v>29</v>
      </c>
      <c r="F1275" t="s">
        <v>37</v>
      </c>
      <c r="G1275" t="s">
        <v>941</v>
      </c>
      <c r="H1275">
        <v>2.9</v>
      </c>
      <c r="I1275">
        <v>6</v>
      </c>
      <c r="J1275" t="s">
        <v>236</v>
      </c>
      <c r="K1275" t="s">
        <v>37</v>
      </c>
      <c r="L1275" t="str">
        <f>CONCATENATE(Table2[[#This Row],[CPU_Company]],"-",Table2[[#This Row],[GPU_Company]])</f>
        <v>AMD-AMD</v>
      </c>
      <c r="M1275" t="s">
        <v>626</v>
      </c>
      <c r="N1275" t="s">
        <v>46</v>
      </c>
      <c r="O1275">
        <v>2.04</v>
      </c>
      <c r="P1275">
        <v>549.99</v>
      </c>
      <c r="Q1275" t="str">
        <f>IF(Table2[[#This Row],[Price (Euro)]]&lt;=850,"Low",IF(Table2[[#This Row],[Price (Euro)]]&lt;=1900,"Mid","High"))</f>
        <v>Low</v>
      </c>
    </row>
    <row r="1276" spans="1:17" x14ac:dyDescent="0.35">
      <c r="A1276" t="s">
        <v>62</v>
      </c>
      <c r="B1276" t="s">
        <v>63</v>
      </c>
      <c r="C1276" t="s">
        <v>28</v>
      </c>
      <c r="D1276">
        <v>15.6</v>
      </c>
      <c r="E1276" t="s">
        <v>42</v>
      </c>
      <c r="F1276" t="s">
        <v>17</v>
      </c>
      <c r="G1276" t="s">
        <v>69</v>
      </c>
      <c r="H1276">
        <v>2.7</v>
      </c>
      <c r="I1276">
        <v>8</v>
      </c>
      <c r="J1276" t="s">
        <v>74</v>
      </c>
      <c r="K1276" t="s">
        <v>37</v>
      </c>
      <c r="L1276" t="str">
        <f>CONCATENATE(Table2[[#This Row],[CPU_Company]],"-",Table2[[#This Row],[GPU_Company]])</f>
        <v>Intel-AMD</v>
      </c>
      <c r="M1276" t="s">
        <v>64</v>
      </c>
      <c r="N1276" t="s">
        <v>117</v>
      </c>
      <c r="O1276">
        <v>2.2999999999999998</v>
      </c>
      <c r="P1276">
        <v>805.99</v>
      </c>
      <c r="Q1276" t="str">
        <f>IF(Table2[[#This Row],[Price (Euro)]]&lt;=850,"Low",IF(Table2[[#This Row],[Price (Euro)]]&lt;=1900,"Mid","High"))</f>
        <v>Low</v>
      </c>
    </row>
    <row r="1277" spans="1:17" x14ac:dyDescent="0.35">
      <c r="A1277" t="s">
        <v>26</v>
      </c>
      <c r="B1277" t="s">
        <v>942</v>
      </c>
      <c r="C1277" t="s">
        <v>79</v>
      </c>
      <c r="D1277">
        <v>11.6</v>
      </c>
      <c r="E1277" t="s">
        <v>42</v>
      </c>
      <c r="F1277" t="s">
        <v>17</v>
      </c>
      <c r="G1277" t="s">
        <v>158</v>
      </c>
      <c r="H1277">
        <v>1.6</v>
      </c>
      <c r="I1277">
        <v>2</v>
      </c>
      <c r="J1277" t="s">
        <v>81</v>
      </c>
      <c r="K1277" t="s">
        <v>17</v>
      </c>
      <c r="L1277" t="str">
        <f>CONCATENATE(Table2[[#This Row],[CPU_Company]],"-",Table2[[#This Row],[GPU_Company]])</f>
        <v>Intel-Intel</v>
      </c>
      <c r="M1277" t="s">
        <v>82</v>
      </c>
      <c r="N1277" t="s">
        <v>46</v>
      </c>
      <c r="O1277">
        <v>1.17</v>
      </c>
      <c r="P1277">
        <v>209</v>
      </c>
      <c r="Q1277" t="str">
        <f>IF(Table2[[#This Row],[Price (Euro)]]&lt;=850,"Low",IF(Table2[[#This Row],[Price (Euro)]]&lt;=1900,"Mid","High"))</f>
        <v>Low</v>
      </c>
    </row>
    <row r="1278" spans="1:17" x14ac:dyDescent="0.35">
      <c r="A1278" t="s">
        <v>50</v>
      </c>
      <c r="B1278" t="s">
        <v>943</v>
      </c>
      <c r="C1278" t="s">
        <v>28</v>
      </c>
      <c r="D1278">
        <v>15.6</v>
      </c>
      <c r="E1278" t="s">
        <v>42</v>
      </c>
      <c r="F1278" t="s">
        <v>17</v>
      </c>
      <c r="G1278" t="s">
        <v>296</v>
      </c>
      <c r="H1278">
        <v>2.5</v>
      </c>
      <c r="I1278">
        <v>4</v>
      </c>
      <c r="J1278" t="s">
        <v>44</v>
      </c>
      <c r="K1278" t="s">
        <v>53</v>
      </c>
      <c r="L1278" t="str">
        <f>CONCATENATE(Table2[[#This Row],[CPU_Company]],"-",Table2[[#This Row],[GPU_Company]])</f>
        <v>Intel-Nvidia</v>
      </c>
      <c r="M1278" t="s">
        <v>188</v>
      </c>
      <c r="N1278" t="s">
        <v>46</v>
      </c>
      <c r="O1278">
        <v>2.2000000000000002</v>
      </c>
      <c r="P1278">
        <v>720.32</v>
      </c>
      <c r="Q1278" t="str">
        <f>IF(Table2[[#This Row],[Price (Euro)]]&lt;=850,"Low",IF(Table2[[#This Row],[Price (Euro)]]&lt;=1900,"Mid","High"))</f>
        <v>Low</v>
      </c>
    </row>
    <row r="1279" spans="1:17" x14ac:dyDescent="0.35">
      <c r="A1279" t="s">
        <v>71</v>
      </c>
      <c r="B1279" t="s">
        <v>944</v>
      </c>
      <c r="C1279" t="s">
        <v>92</v>
      </c>
      <c r="D1279">
        <v>14</v>
      </c>
      <c r="E1279" t="s">
        <v>77</v>
      </c>
      <c r="F1279" t="s">
        <v>17</v>
      </c>
      <c r="G1279" t="s">
        <v>296</v>
      </c>
      <c r="H1279">
        <v>2.5</v>
      </c>
      <c r="I1279">
        <v>4</v>
      </c>
      <c r="J1279" t="s">
        <v>19</v>
      </c>
      <c r="K1279" t="s">
        <v>17</v>
      </c>
      <c r="L1279" t="str">
        <f>CONCATENATE(Table2[[#This Row],[CPU_Company]],"-",Table2[[#This Row],[GPU_Company]])</f>
        <v>Intel-Intel</v>
      </c>
      <c r="M1279" t="s">
        <v>60</v>
      </c>
      <c r="N1279" t="s">
        <v>46</v>
      </c>
      <c r="O1279">
        <v>1.8</v>
      </c>
      <c r="P1279">
        <v>638</v>
      </c>
      <c r="Q1279" t="str">
        <f>IF(Table2[[#This Row],[Price (Euro)]]&lt;=850,"Low",IF(Table2[[#This Row],[Price (Euro)]]&lt;=1900,"Mid","High"))</f>
        <v>Low</v>
      </c>
    </row>
    <row r="1280" spans="1:17" x14ac:dyDescent="0.35">
      <c r="A1280" t="s">
        <v>71</v>
      </c>
      <c r="B1280" t="s">
        <v>673</v>
      </c>
      <c r="C1280" t="s">
        <v>92</v>
      </c>
      <c r="D1280">
        <v>13.3</v>
      </c>
      <c r="E1280" t="s">
        <v>539</v>
      </c>
      <c r="F1280" t="s">
        <v>17</v>
      </c>
      <c r="G1280" t="s">
        <v>296</v>
      </c>
      <c r="H1280">
        <v>2.5</v>
      </c>
      <c r="I1280">
        <v>16</v>
      </c>
      <c r="J1280" t="s">
        <v>36</v>
      </c>
      <c r="K1280" t="s">
        <v>17</v>
      </c>
      <c r="L1280" t="str">
        <f>CONCATENATE(Table2[[#This Row],[CPU_Company]],"-",Table2[[#This Row],[GPU_Company]])</f>
        <v>Intel-Intel</v>
      </c>
      <c r="M1280" t="s">
        <v>60</v>
      </c>
      <c r="N1280" t="s">
        <v>46</v>
      </c>
      <c r="O1280">
        <v>1.3</v>
      </c>
      <c r="P1280">
        <v>1499</v>
      </c>
      <c r="Q1280" t="str">
        <f>IF(Table2[[#This Row],[Price (Euro)]]&lt;=850,"Low",IF(Table2[[#This Row],[Price (Euro)]]&lt;=1900,"Mid","High"))</f>
        <v>Mid</v>
      </c>
    </row>
    <row r="1281" spans="1:17" x14ac:dyDescent="0.35">
      <c r="A1281" t="s">
        <v>71</v>
      </c>
      <c r="B1281" t="s">
        <v>589</v>
      </c>
      <c r="C1281" t="s">
        <v>28</v>
      </c>
      <c r="D1281">
        <v>14</v>
      </c>
      <c r="E1281" t="s">
        <v>42</v>
      </c>
      <c r="F1281" t="s">
        <v>17</v>
      </c>
      <c r="G1281" t="s">
        <v>631</v>
      </c>
      <c r="H1281">
        <v>1.6</v>
      </c>
      <c r="I1281">
        <v>2</v>
      </c>
      <c r="J1281" t="s">
        <v>106</v>
      </c>
      <c r="K1281" t="s">
        <v>17</v>
      </c>
      <c r="L1281" t="str">
        <f>CONCATENATE(Table2[[#This Row],[CPU_Company]],"-",Table2[[#This Row],[GPU_Company]])</f>
        <v>Intel-Intel</v>
      </c>
      <c r="M1281" t="s">
        <v>107</v>
      </c>
      <c r="N1281" t="s">
        <v>46</v>
      </c>
      <c r="O1281">
        <v>1.5</v>
      </c>
      <c r="P1281">
        <v>229</v>
      </c>
      <c r="Q1281" t="str">
        <f>IF(Table2[[#This Row],[Price (Euro)]]&lt;=850,"Low",IF(Table2[[#This Row],[Price (Euro)]]&lt;=1900,"Mid","High"))</f>
        <v>Low</v>
      </c>
    </row>
    <row r="1282" spans="1:17" x14ac:dyDescent="0.35">
      <c r="A1282" t="s">
        <v>26</v>
      </c>
      <c r="B1282" t="s">
        <v>945</v>
      </c>
      <c r="C1282" t="s">
        <v>28</v>
      </c>
      <c r="D1282">
        <v>15.6</v>
      </c>
      <c r="E1282" t="s">
        <v>42</v>
      </c>
      <c r="F1282" t="s">
        <v>17</v>
      </c>
      <c r="G1282" t="s">
        <v>296</v>
      </c>
      <c r="H1282">
        <v>2.5</v>
      </c>
      <c r="I1282">
        <v>6</v>
      </c>
      <c r="J1282" t="s">
        <v>74</v>
      </c>
      <c r="K1282" t="s">
        <v>37</v>
      </c>
      <c r="L1282" t="str">
        <f>CONCATENATE(Table2[[#This Row],[CPU_Company]],"-",Table2[[#This Row],[GPU_Company]])</f>
        <v>Intel-AMD</v>
      </c>
      <c r="M1282" t="s">
        <v>840</v>
      </c>
      <c r="N1282" t="s">
        <v>46</v>
      </c>
      <c r="O1282">
        <v>2.19</v>
      </c>
      <c r="P1282">
        <v>764</v>
      </c>
      <c r="Q1282" t="str">
        <f>IF(Table2[[#This Row],[Price (Euro)]]&lt;=850,"Low",IF(Table2[[#This Row],[Price (Euro)]]&lt;=1900,"Mid","High"))</f>
        <v>Low</v>
      </c>
    </row>
    <row r="1283" spans="1:17" x14ac:dyDescent="0.35">
      <c r="A1283" t="s">
        <v>50</v>
      </c>
      <c r="B1283" t="s">
        <v>946</v>
      </c>
      <c r="C1283" t="s">
        <v>28</v>
      </c>
      <c r="D1283">
        <v>15.6</v>
      </c>
      <c r="E1283" t="s">
        <v>42</v>
      </c>
      <c r="F1283" t="s">
        <v>17</v>
      </c>
      <c r="G1283" t="s">
        <v>631</v>
      </c>
      <c r="H1283">
        <v>1.6</v>
      </c>
      <c r="I1283">
        <v>4</v>
      </c>
      <c r="J1283" t="s">
        <v>44</v>
      </c>
      <c r="K1283" t="s">
        <v>17</v>
      </c>
      <c r="L1283" t="str">
        <f>CONCATENATE(Table2[[#This Row],[CPU_Company]],"-",Table2[[#This Row],[GPU_Company]])</f>
        <v>Intel-Intel</v>
      </c>
      <c r="M1283" t="s">
        <v>107</v>
      </c>
      <c r="N1283" t="s">
        <v>46</v>
      </c>
      <c r="O1283">
        <v>2.2000000000000002</v>
      </c>
      <c r="P1283">
        <v>369</v>
      </c>
      <c r="Q1283" t="str">
        <f>IF(Table2[[#This Row],[Price (Euro)]]&lt;=850,"Low",IF(Table2[[#This Row],[Price (Euro)]]&lt;=1900,"Mid","High"))</f>
        <v>Low</v>
      </c>
    </row>
  </sheetData>
  <mergeCells count="5">
    <mergeCell ref="A1:H2"/>
    <mergeCell ref="A4:H4"/>
    <mergeCell ref="A5:H5"/>
    <mergeCell ref="A6:H6"/>
    <mergeCell ref="A3:H3"/>
  </mergeCells>
  <conditionalFormatting sqref="Q9:Q1283">
    <cfRule type="colorScale" priority="5">
      <colorScale>
        <cfvo type="min"/>
        <cfvo type="percentile" val="50"/>
        <cfvo type="max"/>
        <color rgb="FFF8696B"/>
        <color rgb="FFFFEB84"/>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4CFEF936-E540-4104-B57C-E514AE6FA54F}">
            <xm:f>NOT(ISERROR(SEARCH($Q$9,Q9)))</xm:f>
            <xm:f>$Q$9</xm:f>
            <x14:dxf>
              <font>
                <color rgb="FF9C5700"/>
              </font>
              <fill>
                <patternFill>
                  <bgColor rgb="FFFFEB9C"/>
                </patternFill>
              </fill>
            </x14:dxf>
          </x14:cfRule>
          <xm:sqref>Q9:Q1283</xm:sqref>
        </x14:conditionalFormatting>
        <x14:conditionalFormatting xmlns:xm="http://schemas.microsoft.com/office/excel/2006/main">
          <x14:cfRule type="containsText" priority="2" operator="containsText" id="{845AAEDB-BA6B-4DEA-8BD9-D62FD3D41953}">
            <xm:f>NOT(ISERROR(SEARCH($Q$11,Q11)))</xm:f>
            <xm:f>$Q$11</xm:f>
            <x14:dxf>
              <font>
                <color rgb="FF006100"/>
              </font>
              <fill>
                <patternFill>
                  <bgColor rgb="FFC6EFCE"/>
                </patternFill>
              </fill>
            </x14:dxf>
          </x14:cfRule>
          <xm:sqref>Q11:Q1283</xm:sqref>
        </x14:conditionalFormatting>
        <x14:conditionalFormatting xmlns:xm="http://schemas.microsoft.com/office/excel/2006/main">
          <x14:cfRule type="containsText" priority="1" operator="containsText" id="{5649E708-D607-4C3A-ACD4-B3A39F3C6947}">
            <xm:f>NOT(ISERROR(SEARCH($Q$12,Q12)))</xm:f>
            <xm:f>$Q$12</xm:f>
            <x14:dxf>
              <font>
                <color rgb="FF9C0006"/>
              </font>
              <fill>
                <patternFill>
                  <bgColor rgb="FFFFC7CE"/>
                </patternFill>
              </fill>
            </x14:dxf>
          </x14:cfRule>
          <xm:sqref>Q12:Q1283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4629-6BA5-4181-8043-E26D1EAA7E41}">
  <dimension ref="A1:D6"/>
  <sheetViews>
    <sheetView workbookViewId="0">
      <selection activeCell="A21" sqref="A21"/>
    </sheetView>
  </sheetViews>
  <sheetFormatPr defaultRowHeight="14.5" x14ac:dyDescent="0.35"/>
  <cols>
    <col min="1" max="1" width="12.81640625" bestFit="1" customWidth="1"/>
    <col min="2" max="2" width="10.26953125" customWidth="1"/>
  </cols>
  <sheetData>
    <row r="1" spans="1:4" x14ac:dyDescent="0.35">
      <c r="A1" s="4" t="s">
        <v>960</v>
      </c>
      <c r="B1" s="4" t="s">
        <v>959</v>
      </c>
    </row>
    <row r="2" spans="1:4" x14ac:dyDescent="0.35">
      <c r="A2" t="s">
        <v>957</v>
      </c>
      <c r="B2" s="3">
        <f>_xlfn.PERCENTILE.EXC('laptop_price - dataset'!P9:P1283,0.33)</f>
        <v>722.32000000000016</v>
      </c>
    </row>
    <row r="3" spans="1:4" x14ac:dyDescent="0.35">
      <c r="A3" t="s">
        <v>958</v>
      </c>
      <c r="B3" s="3">
        <f>_xlfn.PERCENTILE.EXC('laptop_price - dataset'!P9:P1283,0.66)</f>
        <v>1269.3200000000002</v>
      </c>
    </row>
    <row r="5" spans="1:4" x14ac:dyDescent="0.35">
      <c r="D5" s="3"/>
    </row>
    <row r="6" spans="1:4" x14ac:dyDescent="0.35">
      <c r="D6"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4DB79-A5A6-4655-832F-16D47FE89AE2}">
  <dimension ref="A1:O23"/>
  <sheetViews>
    <sheetView workbookViewId="0">
      <selection activeCell="E29" sqref="E29"/>
    </sheetView>
  </sheetViews>
  <sheetFormatPr defaultRowHeight="14.5" x14ac:dyDescent="0.35"/>
  <cols>
    <col min="1" max="1" width="12.36328125" bestFit="1" customWidth="1"/>
    <col min="2" max="2" width="9.7265625" bestFit="1" customWidth="1"/>
    <col min="3" max="3" width="7.1796875" bestFit="1" customWidth="1"/>
    <col min="4" max="4" width="46.453125" bestFit="1" customWidth="1"/>
    <col min="5" max="5" width="18.453125" bestFit="1" customWidth="1"/>
    <col min="6" max="6" width="16.54296875" bestFit="1" customWidth="1"/>
    <col min="7" max="7" width="4.08984375" bestFit="1" customWidth="1"/>
    <col min="8" max="8" width="12.36328125" bestFit="1" customWidth="1"/>
    <col min="9" max="9" width="17" bestFit="1" customWidth="1"/>
    <col min="10" max="10" width="18.26953125" bestFit="1" customWidth="1"/>
    <col min="11" max="11" width="13" bestFit="1" customWidth="1"/>
    <col min="12" max="12" width="9.7265625" bestFit="1" customWidth="1"/>
    <col min="13" max="13" width="13.81640625" bestFit="1" customWidth="1"/>
    <col min="14" max="14" width="13" bestFit="1" customWidth="1"/>
    <col min="15" max="15" width="17" bestFit="1" customWidth="1"/>
    <col min="16" max="16" width="19.453125" bestFit="1" customWidth="1"/>
    <col min="17" max="17" width="17" bestFit="1" customWidth="1"/>
    <col min="18" max="18" width="19.453125" bestFit="1" customWidth="1"/>
    <col min="19" max="19" width="17" bestFit="1" customWidth="1"/>
    <col min="20" max="20" width="19.453125" bestFit="1" customWidth="1"/>
    <col min="21" max="21" width="17" bestFit="1" customWidth="1"/>
    <col min="22" max="22" width="19.453125" bestFit="1" customWidth="1"/>
    <col min="23" max="23" width="17" bestFit="1" customWidth="1"/>
    <col min="24" max="24" width="19.453125" bestFit="1" customWidth="1"/>
    <col min="25" max="25" width="17" bestFit="1" customWidth="1"/>
    <col min="26" max="26" width="19.453125" bestFit="1" customWidth="1"/>
    <col min="27" max="27" width="17" bestFit="1" customWidth="1"/>
    <col min="28" max="28" width="19.453125" bestFit="1" customWidth="1"/>
    <col min="29" max="29" width="17" bestFit="1" customWidth="1"/>
    <col min="30" max="30" width="19.453125" bestFit="1" customWidth="1"/>
    <col min="31" max="31" width="17" bestFit="1" customWidth="1"/>
    <col min="32" max="32" width="19.453125" bestFit="1" customWidth="1"/>
    <col min="33" max="33" width="17" bestFit="1" customWidth="1"/>
    <col min="34" max="34" width="19.453125" bestFit="1" customWidth="1"/>
    <col min="35" max="35" width="17" bestFit="1" customWidth="1"/>
    <col min="36" max="36" width="19.453125" bestFit="1" customWidth="1"/>
    <col min="37" max="37" width="17" bestFit="1" customWidth="1"/>
    <col min="38" max="38" width="19.453125" bestFit="1" customWidth="1"/>
    <col min="39" max="39" width="17" bestFit="1" customWidth="1"/>
    <col min="40" max="40" width="19.453125" bestFit="1" customWidth="1"/>
    <col min="41" max="41" width="17" bestFit="1" customWidth="1"/>
    <col min="42" max="42" width="19.453125" bestFit="1" customWidth="1"/>
    <col min="43" max="43" width="17" bestFit="1" customWidth="1"/>
    <col min="44" max="44" width="19.453125" bestFit="1" customWidth="1"/>
    <col min="45" max="45" width="17" bestFit="1" customWidth="1"/>
    <col min="46" max="46" width="19.453125" bestFit="1" customWidth="1"/>
    <col min="47" max="47" width="17" bestFit="1" customWidth="1"/>
    <col min="48" max="48" width="19.453125" bestFit="1" customWidth="1"/>
    <col min="49" max="49" width="17" bestFit="1" customWidth="1"/>
    <col min="50" max="50" width="24.26953125" bestFit="1" customWidth="1"/>
    <col min="51" max="51" width="21.81640625" bestFit="1" customWidth="1"/>
  </cols>
  <sheetData>
    <row r="1" spans="1:15" x14ac:dyDescent="0.35">
      <c r="D1" s="1" t="s">
        <v>0</v>
      </c>
      <c r="E1" t="s">
        <v>961</v>
      </c>
    </row>
    <row r="3" spans="1:15" x14ac:dyDescent="0.35">
      <c r="A3" s="1" t="s">
        <v>947</v>
      </c>
      <c r="B3" t="s">
        <v>951</v>
      </c>
      <c r="D3" s="1" t="s">
        <v>947</v>
      </c>
      <c r="E3" t="s">
        <v>949</v>
      </c>
      <c r="F3" t="s">
        <v>951</v>
      </c>
      <c r="H3" s="1" t="s">
        <v>947</v>
      </c>
      <c r="I3" t="s">
        <v>962</v>
      </c>
      <c r="K3" s="1" t="s">
        <v>947</v>
      </c>
      <c r="L3" t="s">
        <v>949</v>
      </c>
    </row>
    <row r="4" spans="1:15" x14ac:dyDescent="0.35">
      <c r="A4" s="2" t="s">
        <v>62</v>
      </c>
      <c r="B4" s="9">
        <v>291</v>
      </c>
      <c r="D4" s="2" t="s">
        <v>92</v>
      </c>
      <c r="E4" s="8">
        <v>0.10427621228060781</v>
      </c>
      <c r="F4" s="9">
        <v>117</v>
      </c>
      <c r="H4" s="2" t="s">
        <v>275</v>
      </c>
      <c r="I4" s="6">
        <v>3346.1428571428573</v>
      </c>
      <c r="K4" s="2" t="s">
        <v>954</v>
      </c>
      <c r="L4" s="9">
        <v>403903.12999999989</v>
      </c>
    </row>
    <row r="5" spans="1:15" x14ac:dyDescent="0.35">
      <c r="A5" s="2" t="s">
        <v>71</v>
      </c>
      <c r="B5" s="9">
        <v>289</v>
      </c>
      <c r="D5" s="2" t="s">
        <v>84</v>
      </c>
      <c r="E5" s="8">
        <v>0.24527439307233775</v>
      </c>
      <c r="F5" s="9">
        <v>205</v>
      </c>
      <c r="H5" s="2" t="s">
        <v>616</v>
      </c>
      <c r="I5" s="6">
        <v>2099</v>
      </c>
      <c r="K5" s="2" t="s">
        <v>955</v>
      </c>
      <c r="L5" s="9">
        <v>290215.26999999984</v>
      </c>
    </row>
    <row r="6" spans="1:15" x14ac:dyDescent="0.35">
      <c r="A6" s="2" t="s">
        <v>26</v>
      </c>
      <c r="B6" s="9">
        <v>268</v>
      </c>
      <c r="D6" s="2" t="s">
        <v>79</v>
      </c>
      <c r="E6" s="8">
        <v>1.0702753544875081E-2</v>
      </c>
      <c r="F6" s="9">
        <v>23</v>
      </c>
      <c r="H6" s="2" t="s">
        <v>147</v>
      </c>
      <c r="I6" s="6">
        <v>1728.9081481481485</v>
      </c>
      <c r="K6" s="2" t="s">
        <v>956</v>
      </c>
      <c r="L6" s="9">
        <v>752967.14999999979</v>
      </c>
    </row>
    <row r="7" spans="1:15" x14ac:dyDescent="0.35">
      <c r="A7" s="2" t="s">
        <v>50</v>
      </c>
      <c r="B7" s="9">
        <v>152</v>
      </c>
      <c r="D7" s="2" t="s">
        <v>28</v>
      </c>
      <c r="E7" s="8">
        <v>0.38535562738498785</v>
      </c>
      <c r="F7" s="9">
        <v>707</v>
      </c>
      <c r="H7" s="2" t="s">
        <v>453</v>
      </c>
      <c r="I7" s="6">
        <v>1677.6666666666667</v>
      </c>
      <c r="K7" s="2" t="s">
        <v>948</v>
      </c>
      <c r="L7" s="9">
        <v>1447085.5499999993</v>
      </c>
    </row>
    <row r="8" spans="1:15" x14ac:dyDescent="0.35">
      <c r="A8" s="2" t="s">
        <v>40</v>
      </c>
      <c r="B8" s="9">
        <v>101</v>
      </c>
      <c r="D8" s="2" t="s">
        <v>15</v>
      </c>
      <c r="E8" s="8">
        <v>0.20869198092676694</v>
      </c>
      <c r="F8" s="9">
        <v>194</v>
      </c>
      <c r="H8" s="2" t="s">
        <v>162</v>
      </c>
      <c r="I8" s="6">
        <v>1612.3083333333334</v>
      </c>
    </row>
    <row r="9" spans="1:15" x14ac:dyDescent="0.35">
      <c r="A9" s="2" t="s">
        <v>147</v>
      </c>
      <c r="B9" s="9">
        <v>54</v>
      </c>
      <c r="D9" s="2" t="s">
        <v>285</v>
      </c>
      <c r="E9" s="8">
        <v>4.5699032790424886E-2</v>
      </c>
      <c r="F9" s="9">
        <v>29</v>
      </c>
      <c r="H9" s="2" t="s">
        <v>948</v>
      </c>
      <c r="I9" s="6">
        <v>1887.5053424657535</v>
      </c>
    </row>
    <row r="10" spans="1:15" x14ac:dyDescent="0.35">
      <c r="A10" s="2" t="s">
        <v>223</v>
      </c>
      <c r="B10" s="9">
        <v>48</v>
      </c>
      <c r="D10" s="2" t="s">
        <v>948</v>
      </c>
      <c r="E10" s="8">
        <v>1</v>
      </c>
      <c r="F10" s="9">
        <v>1275</v>
      </c>
    </row>
    <row r="11" spans="1:15" x14ac:dyDescent="0.35">
      <c r="A11" s="2" t="s">
        <v>13</v>
      </c>
      <c r="B11" s="9">
        <v>21</v>
      </c>
    </row>
    <row r="12" spans="1:15" x14ac:dyDescent="0.35">
      <c r="A12" s="2" t="s">
        <v>445</v>
      </c>
      <c r="B12" s="9">
        <v>9</v>
      </c>
      <c r="D12" s="1" t="s">
        <v>947</v>
      </c>
      <c r="E12" t="s">
        <v>967</v>
      </c>
      <c r="H12" s="1" t="s">
        <v>947</v>
      </c>
      <c r="I12" t="s">
        <v>949</v>
      </c>
      <c r="K12" s="1" t="s">
        <v>947</v>
      </c>
      <c r="L12" t="s">
        <v>951</v>
      </c>
      <c r="N12" s="1" t="s">
        <v>947</v>
      </c>
      <c r="O12" t="s">
        <v>949</v>
      </c>
    </row>
    <row r="13" spans="1:15" x14ac:dyDescent="0.35">
      <c r="A13" s="2" t="s">
        <v>275</v>
      </c>
      <c r="B13" s="9">
        <v>7</v>
      </c>
      <c r="D13" s="2" t="s">
        <v>140</v>
      </c>
      <c r="E13" s="6">
        <v>434</v>
      </c>
      <c r="H13" s="2" t="s">
        <v>62</v>
      </c>
      <c r="I13" s="6">
        <v>348974.50999999983</v>
      </c>
      <c r="K13" s="2" t="s">
        <v>969</v>
      </c>
      <c r="L13" s="3">
        <v>60</v>
      </c>
      <c r="N13" s="2" t="s">
        <v>969</v>
      </c>
      <c r="O13" s="6">
        <v>33659.629999999997</v>
      </c>
    </row>
    <row r="14" spans="1:15" x14ac:dyDescent="0.35">
      <c r="A14" s="2" t="s">
        <v>443</v>
      </c>
      <c r="B14" s="9">
        <v>7</v>
      </c>
      <c r="D14" s="2" t="s">
        <v>343</v>
      </c>
      <c r="E14" s="6">
        <v>553.5851851851852</v>
      </c>
      <c r="H14" s="2" t="s">
        <v>71</v>
      </c>
      <c r="I14" s="6">
        <v>316126.18</v>
      </c>
      <c r="K14" s="2" t="s">
        <v>970</v>
      </c>
      <c r="L14" s="3">
        <v>114</v>
      </c>
      <c r="N14" s="2" t="s">
        <v>970</v>
      </c>
      <c r="O14" s="6">
        <v>101716.99000000003</v>
      </c>
    </row>
    <row r="15" spans="1:15" x14ac:dyDescent="0.35">
      <c r="A15" s="2" t="s">
        <v>162</v>
      </c>
      <c r="B15" s="9">
        <v>6</v>
      </c>
      <c r="D15" s="2" t="s">
        <v>33</v>
      </c>
      <c r="E15" s="6">
        <v>587.97333333333336</v>
      </c>
      <c r="H15" s="2" t="s">
        <v>26</v>
      </c>
      <c r="I15" s="6">
        <v>289524.3299999999</v>
      </c>
      <c r="K15" s="2" t="s">
        <v>971</v>
      </c>
      <c r="L15" s="3">
        <v>704</v>
      </c>
      <c r="N15" s="2" t="s">
        <v>971</v>
      </c>
      <c r="O15" s="6">
        <v>718338.86999999976</v>
      </c>
    </row>
    <row r="16" spans="1:15" x14ac:dyDescent="0.35">
      <c r="A16" s="2" t="s">
        <v>262</v>
      </c>
      <c r="B16" s="9">
        <v>4</v>
      </c>
      <c r="D16" s="2" t="s">
        <v>117</v>
      </c>
      <c r="E16" s="6">
        <v>621.86706896551721</v>
      </c>
      <c r="H16" s="2" t="s">
        <v>50</v>
      </c>
      <c r="I16" s="6">
        <v>170822.11999999997</v>
      </c>
      <c r="K16" s="2" t="s">
        <v>972</v>
      </c>
      <c r="L16" s="3">
        <v>396</v>
      </c>
      <c r="N16" s="2" t="s">
        <v>972</v>
      </c>
      <c r="O16" s="6">
        <v>592711.06000000017</v>
      </c>
    </row>
    <row r="17" spans="1:15" x14ac:dyDescent="0.35">
      <c r="A17" s="2" t="s">
        <v>271</v>
      </c>
      <c r="B17" s="9">
        <v>4</v>
      </c>
      <c r="D17" s="2" t="s">
        <v>46</v>
      </c>
      <c r="E17" s="6">
        <v>1180.6840648854968</v>
      </c>
      <c r="H17" s="2" t="s">
        <v>147</v>
      </c>
      <c r="I17" s="6">
        <v>93361.040000000023</v>
      </c>
      <c r="K17" s="2" t="s">
        <v>973</v>
      </c>
      <c r="L17" s="3">
        <v>1</v>
      </c>
      <c r="N17" s="2" t="s">
        <v>973</v>
      </c>
      <c r="O17" s="6">
        <v>659</v>
      </c>
    </row>
    <row r="18" spans="1:15" x14ac:dyDescent="0.35">
      <c r="A18" s="2" t="s">
        <v>453</v>
      </c>
      <c r="B18" s="9">
        <v>3</v>
      </c>
      <c r="D18" s="2" t="s">
        <v>49</v>
      </c>
      <c r="E18" s="6">
        <v>1262.8712499999999</v>
      </c>
      <c r="H18" s="2" t="s">
        <v>948</v>
      </c>
      <c r="I18" s="6">
        <v>1218808.1799999997</v>
      </c>
      <c r="K18" s="2" t="s">
        <v>948</v>
      </c>
      <c r="L18" s="3">
        <v>1275</v>
      </c>
      <c r="N18" s="2" t="s">
        <v>948</v>
      </c>
      <c r="O18" s="6">
        <v>1447085.5499999998</v>
      </c>
    </row>
    <row r="19" spans="1:15" x14ac:dyDescent="0.35">
      <c r="A19" s="2" t="s">
        <v>103</v>
      </c>
      <c r="B19" s="9">
        <v>3</v>
      </c>
      <c r="D19" s="2" t="s">
        <v>165</v>
      </c>
      <c r="E19" s="6">
        <v>1286.48</v>
      </c>
    </row>
    <row r="20" spans="1:15" x14ac:dyDescent="0.35">
      <c r="A20" s="2" t="s">
        <v>543</v>
      </c>
      <c r="B20" s="9">
        <v>3</v>
      </c>
      <c r="D20" s="2" t="s">
        <v>517</v>
      </c>
      <c r="E20" s="6">
        <v>1686.6513333333337</v>
      </c>
    </row>
    <row r="21" spans="1:15" x14ac:dyDescent="0.35">
      <c r="A21" s="2" t="s">
        <v>616</v>
      </c>
      <c r="B21" s="9">
        <v>3</v>
      </c>
      <c r="D21" s="2" t="s">
        <v>21</v>
      </c>
      <c r="E21" s="6">
        <v>1749.6307692307694</v>
      </c>
    </row>
    <row r="22" spans="1:15" x14ac:dyDescent="0.35">
      <c r="A22" s="2" t="s">
        <v>251</v>
      </c>
      <c r="B22" s="9">
        <v>2</v>
      </c>
      <c r="D22" s="2" t="s">
        <v>948</v>
      </c>
      <c r="E22" s="6">
        <v>1134.9690588235296</v>
      </c>
    </row>
    <row r="23" spans="1:15" x14ac:dyDescent="0.35">
      <c r="A23" s="2" t="s">
        <v>948</v>
      </c>
      <c r="B23" s="9">
        <v>1275</v>
      </c>
    </row>
  </sheetData>
  <sortState xmlns:xlrd2="http://schemas.microsoft.com/office/spreadsheetml/2017/richdata2" columnSort="1" ref="D25:F44">
    <sortCondition ref="E2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A1CE9-2A43-46DB-AAA1-EFFBBBB78402}">
  <dimension ref="A20:Q47"/>
  <sheetViews>
    <sheetView topLeftCell="A19" zoomScale="50" zoomScaleNormal="50" workbookViewId="0">
      <selection activeCell="Z27" sqref="Z27"/>
    </sheetView>
  </sheetViews>
  <sheetFormatPr defaultRowHeight="14.5" x14ac:dyDescent="0.35"/>
  <cols>
    <col min="1" max="1" width="18.6328125" bestFit="1" customWidth="1"/>
    <col min="2" max="2" width="14.08984375" bestFit="1" customWidth="1"/>
    <col min="3" max="3" width="17.90625" bestFit="1" customWidth="1"/>
    <col min="4" max="4" width="20.453125" bestFit="1" customWidth="1"/>
    <col min="5" max="5" width="13.36328125" bestFit="1" customWidth="1"/>
    <col min="10" max="10" width="10.81640625" customWidth="1"/>
    <col min="19" max="19" width="15.36328125" bestFit="1" customWidth="1"/>
    <col min="20" max="20" width="17.36328125" bestFit="1" customWidth="1"/>
    <col min="21" max="21" width="21.90625" bestFit="1" customWidth="1"/>
  </cols>
  <sheetData>
    <row r="20" spans="1:17" x14ac:dyDescent="0.35">
      <c r="Q20" s="5"/>
    </row>
    <row r="28" spans="1:17" x14ac:dyDescent="0.35">
      <c r="A28" s="1" t="s">
        <v>953</v>
      </c>
      <c r="B28" t="s">
        <v>951</v>
      </c>
      <c r="C28" t="s">
        <v>963</v>
      </c>
      <c r="D28" s="7" t="s">
        <v>964</v>
      </c>
    </row>
    <row r="29" spans="1:17" x14ac:dyDescent="0.35">
      <c r="A29" t="s">
        <v>28</v>
      </c>
      <c r="B29" s="9">
        <v>707</v>
      </c>
      <c r="C29" s="6">
        <v>557642.55999999994</v>
      </c>
      <c r="D29" s="6">
        <v>788.74478076379057</v>
      </c>
    </row>
    <row r="30" spans="1:17" x14ac:dyDescent="0.35">
      <c r="A30" t="s">
        <v>84</v>
      </c>
      <c r="B30" s="9">
        <v>205</v>
      </c>
      <c r="C30" s="6">
        <v>354933.02999999991</v>
      </c>
      <c r="D30" s="6">
        <v>1731.380634146341</v>
      </c>
    </row>
    <row r="31" spans="1:17" x14ac:dyDescent="0.35">
      <c r="A31" t="s">
        <v>15</v>
      </c>
      <c r="B31" s="9">
        <v>194</v>
      </c>
      <c r="C31" s="6">
        <v>301995.14999999991</v>
      </c>
      <c r="D31" s="6">
        <v>1556.6760309278345</v>
      </c>
    </row>
    <row r="32" spans="1:17" x14ac:dyDescent="0.35">
      <c r="A32" t="s">
        <v>92</v>
      </c>
      <c r="B32" s="9">
        <v>117</v>
      </c>
      <c r="C32" s="6">
        <v>150896.60000000003</v>
      </c>
      <c r="D32" s="6">
        <v>1289.7145299145302</v>
      </c>
    </row>
    <row r="33" spans="1:4" x14ac:dyDescent="0.35">
      <c r="A33" t="s">
        <v>285</v>
      </c>
      <c r="B33" s="9">
        <v>29</v>
      </c>
      <c r="C33" s="6">
        <v>66130.41</v>
      </c>
      <c r="D33" s="6">
        <v>2280.3589655172414</v>
      </c>
    </row>
    <row r="34" spans="1:4" x14ac:dyDescent="0.35">
      <c r="A34" t="s">
        <v>79</v>
      </c>
      <c r="B34" s="9">
        <v>23</v>
      </c>
      <c r="C34" s="6">
        <v>15487.8</v>
      </c>
      <c r="D34" s="6">
        <v>673.38260869565215</v>
      </c>
    </row>
    <row r="35" spans="1:4" x14ac:dyDescent="0.35">
      <c r="A35" t="s">
        <v>948</v>
      </c>
      <c r="B35" s="9">
        <v>1275</v>
      </c>
      <c r="C35" s="6">
        <v>1447085.5499999993</v>
      </c>
      <c r="D35" s="6">
        <v>1134.9690588235289</v>
      </c>
    </row>
    <row r="37" spans="1:4" ht="21" x14ac:dyDescent="0.5">
      <c r="A37" s="28" t="s">
        <v>966</v>
      </c>
      <c r="B37" s="28"/>
      <c r="C37" s="28"/>
      <c r="D37" s="28"/>
    </row>
    <row r="38" spans="1:4" ht="15.5" x14ac:dyDescent="0.35">
      <c r="A38" s="10" t="s">
        <v>0</v>
      </c>
      <c r="B38" s="11"/>
      <c r="C38" s="10" t="s">
        <v>965</v>
      </c>
      <c r="D38" s="11"/>
    </row>
    <row r="39" spans="1:4" ht="15.5" x14ac:dyDescent="0.35">
      <c r="A39" s="12" t="s">
        <v>62</v>
      </c>
      <c r="B39" s="13"/>
      <c r="C39" s="14">
        <v>348974.51</v>
      </c>
      <c r="D39" s="15"/>
    </row>
    <row r="40" spans="1:4" ht="15.5" x14ac:dyDescent="0.35">
      <c r="A40" s="16" t="s">
        <v>71</v>
      </c>
      <c r="B40" s="17"/>
      <c r="C40" s="18">
        <v>316126.18</v>
      </c>
      <c r="D40" s="19"/>
    </row>
    <row r="41" spans="1:4" ht="14.5" customHeight="1" x14ac:dyDescent="0.35">
      <c r="A41" s="20" t="s">
        <v>26</v>
      </c>
      <c r="B41" s="21"/>
      <c r="C41" s="22">
        <v>289524.33</v>
      </c>
      <c r="D41" s="23"/>
    </row>
    <row r="42" spans="1:4" ht="14.5" customHeight="1" x14ac:dyDescent="0.35">
      <c r="A42" s="16" t="s">
        <v>50</v>
      </c>
      <c r="B42" s="17"/>
      <c r="C42" s="18">
        <v>170822.12</v>
      </c>
      <c r="D42" s="19"/>
    </row>
    <row r="43" spans="1:4" ht="14.5" customHeight="1" x14ac:dyDescent="0.35">
      <c r="A43" s="24" t="s">
        <v>147</v>
      </c>
      <c r="B43" s="25"/>
      <c r="C43" s="26">
        <v>93361.04</v>
      </c>
      <c r="D43" s="27"/>
    </row>
    <row r="44" spans="1:4" x14ac:dyDescent="0.35">
      <c r="B44" s="6"/>
    </row>
    <row r="45" spans="1:4" ht="14.5" customHeight="1" x14ac:dyDescent="0.35"/>
    <row r="46" spans="1:4" ht="18.5" customHeight="1" x14ac:dyDescent="0.35"/>
    <row r="47" spans="1:4" ht="18.5" customHeight="1" x14ac:dyDescent="0.35"/>
  </sheetData>
  <sortState xmlns:xlrd2="http://schemas.microsoft.com/office/spreadsheetml/2017/richdata2" ref="A28:D35">
    <sortCondition descending="1" ref="B28"/>
  </sortState>
  <mergeCells count="13">
    <mergeCell ref="A37:D37"/>
    <mergeCell ref="A40:B40"/>
    <mergeCell ref="A41:B41"/>
    <mergeCell ref="A42:B42"/>
    <mergeCell ref="A43:B43"/>
    <mergeCell ref="A38:B38"/>
    <mergeCell ref="A39:B39"/>
    <mergeCell ref="C38:D38"/>
    <mergeCell ref="C39:D39"/>
    <mergeCell ref="C40:D40"/>
    <mergeCell ref="C41:D41"/>
    <mergeCell ref="C42:D42"/>
    <mergeCell ref="C43:D43"/>
  </mergeCells>
  <phoneticPr fontId="19" type="noConversion"/>
  <conditionalFormatting sqref="H19">
    <cfRule type="containsText" dxfId="0" priority="1" operator="containsText" text="'High'">
      <formula>NOT(ISERROR(SEARCH("'High'",H19)))</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G A A B Q S w M E F A A C A A g A e x V O 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H s V 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F U 5 a V C E o l B A D A A D W H Q A A E w A c A E Z v c m 1 1 b G F z L 1 N l Y 3 R p b 2 4 x L m 0 g o h g A K K A U A A A A A A A A A A A A A A A A A A A A A A A A A A A A 7 V b f b 9 o w E H 5 H 4 n + w 0 p d E i p C g 3 V 4 2 J t G 0 p Z X 6 S 6 R T H x C a 3 H A F R G I z x + n K E P / 7 7 D g l P 5 y A t o d t U s 0 L 0 p 1 9 9 9 3 d l / s c Q 8 A X l C B f / X c / t V v t V j z H D K b o y H r A T y G g e 7 Y I A H m Y w 4 y y N b r B S 2 A W 6 q M Q e L u F x M + n C R M n + u j 8 N Y C w 4 y W M A e G P l C 2 f K F 3 a z m Z 8 i y P o q 3 A 9 a 7 I d e 5 R w c W T i q g B H l j f H Z C Z y P q x X I G O n R z s P D J P 4 m b L I o 2 E S E e m M b Z X N 3 W w s j 0 Y r T N a W i 7 j w I A 6 v f O u i j X X P 6 D Q J u G a X 9 5 G E o n m u S D C H + M 1 M k u g J W O r w A w Z A 0 A h i g U B 2 S L v q 3 X / 9 1 g R E + t K K 6 h w X D L 4 n Q I I 1 s o e X P 5 2 a 5 K P B j f C d S t c V 4 R 9 P O j J W 6 r m B S I x C C z v c g 2 X Y h O V u 5 a 9 j z f o I i 9 m c I 3 s 5 q 0 O m K G G f J 4 w 2 u 9 8 Y U 4 q 9 d X Y z H 4 k i X s T M 7 / g c G F I j j v P h + x A K U m Z m u 0 I R t 4 J h 6 7 R b C 7 I / c p H b i o q G x I b E / 5 b E e a F V P u 8 y D B l N V u L K i P 4 o B E 6 t d l P + d D x Z a F m M o A 3 l O F S r X H g B B 3 N 0 v Y h 5 x 0 8 i e 3 x U T j 5 x d t 0 I w 1 Q C s r Y U U F 0 s Q g 5 M g 6 X q l T a 7 g j x L a o 8 L S C b o 8 x d k W U 6 x n U R Q e 6 o 3 U j n y R p b z u 1 q F l i g M 0 W d B + h c g C V h F 7 M U h d A 9 8 q D o k m a s S 3 E V q X Q R r x e 5 C L p 8 y r n d J G O 0 q j t q 4 d 2 w K r H M G c Q B k u i C z x h F 0 G 2 Z Q z J + N Y J w x I + 2 + H D H C Z F q 2 i p l o D B / I b E R 8 D p V i d v Y s Y w W W + 8 H t u T 0 9 3 C n l n E a V W M p 5 j W N + a z d m d j / m 0 c 7 E E V n f J W D R q E I k 5 c j M d n 3 a e k b 0 D j K i m l S t c X m i q y / J 1 N 5 7 s 4 s G F 0 c o l n w D / s y T F 1 C G 6 K J x d m I Q h n 6 A Q 8 z i P m c J T O q L O j 5 Y l A Z l n z h p P C 0 u z 7 I W l 1 H U v C 9 7 y O 4 5 5 j 1 p p P i 9 S H H + 1 e Q y P H g B h m f w R 1 K 8 T 2 L K E l x K v k 9 a f m N J l w S m u 3 / R d w 9 t + m I + I R p 1 b / p S u P p 1 c m z W i V k n 7 2 a d m J e 9 e d m b l 7 1 5 2 f + X L / s T I 8 V G i o 0 U G y k 2 U m y k 2 E j x X 5 L i X 1 B L A Q I t A B Q A A g A I A H s V T l p M d Z C S p Q A A A P Y A A A A S A A A A A A A A A A A A A A A A A A A A A A B D b 2 5 m a W c v U G F j a 2 F n Z S 5 4 b W x Q S w E C L Q A U A A I A C A B 7 F U 5 a D 8 r p q 6 Q A A A D p A A A A E w A A A A A A A A A A A A A A A A D x A A A A W 0 N v b n R l b n R f V H l w Z X N d L n h t b F B L A Q I t A B Q A A g A I A H s V T l p U I S i U E A M A A N Y d A A A T A A A A A A A A A A A A A A A A A O I B A A B G b 3 J t d W x h c y 9 T Z W N 0 a W 9 u M S 5 t U E s F B g A A A A A D A A M A w g A A A D 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F B A A A A A A A A 7 0 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U H J p Y 2 U l M j B D Y X R l Z 2 9 y e S U y M E 1 h a 2 V y P C 9 J d G V t U G F 0 a D 4 8 L 0 l 0 Z W 1 M b 2 N h d G l v b j 4 8 U 3 R h Y m x l R W 5 0 c m l l c z 4 8 R W 5 0 c n k g V H l w Z T 0 i S X N Q c m l 2 Y X R l I i B W Y W x 1 Z T 0 i b D A i I C 8 + P E V u d H J 5 I F R 5 c G U 9 I l F 1 Z X J 5 S U Q i I F Z h b H V l P S J z Z m U 3 M z k z M D U t O T l m O S 0 0 M z d l L W I z O W Y t Y 2 E y M T Z j N W I y M T N 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j c 1 I i A v P j x F b n R y e S B U e X B l P S J G a W x s R X J y b 3 J D b 2 R l I i B W Y W x 1 Z T 0 i c 1 V u a 2 5 v d 2 4 i I C 8 + P E V u d H J 5 I F R 5 c G U 9 I k Z p b G x F c n J v c k N v d W 5 0 I i B W Y W x 1 Z T 0 i b D A i I C 8 + P E V u d H J 5 I F R 5 c G U 9 I k Z p b G x M Y X N 0 V X B k Y X R l Z C I g V m F s d W U 9 I m Q y M D I 1 L T A y L T E z V D E y O j Q 4 O j M x L j c 1 N D Q z N D R a I i A v P j x F b n R y e S B U e X B l P S J G a W x s Q 2 9 s d W 1 u V H l w Z X M i I F Z h b H V l P S J z Q l E 9 P S I g L z 4 8 R W 5 0 c n k g V H l w Z T 0 i R m l s b E N v b H V t b k 5 h b W V z I i B W Y W x 1 Z T 0 i c 1 s m c X V v d D t Q c m l j Z S A o R X V y b y k 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S B Q c m l j Z S B D Y X R l Z 2 9 y e S B N Y W t l c i 9 D a G F u Z 2 V k I F R 5 c G U u e 1 B y a W N l I C h F d X J v K S w x N H 0 m c X V v d D t d L C Z x d W 9 0 O 0 N v b H V t b k N v d W 5 0 J n F 1 b 3 Q 7 O j E s J n F 1 b 3 Q 7 S 2 V 5 Q 2 9 s d W 1 u T m F t Z X M m c X V v d D s 6 W 1 0 s J n F 1 b 3 Q 7 Q 2 9 s d W 1 u S W R l b n R p d G l l c y Z x d W 9 0 O z p b J n F 1 b 3 Q 7 U 2 V j d G l v b j E v V G F i b G U g U H J p Y 2 U g Q 2 F 0 Z W d v c n k g T W F r Z X I v Q 2 h h b m d l Z C B U e X B l L n t Q c m l j Z S A o R X V y b y k s M T R 9 J n F 1 b 3 Q 7 X S w m c X V v d D t S Z W x h d G l v b n N o a X B J b m Z v J n F 1 b 3 Q 7 O l t d f S I g L z 4 8 L 1 N 0 Y W J s Z U V u d H J p Z X M + P C 9 J d G V t P j x J d G V t P j x J d G V t T G 9 j Y X R p b 2 4 + P E l 0 Z W 1 U e X B l P k Z v c m 1 1 b G E 8 L 0 l 0 Z W 1 U e X B l P j x J d G V t U G F 0 a D 5 T Z W N 0 a W 9 u M S 9 U Y W J s Z S U y M F B y a W N l J T I w Q 2 F 0 Z W d v c n k l M j B N Y W t l c i 9 T b 3 V y Y 2 U 8 L 0 l 0 Z W 1 Q Y X R o P j w v S X R l b U x v Y 2 F 0 a W 9 u P j x T d G F i b G V F b n R y a W V z I C 8 + P C 9 J d G V t P j x J d G V t P j x J d G V t T G 9 j Y X R p b 2 4 + P E l 0 Z W 1 U e X B l P k Z v c m 1 1 b G E 8 L 0 l 0 Z W 1 U e X B l P j x J d G V t U G F 0 a D 5 T Z W N 0 a W 9 u M S 9 U Y W J s Z S U y M F B y a W N l J T I w Q 2 F 0 Z W d v c n k l M j B N Y W t l c i 9 D a G F u Z 2 V k J T I w V H l w Z T w v S X R l b V B h d G g + P C 9 J d G V t T G 9 j Y X R p b 2 4 + P F N 0 Y W J s Z U V u d H J p Z X M g L z 4 8 L 0 l 0 Z W 0 + P E l 0 Z W 0 + P E l 0 Z W 1 M b 2 N h d G l v b j 4 8 S X R l b V R 5 c G U + R m 9 y b X V s Y T w v S X R l b V R 5 c G U + P E l 0 Z W 1 Q Y X R o P l N l Y 3 R p b 2 4 x L 1 R h Y m x l J T I w U H J p Y 2 U l M j B D Y X R l Z 2 9 y e S U y M E 1 h a 2 V y L 1 J l b W 9 2 Z W Q l M j B P d G h l c i U y M E N v b H V t b n M 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U X V l c n l J R C I g V m F s d W U 9 I n N i O D Y 1 M G M 0 O C 1 k Z j R m L T Q 4 M T c t Y j J i Y i 0 5 N 2 M 0 M m R h N T E 4 M z c i I C 8 + P E V u d H J 5 I F R 5 c G U 9 I l J l b G F 0 a W 9 u c 2 h p c E l u Z m 9 D b 2 5 0 Y W l u Z X I i I F Z h b H V l P S J z e y Z x d W 9 0 O 2 N v b H V t b k N v d W 5 0 J n F 1 b 3 Q 7 O j I s J n F 1 b 3 Q 7 a 2 V 5 Q 2 9 s d W 1 u T m F t Z X M m c X V v d D s 6 W 1 0 s J n F 1 b 3 Q 7 c X V l c n l S Z W x h d G l v b n N o a X B z J n F 1 b 3 Q 7 O l t d L C Z x d W 9 0 O 2 N v b H V t b k l k Z W 5 0 a X R p Z X M m c X V v d D s 6 W y Z x d W 9 0 O 1 N l Y 3 R p b 2 4 x L 1 R h Y m x l M i 9 D a G F u Z 2 V k I F R 5 c G U z L n t D b 2 1 w Y W 5 5 L D B 9 J n F 1 b 3 Q 7 L C Z x d W 9 0 O 1 N l Y 3 R p b 2 4 x L 1 R h Y m x l M i 9 D a G F u Z 2 V k I F R 5 c G U z L n t T d W 0 g b 2 Y g U m V 2 Z W 5 1 Z S w x f S Z x d W 9 0 O 1 0 s J n F 1 b 3 Q 7 Q 2 9 s d W 1 u Q 2 9 1 b n Q m c X V v d D s 6 M i w m c X V v d D t L Z X l D b 2 x 1 b W 5 O Y W 1 l c y Z x d W 9 0 O z p b X S w m c X V v d D t D b 2 x 1 b W 5 J Z G V u d G l 0 a W V z J n F 1 b 3 Q 7 O l s m c X V v d D t T Z W N 0 a W 9 u M S 9 U Y W J s Z T I v Q 2 h h b m d l Z C B U e X B l M y 5 7 Q 2 9 t c G F u e S w w f S Z x d W 9 0 O y w m c X V v d D t T Z W N 0 a W 9 u M S 9 U Y W J s Z T I v Q 2 h h b m d l Z C B U e X B l M y 5 7 U 3 V t I G 9 m I F J l d m V u d W U s M X 0 m c X V v d D t d L C Z x d W 9 0 O 1 J l b G F 0 a W 9 u c 2 h p c E l u Z m 8 m c X V v d D s 6 W 1 1 9 I i A v P j x F b n R y e S B U e X B l P S J G a W x s U 3 R h d H V z I i B W Y W x 1 Z T 0 i c 0 N v b X B s Z X R l I i A v P j x F b n R y e S B U e X B l P S J G a W x s Q 2 9 s d W 1 u T m F t Z X M i I F Z h b H V l P S J z W y Z x d W 9 0 O 0 N v b X B h b n k m c X V v d D s s J n F 1 b 3 Q 7 U 3 V t I G 9 m I F J l d m V u d W U m c X V v d D t d 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V T 0 i I C 8 + P E V u d H J 5 I F R 5 c G U 9 I k Z p b G x F c n J v c k N v d W 5 0 I i B W Y W x 1 Z T 0 i b D A i I C 8 + P E V u d H J 5 I F R 5 c G U 9 I k Z p b G x M Y X N 0 V X B k Y X R l Z C I g V m F s d W U 9 I m Q y M D I 1 L T A y L T E z V D E 5 O j E 3 O j A 0 L j I 2 M T M 4 O T V a I i A v P j x F b n R y e S B U e X B l P S J B Z G R l Z F R v R G F 0 Y U 1 v Z G V s I i B W Y W x 1 Z T 0 i b D A i I C 8 + 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U m V j b 3 Z l c n l U Y X J n Z X R T a G V l d C I g V m F s d W U 9 I n N T a G V l d D c i I C 8 + P E V u d H J 5 I F R 5 c G U 9 I l J l Y 2 9 2 Z X J 5 V G F y Z 2 V 0 Q 2 9 s d W 1 u I i B W Y W x 1 Z T 0 i b D E i I C 8 + P E V u d H J 5 I F R 5 c G U 9 I l J l Y 2 9 2 Z X J 5 V G F y Z 2 V 0 U m 9 3 I i B W Y W x 1 Z T 0 i b D Q x I i A v P j x F b n R y e S B U e X B l P S J G a W x s Q 2 9 1 b n Q i I F Z h b H V l P S J s N S I g L z 4 8 R W 5 0 c n k g V H l w Z T 0 i R m l s b E V y c m 9 y Q 2 9 k Z S I g V m F s d W U 9 I n N V b m t u b 3 d u 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t b 3 Z l Z C U y M E 9 0 a G V y J T I w Q 2 9 s d W 1 u c z w v S X R l b V B h d G g + P C 9 J d G V t T G 9 j Y X R p b 2 4 + P F N 0 Y W J s Z U V u d H J p Z X M g L z 4 8 L 0 l 0 Z W 0 + P E l 0 Z W 0 + P E l 0 Z W 1 M b 2 N h d G l v b j 4 8 S X R l b V R 5 c G U + R m 9 y b X V s Y T w v S X R l b V R 5 c G U + P E l 0 Z W 1 Q Y X R o P l N l Y 3 R p b 2 4 x L 1 R h Y m x l M i 9 H c m 9 1 c G V k J T I w U m 9 3 c z 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N v c n R l Z C U y M F J v d 3 M 8 L 0 l 0 Z W 1 Q Y X R o P j w v S X R l b U x v Y 2 F 0 a W 9 u P j x T d G F i b G V F b n R y a W V z I C 8 + P C 9 J d G V t P j x J d G V t P j x J d G V t T G 9 j Y X R p b 2 4 + P E l 0 Z W 1 U e X B l P k Z v c m 1 1 b G E 8 L 0 l 0 Z W 1 U e X B l P j x J d G V t U G F 0 a D 5 T Z W N 0 a W 9 u M S 9 U Y W J s Z T I v R m l s d G V y Z W Q l M j B S b 3 d z M T w v S X R l b V B h d G g + P C 9 J d G V t T G 9 j Y X R p b 2 4 + P F N 0 Y W J s Z U V u d H J p Z X M g L z 4 8 L 0 l 0 Z W 0 + P E l 0 Z W 0 + P E l 0 Z W 1 M b 2 N h d G l v b j 4 8 S X R l b V R 5 c G U + R m 9 y b X V s Y T w v S X R l b V R 5 c G U + P E l 0 Z W 1 Q Y X R o P l N l Y 3 R p b 2 4 x L 1 R h Y m x l M i 9 S Z W 1 v d m V k J T I w Q W x 0 Z X J u Y X R l J T I w U m 9 3 c z w v S X R l b V B h d G g + P C 9 J d G V t T G 9 j Y X R p b 2 4 + P F N 0 Y W J s Z U V u d H J p Z X M g L z 4 8 L 0 l 0 Z W 0 + P E l 0 Z W 0 + P E l 0 Z W 1 M b 2 N h d G l v b j 4 8 S X R l b V R 5 c G U + R m 9 y b X V s Y T w v S X R l b V R 5 c G U + P E l 0 Z W 1 Q Y X R o P l N l Y 3 R p b 2 4 x L 1 R h Y m x l M i 9 S Z W 1 v d m V k J T I w Q m 9 0 d G 9 t J T I w U m 9 3 c z w v S X R l b V B h d G g + P C 9 J d G V t T G 9 j Y X R p b 2 4 + P F N 0 Y W J s Z U V u d H J p Z X M g L z 4 8 L 0 l 0 Z W 0 + P E l 0 Z W 0 + P E l 0 Z W 1 M b 2 N h d G l v b j 4 8 S X R l b V R 5 c G U + R m 9 y b X V s Y T w v S X R l b V R 5 c G U + P E l 0 Z W 1 Q Y X R o P l N l Y 3 R p b 2 4 x L 1 R h Y m x l M i 9 E Z W 1 v d G V k J T I w S G V h Z G V y c z 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0 N o Y W 5 n Z W Q l M j B U e X B l M z 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R d W V y e U l E I i B W Y W x 1 Z T 0 i c z Z l Y z g 2 Z G I x L W Y x N D A t N G I 1 M S 0 4 Y z k 4 L T c z Y z R l M m U w M j F h 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3 I i A v P j x F b n R y e S B U e X B l P S J S Z W N v d m V y e V R h c m d l d E N v b H V t b i I g V m F s d W U 9 I m w 0 I i A v P j x F b n R y e S B U e X B l P S J S Z W N v d m V y e V R h c m d l d F J v d y I g V m F s d W U 9 I m w 0 M 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y L T E z V D E 5 O j I 0 O j A z L j c 5 N T E 0 M T V a I i A v P j x F b n R y e S B U e X B l P S J G a W x s Q 2 9 s d W 1 u V H l w Z X M i I F Z h b H V l P S J z Q m d V P S I g L z 4 8 R W 5 0 c n k g V H l w Z T 0 i R m l s b E N v b H V t b k 5 h b W V z I i B W Y W x 1 Z T 0 i c 1 s m c X V v d D t D b 2 1 w Y W 5 5 J n F 1 b 3 Q 7 L C Z x d W 9 0 O 1 J l d m V u d W U m c X V v d D t d I i A v P j x F b n R y e S B U e X B l P S J G a W x s U 3 R h d H V z I i B W Y W x 1 Z T 0 i c 0 N v b X B s Z X R l I i A v P j x F b n R y e S B U e X B l P S J S Z W x h d G l v b n N o a X B J b m Z v Q 2 9 u d G F p b m V y I i B W Y W x 1 Z T 0 i c 3 s m c X V v d D t j b 2 x 1 b W 5 D b 3 V u d C Z x d W 9 0 O z o y L C Z x d W 9 0 O 2 t l e U N v b H V t b k 5 h b W V z J n F 1 b 3 Q 7 O l s m c X V v d D t D b 2 1 w Y W 5 5 J n F 1 b 3 Q 7 X S w m c X V v d D t x d W V y e V J l b G F 0 a W 9 u c 2 h p c H M m c X V v d D s 6 W 1 0 s J n F 1 b 3 Q 7 Y 2 9 s d W 1 u S W R l b n R p d G l l c y Z x d W 9 0 O z p b J n F 1 b 3 Q 7 U 2 V j d G l v b j E v V G F i b G U y I C g y K S 9 S Z W 1 v d m V k I E J v d H R v b S B S b 3 d z M S 5 7 Q 2 9 t c G F u e S w w f S Z x d W 9 0 O y w m c X V v d D t T Z W N 0 a W 9 u M S 9 U Y W J s Z T I g K D I p L 1 J l b W 9 2 Z W Q g Q m 9 0 d G 9 t I F J v d 3 M x L n t S Z X Z l b n V l L D F 9 J n F 1 b 3 Q 7 X S w m c X V v d D t D b 2 x 1 b W 5 D b 3 V u d C Z x d W 9 0 O z o y L C Z x d W 9 0 O 0 t l e U N v b H V t b k 5 h b W V z J n F 1 b 3 Q 7 O l s m c X V v d D t D b 2 1 w Y W 5 5 J n F 1 b 3 Q 7 X S w m c X V v d D t D b 2 x 1 b W 5 J Z G V u d G l 0 a W V z J n F 1 b 3 Q 7 O l s m c X V v d D t T Z W N 0 a W 9 u M S 9 U Y W J s Z T I g K D I p L 1 J l b W 9 2 Z W Q g Q m 9 0 d G 9 t I F J v d 3 M x L n t D b 2 1 w Y W 5 5 L D B 9 J n F 1 b 3 Q 7 L C Z x d W 9 0 O 1 N l Y 3 R p b 2 4 x L 1 R h Y m x l M i A o M i k v U m V t b 3 Z l Z C B C b 3 R 0 b 2 0 g U m 9 3 c z E u e 1 J l d m V u d W U s M X 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U m V t b 3 Z l Z C U y M E 9 0 a G V y J T I w Q 2 9 s d W 1 u c z w v S X R l b V B h d G g + P C 9 J d G V t T G 9 j Y X R p b 2 4 + P F N 0 Y W J s Z U V u d H J p Z X M g L z 4 8 L 0 l 0 Z W 0 + P E l 0 Z W 0 + P E l 0 Z W 1 M b 2 N h d G l v b j 4 8 S X R l b V R 5 c G U + R m 9 y b X V s Y T w v S X R l b V R 5 c G U + P E l 0 Z W 1 Q Y X R o P l N l Y 3 R p b 2 4 x L 1 R h Y m x l M i U y M C g y K S 9 H c m 9 1 c G V k J T I w U m 9 3 c z w v S X R l b V B h d G g + P C 9 J d G V t T G 9 j Y X R p b 2 4 + P F N 0 Y W J s Z U V u d H J p Z X M g L z 4 8 L 0 l 0 Z W 0 + P E l 0 Z W 0 + P E l 0 Z W 1 M b 2 N h d G l v b j 4 8 S X R l b V R 5 c G U + R m 9 y b X V s Y T w v S X R l b V R 5 c G U + P E l 0 Z W 1 Q Y X R o P l N l Y 3 R p b 2 4 x L 1 R h Y m x l M i U y M C g y K S 9 T b 3 J 0 Z W Q l M j B S b 3 d z P C 9 J d G V t U G F 0 a D 4 8 L 0 l 0 Z W 1 M b 2 N h d G l v b j 4 8 U 3 R h Y m x l R W 5 0 c m l l c y A v P j w v S X R l b T 4 8 S X R l b T 4 8 S X R l b U x v Y 2 F 0 a W 9 u P j x J d G V t V H l w Z T 5 G b 3 J t d W x h P C 9 J d G V t V H l w Z T 4 8 S X R l b V B h d G g + U 2 V j d G l v b j E v V G F i b G U y J T I w K D I p L 1 J l b W 9 2 Z W Q l M j B C b 3 R 0 b 2 0 l M j B S b 3 d z P C 9 J d G V t U G F 0 a D 4 8 L 0 l 0 Z W 1 M b 2 N h d G l v b j 4 8 U 3 R h Y m x l R W 5 0 c m l l c y A v P j w v S X R l b T 4 8 S X R l b T 4 8 S X R l b U x v Y 2 F 0 a W 9 u P j x J d G V t V H l w Z T 5 G b 3 J t d W x h P C 9 J d G V t V H l w Z T 4 8 S X R l b V B h d G g + U 2 V j d G l v b j E v V G F i b G U y J T I w K D I p L 1 J l b W 9 2 Z W Q l M j B C b 3 R 0 b 2 0 l M j B S b 3 d z M T w v S X R l b V B h d G g + P C 9 J d G V t T G 9 j Y X R p b 2 4 + P F N 0 Y W J s Z U V u d H J p Z X M g L z 4 8 L 0 l 0 Z W 0 + P E l 0 Z W 0 + P E l 0 Z W 1 M b 2 N h d G l v b j 4 8 S X R l b V R 5 c G U + R m 9 y b X V s Y T w v S X R l b V R 5 c G U + P E l 0 Z W 1 Q Y X R o P l N l Y 3 R p b 2 4 x L 1 R h Y m x l M i U y M C g z K T w v S X R l b V B h d G g + P C 9 J d G V t T G 9 j Y X R p b 2 4 + P F N 0 Y W J s Z U V u d H J p Z X M + P E V u d H J 5 I F R 5 c G U 9 I k l z U H J p d m F 0 Z S I g V m F s d W U 9 I m w w I i A v P j x F b n R y e S B U e X B l P S J R d W V y e U l E I i B W Y W x 1 Z T 0 i c z A x O G Z k M T I x L W U 2 Y z g t N G I 1 Y i 1 h N T c x L T J m Y T V m N G F j Z T U 4 N y I g L z 4 8 R W 5 0 c n k g V H l w Z T 0 i U m V s Y X R p b 2 5 z a G l w S W 5 m b 0 N v b n R h a W 5 l c i I g V m F s d W U 9 I n N 7 J n F 1 b 3 Q 7 Y 2 9 s d W 1 u Q 2 9 1 b n Q m c X V v d D s 6 M i w m c X V v d D t r Z X l D b 2 x 1 b W 5 O Y W 1 l c y Z x d W 9 0 O z p b X S w m c X V v d D t x d W V y e V J l b G F 0 a W 9 u c 2 h p c H M m c X V v d D s 6 W 1 0 s J n F 1 b 3 Q 7 Y 2 9 s d W 1 u S W R l b n R p d G l l c y Z x d W 9 0 O z p b J n F 1 b 3 Q 7 U 2 V j d G l v b j E v V G F i b G U y L 0 N o Y W 5 n Z W Q g V H l w Z T M u e 0 N v b X B h b n k s M H 0 m c X V v d D s s J n F 1 b 3 Q 7 U 2 V j d G l v b j E v V G F i b G U y L 0 N o Y W 5 n Z W Q g V H l w Z T M u e 1 N 1 b S B v Z i B S Z X Z l b n V l L D F 9 J n F 1 b 3 Q 7 X S w m c X V v d D t D b 2 x 1 b W 5 D b 3 V u d C Z x d W 9 0 O z o y L C Z x d W 9 0 O 0 t l e U N v b H V t b k 5 h b W V z J n F 1 b 3 Q 7 O l t d L C Z x d W 9 0 O 0 N v b H V t b k l k Z W 5 0 a X R p Z X M m c X V v d D s 6 W y Z x d W 9 0 O 1 N l Y 3 R p b 2 4 x L 1 R h Y m x l M i 9 D a G F u Z 2 V k I F R 5 c G U z L n t D b 2 1 w Y W 5 5 L D B 9 J n F 1 b 3 Q 7 L C Z x d W 9 0 O 1 N l Y 3 R p b 2 4 x L 1 R h Y m x l M i 9 D a G F u Z 2 V k I F R 5 c G U z L n t T d W 0 g b 2 Y g U m V 2 Z W 5 1 Z S w x f S Z x d W 9 0 O 1 0 s J n F 1 b 3 Q 7 U m V s Y X R p b 2 5 z a G l w S W 5 m b y Z x d W 9 0 O z p b X X 0 i I C 8 + P E V u d H J 5 I F R 5 c G U 9 I k Z p b G x D b 3 V u d C I g V m F s d W U 9 I m w 1 I i A v P j x F b n R y e S B U e X B l P S J G a W x s U 3 R h d H V z I i B W Y W x 1 Z T 0 i c 0 N v b X B s Z X R l I i A v P j x F b n R y e S B U e X B l P S J C d W Z m Z X J O Z X h 0 U m V m c m V z a C I g V m F s d W U 9 I m w x I i A v P j x F b n R y e S B U e X B l P S J S Z X N 1 b H R U e X B l I i B W Y W x 1 Z T 0 i c 1 R h Y m x l I i A v P j x F b n R y e S B U e X B l P S J O Y X Z p Z 2 F 0 a W 9 u U 3 R l c E 5 h b W U i I F Z h b H V l P S J z T m F 2 a W d h d G l v b i I g L z 4 8 R W 5 0 c n k g V H l w Z T 0 i R m l s b E N v b H V t b k 5 h b W V z I i B W Y W x 1 Z T 0 i c 1 s m c X V v d D t D b 2 1 w Y W 5 5 J n F 1 b 3 Q 7 L C Z x d W 9 0 O 1 N 1 b S B v Z i B S Z X Z l b n V l J n F 1 b 3 Q 7 X S I g L z 4 8 R W 5 0 c n k g V H l w Z T 0 i R m l s b E x h c 3 R V c G R h d G V k I i B W Y W x 1 Z T 0 i Z D I w M j U t M D I t M T N U M T k 6 M T c 6 M D Q u M j Y x M z g 5 N V o i I C 8 + P E V u d H J 5 I F R 5 c G U 9 I k Z p b G x D b 2 x 1 b W 5 U e X B l c y I g V m F s d W U 9 I n N C Z 1 U 9 I i A v P j x F b n R y e S B U e X B l P S J B Z G R l Z F R v R G F 0 Y U 1 v Z G V s I i B W Y W x 1 Z T 0 i b D A i I C 8 + 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R m l s b E V y c m 9 y Q 2 9 k Z S I g V m F s d W U 9 I n N V b m t u b 3 d u I i A v P j x F b n R y e S B U e X B l P S J G a W x s R X J y b 3 J D b 3 V u d C I g V m F s d W U 9 I m w w I i A v P j x F b n R y e S B U e X B l P S J M b 2 F k Z W R U b 0 F u Y W x 5 c 2 l z U 2 V y d m l j Z X M i I F Z h b H V l P S J s M C I g L z 4 8 L 1 N 0 Y W J s Z U V u d H J p Z X M + P C 9 J d G V t P j x J d G V t P j x J d G V t T G 9 j Y X R p b 2 4 + P E l 0 Z W 1 U e X B l P k Z v c m 1 1 b G E 8 L 0 l 0 Z W 1 U e X B l P j x J d G V t U G F 0 a D 5 T Z W N 0 a W 9 u M S 9 U Y W J s Z T I l M j A o M y k v U 2 9 1 c m N l P C 9 J d G V t U G F 0 a D 4 8 L 0 l 0 Z W 1 M b 2 N h d G l v b j 4 8 U 3 R h Y m x l R W 5 0 c m l l c y A v P j w v S X R l b T 4 8 S X R l b T 4 8 S X R l b U x v Y 2 F 0 a W 9 u P j x J d G V t V H l w Z T 5 G b 3 J t d W x h P C 9 J d G V t V H l w Z T 4 8 S X R l b V B h d G g + U 2 V j d G l v b j E v V G F i b G U y J T I w K D M p L 0 N o Y W 5 n Z W Q l M j B U e X B l P C 9 J d G V t U G F 0 a D 4 8 L 0 l 0 Z W 1 M b 2 N h d G l v b j 4 8 U 3 R h Y m x l R W 5 0 c m l l c y A v P j w v S X R l b T 4 8 S X R l b T 4 8 S X R l b U x v Y 2 F 0 a W 9 u P j x J d G V t V H l w Z T 5 G b 3 J t d W x h P C 9 J d G V t V H l w Z T 4 8 S X R l b V B h d G g + U 2 V j d G l v b j E v V G F i b G U y J T I w K D M p L 1 J l b W 9 2 Z W Q l M j B P d G h l c i U y M E N v b H V t b n M 8 L 0 l 0 Z W 1 Q Y X R o P j w v S X R l b U x v Y 2 F 0 a W 9 u P j x T d G F i b G V F b n R y a W V z I C 8 + P C 9 J d G V t P j x J d G V t P j x J d G V t T G 9 j Y X R p b 2 4 + P E l 0 Z W 1 U e X B l P k Z v c m 1 1 b G E 8 L 0 l 0 Z W 1 U e X B l P j x J d G V t U G F 0 a D 5 T Z W N 0 a W 9 u M S 9 U Y W J s Z T I l M j A o M y k v R 3 J v d X B l Z C U y M F J v d 3 M 8 L 0 l 0 Z W 1 Q Y X R o P j w v S X R l b U x v Y 2 F 0 a W 9 u P j x T d G F i b G V F b n R y a W V z I C 8 + P C 9 J d G V t P j x J d G V t P j x J d G V t T G 9 j Y X R p b 2 4 + P E l 0 Z W 1 U e X B l P k Z v c m 1 1 b G E 8 L 0 l 0 Z W 1 U e X B l P j x J d G V t U G F 0 a D 5 T Z W N 0 a W 9 u M S 9 U Y W J s Z T I l M j A o M y k v R m l s d G V y Z W Q l M j B S b 3 d z P C 9 J d G V t U G F 0 a D 4 8 L 0 l 0 Z W 1 M b 2 N h d G l v b j 4 8 U 3 R h Y m x l R W 5 0 c m l l c y A v P j w v S X R l b T 4 8 S X R l b T 4 8 S X R l b U x v Y 2 F 0 a W 9 u P j x J d G V t V H l w Z T 5 G b 3 J t d W x h P C 9 J d G V t V H l w Z T 4 8 S X R l b V B h d G g + U 2 V j d G l v b j E v V G F i b G U y J T I w K D M p L 1 J l b m F t Z W Q l M j B D b 2 x 1 b W 5 z P C 9 J d G V t U G F 0 a D 4 8 L 0 l 0 Z W 1 M b 2 N h d G l v b j 4 8 U 3 R h Y m x l R W 5 0 c m l l c y A v P j w v S X R l b T 4 8 S X R l b T 4 8 S X R l b U x v Y 2 F 0 a W 9 u P j x J d G V t V H l w Z T 5 G b 3 J t d W x h P C 9 J d G V t V H l w Z T 4 8 S X R l b V B h d G g + U 2 V j d G l v b j E v V G F i b G U y J T I w K D M p L 0 N o Y W 5 n Z W Q l M j B U e X B l M T w v S X R l b V B h d G g + P C 9 J d G V t T G 9 j Y X R p b 2 4 + P F N 0 Y W J s Z U V u d H J p Z X M g L z 4 8 L 0 l 0 Z W 0 + P E l 0 Z W 0 + P E l 0 Z W 1 M b 2 N h d G l v b j 4 8 S X R l b V R 5 c G U + R m 9 y b X V s Y T w v S X R l b V R 5 c G U + P E l 0 Z W 1 Q Y X R o P l N l Y 3 R p b 2 4 x L 1 R h Y m x l M i U y M C g z K S 9 T b 3 J 0 Z W Q l M j B S b 3 d z P C 9 J d G V t U G F 0 a D 4 8 L 0 l 0 Z W 1 M b 2 N h d G l v b j 4 8 U 3 R h Y m x l R W 5 0 c m l l c y A v P j w v S X R l b T 4 8 S X R l b T 4 8 S X R l b U x v Y 2 F 0 a W 9 u P j x J d G V t V H l w Z T 5 G b 3 J t d W x h P C 9 J d G V t V H l w Z T 4 8 S X R l b V B h d G g + U 2 V j d G l v b j E v V G F i b G U y J T I w K D M p L 0 Z p b H R l c m V k J T I w U m 9 3 c z E 8 L 0 l 0 Z W 1 Q Y X R o P j w v S X R l b U x v Y 2 F 0 a W 9 u P j x T d G F i b G V F b n R y a W V z I C 8 + P C 9 J d G V t P j x J d G V t P j x J d G V t T G 9 j Y X R p b 2 4 + P E l 0 Z W 1 U e X B l P k Z v c m 1 1 b G E 8 L 0 l 0 Z W 1 U e X B l P j x J d G V t U G F 0 a D 5 T Z W N 0 a W 9 u M S 9 U Y W J s Z T I l M j A o M y k v U m V t b 3 Z l Z C U y M E F s d G V y b m F 0 Z S U y M F J v d 3 M 8 L 0 l 0 Z W 1 Q Y X R o P j w v S X R l b U x v Y 2 F 0 a W 9 u P j x T d G F i b G V F b n R y a W V z I C 8 + P C 9 J d G V t P j x J d G V t P j x J d G V t T G 9 j Y X R p b 2 4 + P E l 0 Z W 1 U e X B l P k Z v c m 1 1 b G E 8 L 0 l 0 Z W 1 U e X B l P j x J d G V t U G F 0 a D 5 T Z W N 0 a W 9 u M S 9 U Y W J s Z T I l M j A o M y k v U m V t b 3 Z l Z C U y M E J v d H R v b S U y M F J v d 3 M 8 L 0 l 0 Z W 1 Q Y X R o P j w v S X R l b U x v Y 2 F 0 a W 9 u P j x T d G F i b G V F b n R y a W V z I C 8 + P C 9 J d G V t P j x J d G V t P j x J d G V t T G 9 j Y X R p b 2 4 + P E l 0 Z W 1 U e X B l P k Z v c m 1 1 b G E 8 L 0 l 0 Z W 1 U e X B l P j x J d G V t U G F 0 a D 5 T Z W N 0 a W 9 u M S 9 U Y W J s Z T I l M j A o M y k v R G V t b 3 R l Z C U y M E h l Y W R l c n M 8 L 0 l 0 Z W 1 Q Y X R o P j w v S X R l b U x v Y 2 F 0 a W 9 u P j x T d G F i b G V F b n R y a W V z I C 8 + P C 9 J d G V t P j x J d G V t P j x J d G V t T G 9 j Y X R p b 2 4 + P E l 0 Z W 1 U e X B l P k Z v c m 1 1 b G E 8 L 0 l 0 Z W 1 U e X B l P j x J d G V t U G F 0 a D 5 T Z W N 0 a W 9 u M S 9 U Y W J s Z T I l M j A o M y k v Q 2 h h b m d l Z C U y M F R 5 c G U y P C 9 J d G V t U G F 0 a D 4 8 L 0 l 0 Z W 1 M b 2 N h d G l v b j 4 8 U 3 R h Y m x l R W 5 0 c m l l c y A v P j w v S X R l b T 4 8 S X R l b T 4 8 S X R l b U x v Y 2 F 0 a W 9 u P j x J d G V t V H l w Z T 5 G b 3 J t d W x h P C 9 J d G V t V H l w Z T 4 8 S X R l b V B h d G g + U 2 V j d G l v b j E v V G F i b G U y J T I w K D M p L 1 B y b 2 1 v d G V k J T I w S G V h Z G V y c z w v S X R l b V B h d G g + P C 9 J d G V t T G 9 j Y X R p b 2 4 + P F N 0 Y W J s Z U V u d H J p Z X M g L z 4 8 L 0 l 0 Z W 0 + P E l 0 Z W 0 + P E l 0 Z W 1 M b 2 N h d G l v b j 4 8 S X R l b V R 5 c G U + R m 9 y b X V s Y T w v S X R l b V R 5 c G U + P E l 0 Z W 1 Q Y X R o P l N l Y 3 R p b 2 4 x L 1 R h Y m x l M i U y M C g z K S 9 D a G F u Z 2 V k J T I w V H l w Z T M 8 L 0 l 0 Z W 1 Q Y X R o P j w v S X R l b U x v Y 2 F 0 a W 9 u P j x T d G F i b G V F b n R y a W V z I C 8 + P C 9 J d G V t P j x J d G V t P j x J d G V t T G 9 j Y X R p b 2 4 + P E l 0 Z W 1 U e X B l P k Z v c m 1 1 b G E 8 L 0 l 0 Z W 1 U e X B l P j x J d G V t U G F 0 a D 5 T Z W N 0 a W 9 u M S 9 U Y W J s Z T I l M j A o N C k 8 L 0 l 0 Z W 1 Q Y X R o P j w v S X R l b U x v Y 2 F 0 a W 9 u P j x T d G F i b G V F b n R y a W V z P j x F b n R y e S B U e X B l P S J J c 1 B y a X Z h d G U i I F Z h b H V l P S J s M C I g L z 4 8 R W 5 0 c n k g V H l w Z T 0 i U X V l c n l J R C I g V m F s d W U 9 I n M 2 N m J j Y T Y 0 M i 1 i O T A z L T Q 1 Z j k t Y m Q 2 N y 0 z M D l h N 2 Y w M D U 1 Y j E i I C 8 + P E V u d H J 5 I F R 5 c G U 9 I l J l b G F 0 a W 9 u c 2 h p c E l u Z m 9 D b 2 5 0 Y W l u Z X I i I F Z h b H V l P S J z e y Z x d W 9 0 O 2 N v b H V t b k N v d W 5 0 J n F 1 b 3 Q 7 O j I s J n F 1 b 3 Q 7 a 2 V 5 Q 2 9 s d W 1 u T m F t Z X M m c X V v d D s 6 W 1 0 s J n F 1 b 3 Q 7 c X V l c n l S Z W x h d G l v b n N o a X B z J n F 1 b 3 Q 7 O l t d L C Z x d W 9 0 O 2 N v b H V t b k l k Z W 5 0 a X R p Z X M m c X V v d D s 6 W y Z x d W 9 0 O 1 N l Y 3 R p b 2 4 x L 1 R h Y m x l M i 9 D a G F u Z 2 V k I F R 5 c G U z L n t D b 2 1 w Y W 5 5 L D B 9 J n F 1 b 3 Q 7 L C Z x d W 9 0 O 1 N l Y 3 R p b 2 4 x L 1 R h Y m x l M i 9 D a G F u Z 2 V k I F R 5 c G U z L n t T d W 0 g b 2 Y g U m V 2 Z W 5 1 Z S w x f S Z x d W 9 0 O 1 0 s J n F 1 b 3 Q 7 Q 2 9 s d W 1 u Q 2 9 1 b n Q m c X V v d D s 6 M i w m c X V v d D t L Z X l D b 2 x 1 b W 5 O Y W 1 l c y Z x d W 9 0 O z p b X S w m c X V v d D t D b 2 x 1 b W 5 J Z G V u d G l 0 a W V z J n F 1 b 3 Q 7 O l s m c X V v d D t T Z W N 0 a W 9 u M S 9 U Y W J s Z T I v Q 2 h h b m d l Z C B U e X B l M y 5 7 Q 2 9 t c G F u e S w w f S Z x d W 9 0 O y w m c X V v d D t T Z W N 0 a W 9 u M S 9 U Y W J s Z T I v Q 2 h h b m d l Z C B U e X B l M y 5 7 U 3 V t I G 9 m I F J l d m V u d W U s M X 0 m c X V v d D t d L C Z x d W 9 0 O 1 J l b G F 0 a W 9 u c 2 h p c E l u Z m 8 m c X V v d D s 6 W 1 1 9 I i A v P j x F b n R y e S B U e X B l P S J G a W x s R X J y b 3 J D b 2 R l I i B W Y W x 1 Z T 0 i c 1 V u a 2 5 v d 2 4 i I C 8 + P E V u d H J 5 I F R 5 c G U 9 I k Z p b G x D b 3 V u d C I g V m F s d W U 9 I m w 1 I i A v P j x F b n R y e S B U e X B l P S J O Y X Z p Z 2 F 0 a W 9 u U 3 R l c E 5 h b W U i I F Z h b H V l P S J z T m F 2 a W d h d G l v b i I g L z 4 8 R W 5 0 c n k g V H l w Z T 0 i U m V z d W x 0 V H l w Z S I g V m F s d W U 9 I n N U Y W J s Z S I g L z 4 8 R W 5 0 c n k g V H l w Z T 0 i Q n V m Z m V y T m V 4 d F J l Z n J l c 2 g i I F Z h b H V l P S J s M S I g L z 4 8 R W 5 0 c n k g V H l w Z T 0 i R m l s b F N 0 Y X R 1 c y I g V m F s d W U 9 I n N D b 2 1 w b G V 0 Z S I g L z 4 8 R W 5 0 c n k g V H l w Z T 0 i R m l s b E x h c 3 R V c G R h d G V k I i B W Y W x 1 Z T 0 i Z D I w M j U t M D I t M T N U M T k 6 M T c 6 M D Q u M j Y x M z g 5 N V o i I C 8 + P E V u d H J 5 I F R 5 c G U 9 I k Z p b G x D b 2 x 1 b W 5 U e X B l c y I g V m F s d W U 9 I n N C Z 1 U 9 I i A v P j x F b n R y e S B U e X B l P S J G a W x s Q 2 9 s d W 1 u T m F t Z X M i I F Z h b H V l P S J z W y Z x d W 9 0 O 0 N v b X B h b n k m c X V v d D s s J n F 1 b 3 Q 7 U 3 V t I G 9 m I F J l d m V u d W U m c X V v d D t d I i A v P j x F b n R y e S B U e X B l P S J B Z G R l Z F R v R G F 0 Y U 1 v Z G V s I i B W Y W x 1 Z T 0 i b D A i I C 8 + 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R m l s b E V y c m 9 y Q 2 9 1 b n Q i I F Z h b H V l P S J s M C I g L z 4 8 R W 5 0 c n k g V H l w Z T 0 i T G 9 h Z G V k V G 9 B b m F s e X N p c 1 N l c n Z p Y 2 V z I i B W Y W x 1 Z T 0 i b D A i I C 8 + P C 9 T d G F i b G V F b n R y a W V z P j w v S X R l b T 4 8 S X R l b T 4 8 S X R l b U x v Y 2 F 0 a W 9 u P j x J d G V t V H l w Z T 5 G b 3 J t d W x h P C 9 J d G V t V H l w Z T 4 8 S X R l b V B h d G g + U 2 V j d G l v b j E v V G F i b G U y J T I w K D Q p L 1 N v d X J j Z T w v S X R l b V B h d G g + P C 9 J d G V t T G 9 j Y X R p b 2 4 + P F N 0 Y W J s Z U V u d H J p Z X M g L z 4 8 L 0 l 0 Z W 0 + P E l 0 Z W 0 + P E l 0 Z W 1 M b 2 N h d G l v b j 4 8 S X R l b V R 5 c G U + R m 9 y b X V s Y T w v S X R l b V R 5 c G U + P E l 0 Z W 1 Q Y X R o P l N l Y 3 R p b 2 4 x L 1 R h Y m x l M i U y M C g 0 K S 9 D a G F u Z 2 V k J T I w V H l w Z T w v S X R l b V B h d G g + P C 9 J d G V t T G 9 j Y X R p b 2 4 + P F N 0 Y W J s Z U V u d H J p Z X M g L z 4 8 L 0 l 0 Z W 0 + P E l 0 Z W 0 + P E l 0 Z W 1 M b 2 N h d G l v b j 4 8 S X R l b V R 5 c G U + R m 9 y b X V s Y T w v S X R l b V R 5 c G U + P E l 0 Z W 1 Q Y X R o P l N l Y 3 R p b 2 4 x L 1 R h Y m x l M i U y M C g 0 K S 9 S Z W 1 v d m V k J T I w T 3 R o Z X I l M j B D b 2 x 1 b W 5 z P C 9 J d G V t U G F 0 a D 4 8 L 0 l 0 Z W 1 M b 2 N h d G l v b j 4 8 U 3 R h Y m x l R W 5 0 c m l l c y A v P j w v S X R l b T 4 8 S X R l b T 4 8 S X R l b U x v Y 2 F 0 a W 9 u P j x J d G V t V H l w Z T 5 G b 3 J t d W x h P C 9 J d G V t V H l w Z T 4 8 S X R l b V B h d G g + U 2 V j d G l v b j E v V G F i b G U y J T I w K D Q p L 0 d y b 3 V w Z W Q l M j B S b 3 d z P C 9 J d G V t U G F 0 a D 4 8 L 0 l 0 Z W 1 M b 2 N h d G l v b j 4 8 U 3 R h Y m x l R W 5 0 c m l l c y A v P j w v S X R l b T 4 8 S X R l b T 4 8 S X R l b U x v Y 2 F 0 a W 9 u P j x J d G V t V H l w Z T 5 G b 3 J t d W x h P C 9 J d G V t V H l w Z T 4 8 S X R l b V B h d G g + U 2 V j d G l v b j E v V G F i b G U y J T I w K D Q p L 0 Z p b H R l c m V k J T I w U m 9 3 c z w v S X R l b V B h d G g + P C 9 J d G V t T G 9 j Y X R p b 2 4 + P F N 0 Y W J s Z U V u d H J p Z X M g L z 4 8 L 0 l 0 Z W 0 + P E l 0 Z W 0 + P E l 0 Z W 1 M b 2 N h d G l v b j 4 8 S X R l b V R 5 c G U + R m 9 y b X V s Y T w v S X R l b V R 5 c G U + P E l 0 Z W 1 Q Y X R o P l N l Y 3 R p b 2 4 x L 1 R h Y m x l M i U y M C g 0 K S 9 S Z W 5 h b W V k J T I w Q 2 9 s d W 1 u c z w v S X R l b V B h d G g + P C 9 J d G V t T G 9 j Y X R p b 2 4 + P F N 0 Y W J s Z U V u d H J p Z X M g L z 4 8 L 0 l 0 Z W 0 + P E l 0 Z W 0 + P E l 0 Z W 1 M b 2 N h d G l v b j 4 8 S X R l b V R 5 c G U + R m 9 y b X V s Y T w v S X R l b V R 5 c G U + P E l 0 Z W 1 Q Y X R o P l N l Y 3 R p b 2 4 x L 1 R h Y m x l M i U y M C g 0 K S 9 D a G F u Z 2 V k J T I w V H l w Z T E 8 L 0 l 0 Z W 1 Q Y X R o P j w v S X R l b U x v Y 2 F 0 a W 9 u P j x T d G F i b G V F b n R y a W V z I C 8 + P C 9 J d G V t P j x J d G V t P j x J d G V t T G 9 j Y X R p b 2 4 + P E l 0 Z W 1 U e X B l P k Z v c m 1 1 b G E 8 L 0 l 0 Z W 1 U e X B l P j x J d G V t U G F 0 a D 5 T Z W N 0 a W 9 u M S 9 U Y W J s Z T I l M j A o N C k v U 2 9 y d G V k J T I w U m 9 3 c z w v S X R l b V B h d G g + P C 9 J d G V t T G 9 j Y X R p b 2 4 + P F N 0 Y W J s Z U V u d H J p Z X M g L z 4 8 L 0 l 0 Z W 0 + P E l 0 Z W 0 + P E l 0 Z W 1 M b 2 N h d G l v b j 4 8 S X R l b V R 5 c G U + R m 9 y b X V s Y T w v S X R l b V R 5 c G U + P E l 0 Z W 1 Q Y X R o P l N l Y 3 R p b 2 4 x L 1 R h Y m x l M i U y M C g 0 K S 9 G a W x 0 Z X J l Z C U y M F J v d 3 M x P C 9 J d G V t U G F 0 a D 4 8 L 0 l 0 Z W 1 M b 2 N h d G l v b j 4 8 U 3 R h Y m x l R W 5 0 c m l l c y A v P j w v S X R l b T 4 8 S X R l b T 4 8 S X R l b U x v Y 2 F 0 a W 9 u P j x J d G V t V H l w Z T 5 G b 3 J t d W x h P C 9 J d G V t V H l w Z T 4 8 S X R l b V B h d G g + U 2 V j d G l v b j E v V G F i b G U y J T I w K D Q p L 1 J l b W 9 2 Z W Q l M j B B b H R l c m 5 h d G U l M j B S b 3 d z P C 9 J d G V t U G F 0 a D 4 8 L 0 l 0 Z W 1 M b 2 N h d G l v b j 4 8 U 3 R h Y m x l R W 5 0 c m l l c y A v P j w v S X R l b T 4 8 S X R l b T 4 8 S X R l b U x v Y 2 F 0 a W 9 u P j x J d G V t V H l w Z T 5 G b 3 J t d W x h P C 9 J d G V t V H l w Z T 4 8 S X R l b V B h d G g + U 2 V j d G l v b j E v V G F i b G U y J T I w K D Q p L 1 J l b W 9 2 Z W Q l M j B C b 3 R 0 b 2 0 l M j B S b 3 d z P C 9 J d G V t U G F 0 a D 4 8 L 0 l 0 Z W 1 M b 2 N h d G l v b j 4 8 U 3 R h Y m x l R W 5 0 c m l l c y A v P j w v S X R l b T 4 8 S X R l b T 4 8 S X R l b U x v Y 2 F 0 a W 9 u P j x J d G V t V H l w Z T 5 G b 3 J t d W x h P C 9 J d G V t V H l w Z T 4 8 S X R l b V B h d G g + U 2 V j d G l v b j E v V G F i b G U y J T I w K D Q p L 0 R l b W 9 0 Z W Q l M j B I Z W F k Z X J z P C 9 J d G V t U G F 0 a D 4 8 L 0 l 0 Z W 1 M b 2 N h d G l v b j 4 8 U 3 R h Y m x l R W 5 0 c m l l c y A v P j w v S X R l b T 4 8 S X R l b T 4 8 S X R l b U x v Y 2 F 0 a W 9 u P j x J d G V t V H l w Z T 5 G b 3 J t d W x h P C 9 J d G V t V H l w Z T 4 8 S X R l b V B h d G g + U 2 V j d G l v b j E v V G F i b G U y J T I w K D Q p L 0 N o Y W 5 n Z W Q l M j B U e X B l M j w v S X R l b V B h d G g + P C 9 J d G V t T G 9 j Y X R p b 2 4 + P F N 0 Y W J s Z U V u d H J p Z X M g L z 4 8 L 0 l 0 Z W 0 + P E l 0 Z W 0 + P E l 0 Z W 1 M b 2 N h d G l v b j 4 8 S X R l b V R 5 c G U + R m 9 y b X V s Y T w v S X R l b V R 5 c G U + P E l 0 Z W 1 Q Y X R o P l N l Y 3 R p b 2 4 x L 1 R h Y m x l M i U y M C g 0 K S 9 Q c m 9 t b 3 R l Z C U y M E h l Y W R l c n M 8 L 0 l 0 Z W 1 Q Y X R o P j w v S X R l b U x v Y 2 F 0 a W 9 u P j x T d G F i b G V F b n R y a W V z I C 8 + P C 9 J d G V t P j x J d G V t P j x J d G V t T G 9 j Y X R p b 2 4 + P E l 0 Z W 1 U e X B l P k Z v c m 1 1 b G E 8 L 0 l 0 Z W 1 U e X B l P j x J d G V t U G F 0 a D 5 T Z W N 0 a W 9 u M S 9 U Y W J s Z T I l M j A o N C k v Q 2 h h b m d l Z C U y M F R 5 c G U z P C 9 J d G V t U G F 0 a D 4 8 L 0 l 0 Z W 1 M b 2 N h d G l v b j 4 8 U 3 R h Y m x l R W 5 0 c m l l c y A v P j w v S X R l b T 4 8 L 0 l 0 Z W 1 z P j w v T G 9 j Y W x Q Y W N r Y W d l T W V 0 Y W R h d G F G a W x l P h Y A A A B Q S w U G A A A A A A A A A A A A A A A A A A A A A A A A J g E A A A E A A A D Q j J 3 f A R X R E Y x 6 A M B P w p f r A Q A A A K g a U L 3 C U r B F v 2 T / b K T X q 7 4 A A A A A A g A A A A A A E G Y A A A A B A A A g A A A A S s j C T E Z x T g h Y a H O Y W v n o e z 2 z V b 2 n J C k J s T e T 2 T U N b I A A A A A A D o A A A A A C A A A g A A A A F T 1 m u f F c S Z m Y E 7 R Z 3 s 2 Y R o d I Y 9 p b O z J / w b j D U h N G C 3 p Q A A A A G d r Q 1 Z / N w M 6 O y e O I 5 6 4 O b A H 6 2 B d r 1 N p f l n 6 m A j R q d / W W w a w m n 0 a m p a 6 Z L M 1 b g u g h d P P j f W e j P h i Y N c H c 5 3 L Q Z 9 o x B F Z K S X h p H o z G 4 1 k L b v t A A A A A w p e S / 8 l W I x M g y f D 7 L F K / u + 8 P A z / E U e K g L 4 M L p F i Y h S g i n / y i J 1 F 0 v 7 f p 2 Y y W C g o 4 S u L b 6 C u / / 9 w y X 7 Y J a x E z a Q = = < / D a t a M a s h u p > 
</file>

<file path=customXml/itemProps1.xml><?xml version="1.0" encoding="utf-8"?>
<ds:datastoreItem xmlns:ds="http://schemas.openxmlformats.org/officeDocument/2006/customXml" ds:itemID="{C9DFD8DB-E226-4159-ACC5-FF6A22C8B9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laptop_price - dataset</vt:lpstr>
      <vt:lpstr>Table Price Category Maker</vt:lpstr>
      <vt:lpstr>Pivot and Processing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JeshuaPaat</dc:creator>
  <cp:lastModifiedBy>Nathanael Jeshua</cp:lastModifiedBy>
  <dcterms:created xsi:type="dcterms:W3CDTF">2025-02-13T10:14:33Z</dcterms:created>
  <dcterms:modified xsi:type="dcterms:W3CDTF">2025-02-14T09:39:51Z</dcterms:modified>
</cp:coreProperties>
</file>