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tabRatio="880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definedNames>
    <definedName name="_xlnm._FilterDatabase" localSheetId="0" hidden="1">Data!$A$2:$DN$655</definedName>
  </definedNames>
  <calcPr calcId="145621"/>
  <pivotCaches>
    <pivotCache cacheId="397" r:id="rId22"/>
    <pivotCache cacheId="398" r:id="rId23"/>
    <pivotCache cacheId="399" r:id="rId24"/>
    <pivotCache cacheId="400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N124" i="28"/>
  <c r="D125" i="28"/>
  <c r="E125" i="28"/>
  <c r="F125" i="28"/>
  <c r="H125" i="28"/>
  <c r="I125" i="28"/>
  <c r="J125" i="28"/>
  <c r="N125" i="28"/>
  <c r="D126" i="28"/>
  <c r="E126" i="28"/>
  <c r="F126" i="28"/>
  <c r="H126" i="28"/>
  <c r="I126" i="28"/>
  <c r="J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N128" i="28"/>
  <c r="D129" i="28"/>
  <c r="E129" i="28"/>
  <c r="F129" i="28"/>
  <c r="H129" i="28"/>
  <c r="I129" i="28"/>
  <c r="J129" i="28"/>
  <c r="N129" i="28"/>
  <c r="D130" i="28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N132" i="28"/>
  <c r="D133" i="28"/>
  <c r="E133" i="28"/>
  <c r="F133" i="28"/>
  <c r="H133" i="28"/>
  <c r="I133" i="28"/>
  <c r="J133" i="28"/>
  <c r="N133" i="28"/>
  <c r="D134" i="28"/>
  <c r="E134" i="28"/>
  <c r="F134" i="28"/>
  <c r="H134" i="28"/>
  <c r="I134" i="28"/>
  <c r="J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N136" i="28"/>
  <c r="D137" i="28"/>
  <c r="E137" i="28"/>
  <c r="F137" i="28"/>
  <c r="H137" i="28"/>
  <c r="I137" i="28"/>
  <c r="J137" i="28"/>
  <c r="N137" i="28"/>
  <c r="D138" i="28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N146" i="28"/>
  <c r="D147" i="28"/>
  <c r="E147" i="28"/>
  <c r="F147" i="28"/>
  <c r="H147" i="28"/>
  <c r="I147" i="28"/>
  <c r="J147" i="28"/>
  <c r="N147" i="28"/>
  <c r="D148" i="28"/>
  <c r="E148" i="28"/>
  <c r="F148" i="28"/>
  <c r="H148" i="28"/>
  <c r="I148" i="28"/>
  <c r="J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N156" i="28"/>
  <c r="D157" i="28"/>
  <c r="E157" i="28"/>
  <c r="F157" i="28"/>
  <c r="H157" i="28"/>
  <c r="I157" i="28"/>
  <c r="J157" i="28"/>
  <c r="N157" i="28"/>
  <c r="D158" i="28"/>
  <c r="E158" i="28"/>
  <c r="F158" i="28"/>
  <c r="H158" i="28"/>
  <c r="I158" i="28"/>
  <c r="J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N160" i="28"/>
  <c r="D161" i="28"/>
  <c r="E161" i="28"/>
  <c r="F161" i="28"/>
  <c r="H161" i="28"/>
  <c r="I161" i="28"/>
  <c r="J161" i="28"/>
  <c r="N161" i="28"/>
  <c r="D162" i="28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N168" i="28"/>
  <c r="D169" i="28"/>
  <c r="E169" i="28"/>
  <c r="F169" i="28"/>
  <c r="H169" i="28"/>
  <c r="I169" i="28"/>
  <c r="J169" i="28"/>
  <c r="N169" i="28"/>
  <c r="D170" i="28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E172" i="28"/>
  <c r="F172" i="28"/>
  <c r="H172" i="28"/>
  <c r="I172" i="28"/>
  <c r="J172" i="28"/>
  <c r="N172" i="28"/>
  <c r="D173" i="28"/>
  <c r="E173" i="28"/>
  <c r="F173" i="28"/>
  <c r="H173" i="28"/>
  <c r="I173" i="28"/>
  <c r="J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E176" i="28"/>
  <c r="F176" i="28"/>
  <c r="H176" i="28"/>
  <c r="I176" i="28"/>
  <c r="J176" i="28"/>
  <c r="N176" i="28"/>
  <c r="D177" i="28"/>
  <c r="E177" i="28"/>
  <c r="F177" i="28"/>
  <c r="H177" i="28"/>
  <c r="I177" i="28"/>
  <c r="J177" i="28"/>
  <c r="N177" i="28"/>
  <c r="D178" i="28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E180" i="28"/>
  <c r="F180" i="28"/>
  <c r="H180" i="28"/>
  <c r="I180" i="28"/>
  <c r="J180" i="28"/>
  <c r="N180" i="28"/>
  <c r="D181" i="28"/>
  <c r="E181" i="28"/>
  <c r="F181" i="28"/>
  <c r="H181" i="28"/>
  <c r="I181" i="28"/>
  <c r="J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E184" i="28"/>
  <c r="F184" i="28"/>
  <c r="H184" i="28"/>
  <c r="I184" i="28"/>
  <c r="J184" i="28"/>
  <c r="N184" i="28"/>
  <c r="D185" i="28"/>
  <c r="E185" i="28"/>
  <c r="F185" i="28"/>
  <c r="H185" i="28"/>
  <c r="I185" i="28"/>
  <c r="J185" i="28"/>
  <c r="N185" i="28"/>
  <c r="D186" i="28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E188" i="28"/>
  <c r="F188" i="28"/>
  <c r="H188" i="28"/>
  <c r="I188" i="28"/>
  <c r="J188" i="28"/>
  <c r="N188" i="28"/>
  <c r="D189" i="28"/>
  <c r="E189" i="28"/>
  <c r="F189" i="28"/>
  <c r="H189" i="28"/>
  <c r="I189" i="28"/>
  <c r="J189" i="28"/>
  <c r="N189" i="28"/>
  <c r="D190" i="28"/>
  <c r="E190" i="28"/>
  <c r="F190" i="28"/>
  <c r="H190" i="28"/>
  <c r="I190" i="28"/>
  <c r="J190" i="28"/>
  <c r="N190" i="28"/>
  <c r="D191" i="28"/>
  <c r="E191" i="28"/>
  <c r="F191" i="28"/>
  <c r="H191" i="28"/>
  <c r="I191" i="28"/>
  <c r="J191" i="28"/>
  <c r="N191" i="28"/>
  <c r="D192" i="28"/>
  <c r="E192" i="28"/>
  <c r="F192" i="28"/>
  <c r="H192" i="28"/>
  <c r="I192" i="28"/>
  <c r="J192" i="28"/>
  <c r="N192" i="28"/>
  <c r="D193" i="28"/>
  <c r="E193" i="28"/>
  <c r="F193" i="28"/>
  <c r="H193" i="28"/>
  <c r="I193" i="28"/>
  <c r="J193" i="28"/>
  <c r="N193" i="28"/>
  <c r="D194" i="28"/>
  <c r="E194" i="28"/>
  <c r="F194" i="28"/>
  <c r="H194" i="28"/>
  <c r="I194" i="28"/>
  <c r="J194" i="28"/>
  <c r="N194" i="28"/>
  <c r="D195" i="28"/>
  <c r="E195" i="28"/>
  <c r="F195" i="28"/>
  <c r="H195" i="28"/>
  <c r="I195" i="28"/>
  <c r="J195" i="28"/>
  <c r="N195" i="28"/>
  <c r="D196" i="28"/>
  <c r="E196" i="28"/>
  <c r="F196" i="28"/>
  <c r="H196" i="28"/>
  <c r="I196" i="28"/>
  <c r="J196" i="28"/>
  <c r="N196" i="28"/>
  <c r="D197" i="28"/>
  <c r="E197" i="28"/>
  <c r="F197" i="28"/>
  <c r="H197" i="28"/>
  <c r="I197" i="28"/>
  <c r="J197" i="28"/>
  <c r="N197" i="28"/>
  <c r="D198" i="28"/>
  <c r="E198" i="28"/>
  <c r="F198" i="28"/>
  <c r="H198" i="28"/>
  <c r="I198" i="28"/>
  <c r="J198" i="28"/>
  <c r="N198" i="28"/>
  <c r="D199" i="28"/>
  <c r="E199" i="28"/>
  <c r="F199" i="28"/>
  <c r="H199" i="28"/>
  <c r="I199" i="28"/>
  <c r="J199" i="28"/>
  <c r="N199" i="28"/>
  <c r="D200" i="28"/>
  <c r="E200" i="28"/>
  <c r="F200" i="28"/>
  <c r="H200" i="28"/>
  <c r="I200" i="28"/>
  <c r="J200" i="28"/>
  <c r="N200" i="28"/>
  <c r="D201" i="28"/>
  <c r="E201" i="28"/>
  <c r="F201" i="28"/>
  <c r="H201" i="28"/>
  <c r="I201" i="28"/>
  <c r="J201" i="28"/>
  <c r="N201" i="28"/>
  <c r="D202" i="28"/>
  <c r="E202" i="28"/>
  <c r="F202" i="28"/>
  <c r="H202" i="28"/>
  <c r="I202" i="28"/>
  <c r="J202" i="28"/>
  <c r="N202" i="28"/>
  <c r="D203" i="28"/>
  <c r="E203" i="28"/>
  <c r="F203" i="28"/>
  <c r="H203" i="28"/>
  <c r="I203" i="28"/>
  <c r="J203" i="28"/>
  <c r="N203" i="28"/>
  <c r="D204" i="28"/>
  <c r="E204" i="28"/>
  <c r="F204" i="28"/>
  <c r="H204" i="28"/>
  <c r="I204" i="28"/>
  <c r="J204" i="28"/>
  <c r="N204" i="28"/>
  <c r="D205" i="28"/>
  <c r="E205" i="28"/>
  <c r="F205" i="28"/>
  <c r="H205" i="28"/>
  <c r="I205" i="28"/>
  <c r="J205" i="28"/>
  <c r="N205" i="28"/>
  <c r="D206" i="28"/>
  <c r="E206" i="28"/>
  <c r="F206" i="28"/>
  <c r="H206" i="28"/>
  <c r="I206" i="28"/>
  <c r="J206" i="28"/>
  <c r="N206" i="28"/>
  <c r="D207" i="28"/>
  <c r="E207" i="28"/>
  <c r="F207" i="28"/>
  <c r="H207" i="28"/>
  <c r="I207" i="28"/>
  <c r="J207" i="28"/>
  <c r="N207" i="28"/>
  <c r="D208" i="28"/>
  <c r="E208" i="28"/>
  <c r="F208" i="28"/>
  <c r="H208" i="28"/>
  <c r="I208" i="28"/>
  <c r="J208" i="28"/>
  <c r="N208" i="28"/>
  <c r="D209" i="28"/>
  <c r="E209" i="28"/>
  <c r="F209" i="28"/>
  <c r="H209" i="28"/>
  <c r="I209" i="28"/>
  <c r="J209" i="28"/>
  <c r="N209" i="28"/>
  <c r="D210" i="28"/>
  <c r="E210" i="28"/>
  <c r="F210" i="28"/>
  <c r="H210" i="28"/>
  <c r="I210" i="28"/>
  <c r="J210" i="28"/>
  <c r="N210" i="28"/>
  <c r="D211" i="28"/>
  <c r="E211" i="28"/>
  <c r="F211" i="28"/>
  <c r="H211" i="28"/>
  <c r="I211" i="28"/>
  <c r="J211" i="28"/>
  <c r="N211" i="28"/>
  <c r="D212" i="28"/>
  <c r="E212" i="28"/>
  <c r="F212" i="28"/>
  <c r="H212" i="28"/>
  <c r="I212" i="28"/>
  <c r="J212" i="28"/>
  <c r="N212" i="28"/>
  <c r="D213" i="28"/>
  <c r="E213" i="28"/>
  <c r="F213" i="28"/>
  <c r="H213" i="28"/>
  <c r="I213" i="28"/>
  <c r="J213" i="28"/>
  <c r="N213" i="28"/>
  <c r="D214" i="28"/>
  <c r="E214" i="28"/>
  <c r="F214" i="28"/>
  <c r="H214" i="28"/>
  <c r="I214" i="28"/>
  <c r="J214" i="28"/>
  <c r="N214" i="28"/>
  <c r="D215" i="28"/>
  <c r="E215" i="28"/>
  <c r="F215" i="28"/>
  <c r="H215" i="28"/>
  <c r="I215" i="28"/>
  <c r="J215" i="28"/>
  <c r="N215" i="28"/>
  <c r="D216" i="28"/>
  <c r="E216" i="28"/>
  <c r="F216" i="28"/>
  <c r="H216" i="28"/>
  <c r="I216" i="28"/>
  <c r="J216" i="28"/>
  <c r="N216" i="28"/>
  <c r="D217" i="28"/>
  <c r="E217" i="28"/>
  <c r="F217" i="28"/>
  <c r="H217" i="28"/>
  <c r="I217" i="28"/>
  <c r="J217" i="28"/>
  <c r="N217" i="28"/>
  <c r="D218" i="28"/>
  <c r="E218" i="28"/>
  <c r="F218" i="28"/>
  <c r="H218" i="28"/>
  <c r="I218" i="28"/>
  <c r="J218" i="28"/>
  <c r="N218" i="28"/>
  <c r="D219" i="28"/>
  <c r="E219" i="28"/>
  <c r="F219" i="28"/>
  <c r="H219" i="28"/>
  <c r="I219" i="28"/>
  <c r="J219" i="28"/>
  <c r="N219" i="28"/>
  <c r="D220" i="28"/>
  <c r="E220" i="28"/>
  <c r="F220" i="28"/>
  <c r="H220" i="28"/>
  <c r="I220" i="28"/>
  <c r="J220" i="28"/>
  <c r="N220" i="28"/>
  <c r="D221" i="28"/>
  <c r="E221" i="28"/>
  <c r="F221" i="28"/>
  <c r="H221" i="28"/>
  <c r="I221" i="28"/>
  <c r="J221" i="28"/>
  <c r="N221" i="28"/>
  <c r="D222" i="28"/>
  <c r="E222" i="28"/>
  <c r="F222" i="28"/>
  <c r="H222" i="28"/>
  <c r="I222" i="28"/>
  <c r="J222" i="28"/>
  <c r="N222" i="28"/>
  <c r="D223" i="28"/>
  <c r="E223" i="28"/>
  <c r="F223" i="28"/>
  <c r="H223" i="28"/>
  <c r="I223" i="28"/>
  <c r="J223" i="28"/>
  <c r="N223" i="28"/>
  <c r="D224" i="28"/>
  <c r="E224" i="28"/>
  <c r="F224" i="28"/>
  <c r="H224" i="28"/>
  <c r="I224" i="28"/>
  <c r="J224" i="28"/>
  <c r="N224" i="28"/>
  <c r="D225" i="28"/>
  <c r="E225" i="28"/>
  <c r="F225" i="28"/>
  <c r="H225" i="28"/>
  <c r="I225" i="28"/>
  <c r="J225" i="28"/>
  <c r="N225" i="28"/>
  <c r="D226" i="28"/>
  <c r="E226" i="28"/>
  <c r="F226" i="28"/>
  <c r="H226" i="28"/>
  <c r="I226" i="28"/>
  <c r="J226" i="28"/>
  <c r="N226" i="28"/>
  <c r="D227" i="28"/>
  <c r="E227" i="28"/>
  <c r="F227" i="28"/>
  <c r="H227" i="28"/>
  <c r="I227" i="28"/>
  <c r="J227" i="28"/>
  <c r="N227" i="28"/>
  <c r="D228" i="28"/>
  <c r="E228" i="28"/>
  <c r="F228" i="28"/>
  <c r="H228" i="28"/>
  <c r="I228" i="28"/>
  <c r="J228" i="28"/>
  <c r="N228" i="28"/>
  <c r="D229" i="28"/>
  <c r="E229" i="28"/>
  <c r="F229" i="28"/>
  <c r="H229" i="28"/>
  <c r="I229" i="28"/>
  <c r="J229" i="28"/>
  <c r="N229" i="28"/>
  <c r="D230" i="28"/>
  <c r="E230" i="28"/>
  <c r="F230" i="28"/>
  <c r="H230" i="28"/>
  <c r="I230" i="28"/>
  <c r="J230" i="28"/>
  <c r="N230" i="28"/>
  <c r="D231" i="28"/>
  <c r="E231" i="28"/>
  <c r="F231" i="28"/>
  <c r="H231" i="28"/>
  <c r="I231" i="28"/>
  <c r="J231" i="28"/>
  <c r="N231" i="28"/>
  <c r="D232" i="28"/>
  <c r="E232" i="28"/>
  <c r="F232" i="28"/>
  <c r="H232" i="28"/>
  <c r="I232" i="28"/>
  <c r="J232" i="28"/>
  <c r="N232" i="28"/>
  <c r="D233" i="28"/>
  <c r="E233" i="28"/>
  <c r="F233" i="28"/>
  <c r="H233" i="28"/>
  <c r="I233" i="28"/>
  <c r="J233" i="28"/>
  <c r="N233" i="28"/>
  <c r="D234" i="28"/>
  <c r="E234" i="28"/>
  <c r="F234" i="28"/>
  <c r="H234" i="28"/>
  <c r="I234" i="28"/>
  <c r="J234" i="28"/>
  <c r="N234" i="28"/>
  <c r="D235" i="28"/>
  <c r="E235" i="28"/>
  <c r="F235" i="28"/>
  <c r="H235" i="28"/>
  <c r="I235" i="28"/>
  <c r="J235" i="28"/>
  <c r="N235" i="28"/>
  <c r="D236" i="28"/>
  <c r="E236" i="28"/>
  <c r="F236" i="28"/>
  <c r="H236" i="28"/>
  <c r="I236" i="28"/>
  <c r="J236" i="28"/>
  <c r="N236" i="28"/>
  <c r="D237" i="28"/>
  <c r="E237" i="28"/>
  <c r="F237" i="28"/>
  <c r="H237" i="28"/>
  <c r="I237" i="28"/>
  <c r="J237" i="28"/>
  <c r="N237" i="28"/>
  <c r="D238" i="28"/>
  <c r="E238" i="28"/>
  <c r="F238" i="28"/>
  <c r="H238" i="28"/>
  <c r="I238" i="28"/>
  <c r="J238" i="28"/>
  <c r="N238" i="28"/>
  <c r="D239" i="28"/>
  <c r="E239" i="28"/>
  <c r="F239" i="28"/>
  <c r="H239" i="28"/>
  <c r="I239" i="28"/>
  <c r="J239" i="28"/>
  <c r="N239" i="28"/>
  <c r="D240" i="28"/>
  <c r="E240" i="28"/>
  <c r="F240" i="28"/>
  <c r="H240" i="28"/>
  <c r="I240" i="28"/>
  <c r="J240" i="28"/>
  <c r="N240" i="28"/>
  <c r="D241" i="28"/>
  <c r="E241" i="28"/>
  <c r="F241" i="28"/>
  <c r="H241" i="28"/>
  <c r="I241" i="28"/>
  <c r="J241" i="28"/>
  <c r="N241" i="28"/>
  <c r="D242" i="28"/>
  <c r="E242" i="28"/>
  <c r="F242" i="28"/>
  <c r="H242" i="28"/>
  <c r="I242" i="28"/>
  <c r="J242" i="28"/>
  <c r="N242" i="28"/>
  <c r="D243" i="28"/>
  <c r="E243" i="28"/>
  <c r="F243" i="28"/>
  <c r="H243" i="28"/>
  <c r="I243" i="28"/>
  <c r="J243" i="28"/>
  <c r="N243" i="28"/>
  <c r="D244" i="28"/>
  <c r="E244" i="28"/>
  <c r="F244" i="28"/>
  <c r="H244" i="28"/>
  <c r="I244" i="28"/>
  <c r="J244" i="28"/>
  <c r="N244" i="28"/>
  <c r="D245" i="28"/>
  <c r="E245" i="28"/>
  <c r="F245" i="28"/>
  <c r="H245" i="28"/>
  <c r="I245" i="28"/>
  <c r="J245" i="28"/>
  <c r="N245" i="28"/>
  <c r="D246" i="28"/>
  <c r="E246" i="28"/>
  <c r="F246" i="28"/>
  <c r="H246" i="28"/>
  <c r="I246" i="28"/>
  <c r="J246" i="28"/>
  <c r="N246" i="28"/>
  <c r="D247" i="28"/>
  <c r="E247" i="28"/>
  <c r="F247" i="28"/>
  <c r="H247" i="28"/>
  <c r="I247" i="28"/>
  <c r="J247" i="28"/>
  <c r="N247" i="28"/>
  <c r="D248" i="28"/>
  <c r="E248" i="28"/>
  <c r="F248" i="28"/>
  <c r="H248" i="28"/>
  <c r="I248" i="28"/>
  <c r="J248" i="28"/>
  <c r="N248" i="28"/>
  <c r="D249" i="28"/>
  <c r="E249" i="28"/>
  <c r="F249" i="28"/>
  <c r="H249" i="28"/>
  <c r="I249" i="28"/>
  <c r="J249" i="28"/>
  <c r="N249" i="28"/>
  <c r="D250" i="28"/>
  <c r="E250" i="28"/>
  <c r="F250" i="28"/>
  <c r="H250" i="28"/>
  <c r="I250" i="28"/>
  <c r="J250" i="28"/>
  <c r="N250" i="28"/>
  <c r="D251" i="28"/>
  <c r="E251" i="28"/>
  <c r="F251" i="28"/>
  <c r="H251" i="28"/>
  <c r="I251" i="28"/>
  <c r="J251" i="28"/>
  <c r="N251" i="28"/>
  <c r="D252" i="28"/>
  <c r="E252" i="28"/>
  <c r="F252" i="28"/>
  <c r="H252" i="28"/>
  <c r="I252" i="28"/>
  <c r="J252" i="28"/>
  <c r="N252" i="28"/>
  <c r="D253" i="28"/>
  <c r="E253" i="28"/>
  <c r="F253" i="28"/>
  <c r="H253" i="28"/>
  <c r="I253" i="28"/>
  <c r="J253" i="28"/>
  <c r="N253" i="28"/>
  <c r="D254" i="28"/>
  <c r="E254" i="28"/>
  <c r="F254" i="28"/>
  <c r="H254" i="28"/>
  <c r="I254" i="28"/>
  <c r="J254" i="28"/>
  <c r="N254" i="28"/>
  <c r="D255" i="28"/>
  <c r="E255" i="28"/>
  <c r="F255" i="28"/>
  <c r="H255" i="28"/>
  <c r="I255" i="28"/>
  <c r="J255" i="28"/>
  <c r="N255" i="28"/>
  <c r="D256" i="28"/>
  <c r="E256" i="28"/>
  <c r="F256" i="28"/>
  <c r="H256" i="28"/>
  <c r="I256" i="28"/>
  <c r="J256" i="28"/>
  <c r="N256" i="28"/>
  <c r="D257" i="28"/>
  <c r="E257" i="28"/>
  <c r="F257" i="28"/>
  <c r="H257" i="28"/>
  <c r="I257" i="28"/>
  <c r="J257" i="28"/>
  <c r="N257" i="28"/>
  <c r="D258" i="28"/>
  <c r="E258" i="28"/>
  <c r="F258" i="28"/>
  <c r="H258" i="28"/>
  <c r="I258" i="28"/>
  <c r="J258" i="28"/>
  <c r="N258" i="28"/>
  <c r="D259" i="28"/>
  <c r="E259" i="28"/>
  <c r="F259" i="28"/>
  <c r="H259" i="28"/>
  <c r="I259" i="28"/>
  <c r="J259" i="28"/>
  <c r="N259" i="28"/>
  <c r="D260" i="28"/>
  <c r="E260" i="28"/>
  <c r="F260" i="28"/>
  <c r="H260" i="28"/>
  <c r="I260" i="28"/>
  <c r="J260" i="28"/>
  <c r="N260" i="28"/>
  <c r="D261" i="28"/>
  <c r="E261" i="28"/>
  <c r="F261" i="28"/>
  <c r="H261" i="28"/>
  <c r="I261" i="28"/>
  <c r="J261" i="28"/>
  <c r="N261" i="28"/>
  <c r="D262" i="28"/>
  <c r="E262" i="28"/>
  <c r="F262" i="28"/>
  <c r="H262" i="28"/>
  <c r="I262" i="28"/>
  <c r="J262" i="28"/>
  <c r="N262" i="28"/>
  <c r="D263" i="28"/>
  <c r="E263" i="28"/>
  <c r="F263" i="28"/>
  <c r="H263" i="28"/>
  <c r="I263" i="28"/>
  <c r="J263" i="28"/>
  <c r="N263" i="28"/>
  <c r="D264" i="28"/>
  <c r="E264" i="28"/>
  <c r="F264" i="28"/>
  <c r="H264" i="28"/>
  <c r="I264" i="28"/>
  <c r="J264" i="28"/>
  <c r="N264" i="28"/>
  <c r="D265" i="28"/>
  <c r="E265" i="28"/>
  <c r="F265" i="28"/>
  <c r="H265" i="28"/>
  <c r="I265" i="28"/>
  <c r="J265" i="28"/>
  <c r="N265" i="28"/>
  <c r="D266" i="28"/>
  <c r="E266" i="28"/>
  <c r="F266" i="28"/>
  <c r="H266" i="28"/>
  <c r="I266" i="28"/>
  <c r="J266" i="28"/>
  <c r="N266" i="28"/>
  <c r="D267" i="28"/>
  <c r="E267" i="28"/>
  <c r="F267" i="28"/>
  <c r="H267" i="28"/>
  <c r="I267" i="28"/>
  <c r="J267" i="28"/>
  <c r="N267" i="28"/>
  <c r="D268" i="28"/>
  <c r="E268" i="28"/>
  <c r="F268" i="28"/>
  <c r="H268" i="28"/>
  <c r="I268" i="28"/>
  <c r="J268" i="28"/>
  <c r="N268" i="28"/>
  <c r="D269" i="28"/>
  <c r="E269" i="28"/>
  <c r="F269" i="28"/>
  <c r="H269" i="28"/>
  <c r="I269" i="28"/>
  <c r="J269" i="28"/>
  <c r="N269" i="28"/>
  <c r="D270" i="28"/>
  <c r="E270" i="28"/>
  <c r="F270" i="28"/>
  <c r="H270" i="28"/>
  <c r="I270" i="28"/>
  <c r="J270" i="28"/>
  <c r="N270" i="28"/>
  <c r="D271" i="28"/>
  <c r="E271" i="28"/>
  <c r="F271" i="28"/>
  <c r="H271" i="28"/>
  <c r="I271" i="28"/>
  <c r="J271" i="28"/>
  <c r="N271" i="28"/>
  <c r="D272" i="28"/>
  <c r="E272" i="28"/>
  <c r="F272" i="28"/>
  <c r="H272" i="28"/>
  <c r="I272" i="28"/>
  <c r="J272" i="28"/>
  <c r="N272" i="28"/>
  <c r="D273" i="28"/>
  <c r="E273" i="28"/>
  <c r="F273" i="28"/>
  <c r="H273" i="28"/>
  <c r="I273" i="28"/>
  <c r="J273" i="28"/>
  <c r="N273" i="28"/>
  <c r="D274" i="28"/>
  <c r="E274" i="28"/>
  <c r="F274" i="28"/>
  <c r="H274" i="28"/>
  <c r="I274" i="28"/>
  <c r="J274" i="28"/>
  <c r="N274" i="28"/>
  <c r="D275" i="28"/>
  <c r="E275" i="28"/>
  <c r="F275" i="28"/>
  <c r="H275" i="28"/>
  <c r="I275" i="28"/>
  <c r="J275" i="28"/>
  <c r="N275" i="28"/>
  <c r="D276" i="28"/>
  <c r="E276" i="28"/>
  <c r="F276" i="28"/>
  <c r="H276" i="28"/>
  <c r="I276" i="28"/>
  <c r="J276" i="28"/>
  <c r="N276" i="28"/>
  <c r="D277" i="28"/>
  <c r="E277" i="28"/>
  <c r="F277" i="28"/>
  <c r="H277" i="28"/>
  <c r="I277" i="28"/>
  <c r="J277" i="28"/>
  <c r="N277" i="28"/>
  <c r="D278" i="28"/>
  <c r="E278" i="28"/>
  <c r="F278" i="28"/>
  <c r="H278" i="28"/>
  <c r="I278" i="28"/>
  <c r="J278" i="28"/>
  <c r="N278" i="28"/>
  <c r="D279" i="28"/>
  <c r="E279" i="28"/>
  <c r="F279" i="28"/>
  <c r="H279" i="28"/>
  <c r="I279" i="28"/>
  <c r="J279" i="28"/>
  <c r="N279" i="28"/>
  <c r="D280" i="28"/>
  <c r="E280" i="28"/>
  <c r="F280" i="28"/>
  <c r="H280" i="28"/>
  <c r="I280" i="28"/>
  <c r="J280" i="28"/>
  <c r="N280" i="28"/>
  <c r="D281" i="28"/>
  <c r="E281" i="28"/>
  <c r="F281" i="28"/>
  <c r="H281" i="28"/>
  <c r="I281" i="28"/>
  <c r="J281" i="28"/>
  <c r="N281" i="28"/>
  <c r="D282" i="28"/>
  <c r="E282" i="28"/>
  <c r="F282" i="28"/>
  <c r="H282" i="28"/>
  <c r="I282" i="28"/>
  <c r="J282" i="28"/>
  <c r="N282" i="28"/>
  <c r="D283" i="28"/>
  <c r="E283" i="28"/>
  <c r="F283" i="28"/>
  <c r="H283" i="28"/>
  <c r="I283" i="28"/>
  <c r="J283" i="28"/>
  <c r="N283" i="28"/>
  <c r="D284" i="28"/>
  <c r="E284" i="28"/>
  <c r="F284" i="28"/>
  <c r="H284" i="28"/>
  <c r="I284" i="28"/>
  <c r="J284" i="28"/>
  <c r="N284" i="28"/>
  <c r="D285" i="28"/>
  <c r="E285" i="28"/>
  <c r="F285" i="28"/>
  <c r="H285" i="28"/>
  <c r="I285" i="28"/>
  <c r="J285" i="28"/>
  <c r="N285" i="28"/>
  <c r="D286" i="28"/>
  <c r="E286" i="28"/>
  <c r="F286" i="28"/>
  <c r="H286" i="28"/>
  <c r="I286" i="28"/>
  <c r="J286" i="28"/>
  <c r="N286" i="28"/>
  <c r="D287" i="28"/>
  <c r="E287" i="28"/>
  <c r="F287" i="28"/>
  <c r="H287" i="28"/>
  <c r="I287" i="28"/>
  <c r="J287" i="28"/>
  <c r="N287" i="28"/>
  <c r="D288" i="28"/>
  <c r="E288" i="28"/>
  <c r="F288" i="28"/>
  <c r="H288" i="28"/>
  <c r="I288" i="28"/>
  <c r="J288" i="28"/>
  <c r="N288" i="28"/>
  <c r="D289" i="28"/>
  <c r="E289" i="28"/>
  <c r="F289" i="28"/>
  <c r="H289" i="28"/>
  <c r="I289" i="28"/>
  <c r="J289" i="28"/>
  <c r="N289" i="28"/>
  <c r="D290" i="28"/>
  <c r="E290" i="28"/>
  <c r="F290" i="28"/>
  <c r="H290" i="28"/>
  <c r="I290" i="28"/>
  <c r="J290" i="28"/>
  <c r="N290" i="28"/>
  <c r="D291" i="28"/>
  <c r="E291" i="28"/>
  <c r="F291" i="28"/>
  <c r="H291" i="28"/>
  <c r="I291" i="28"/>
  <c r="J291" i="28"/>
  <c r="N291" i="28"/>
  <c r="D292" i="28"/>
  <c r="E292" i="28"/>
  <c r="F292" i="28"/>
  <c r="H292" i="28"/>
  <c r="I292" i="28"/>
  <c r="J292" i="28"/>
  <c r="N292" i="28"/>
  <c r="D293" i="28"/>
  <c r="E293" i="28"/>
  <c r="F293" i="28"/>
  <c r="H293" i="28"/>
  <c r="I293" i="28"/>
  <c r="J293" i="28"/>
  <c r="N293" i="28"/>
  <c r="D294" i="28"/>
  <c r="E294" i="28"/>
  <c r="F294" i="28"/>
  <c r="H294" i="28"/>
  <c r="I294" i="28"/>
  <c r="J294" i="28"/>
  <c r="N294" i="28"/>
  <c r="D295" i="28"/>
  <c r="E295" i="28"/>
  <c r="F295" i="28"/>
  <c r="H295" i="28"/>
  <c r="I295" i="28"/>
  <c r="J295" i="28"/>
  <c r="N295" i="28"/>
  <c r="D296" i="28"/>
  <c r="E296" i="28"/>
  <c r="F296" i="28"/>
  <c r="H296" i="28"/>
  <c r="I296" i="28"/>
  <c r="J296" i="28"/>
  <c r="N296" i="28"/>
  <c r="D297" i="28"/>
  <c r="E297" i="28"/>
  <c r="F297" i="28"/>
  <c r="H297" i="28"/>
  <c r="I297" i="28"/>
  <c r="J297" i="28"/>
  <c r="N297" i="28"/>
  <c r="D298" i="28"/>
  <c r="E298" i="28"/>
  <c r="F298" i="28"/>
  <c r="H298" i="28"/>
  <c r="I298" i="28"/>
  <c r="J298" i="28"/>
  <c r="N298" i="28"/>
  <c r="D299" i="28"/>
  <c r="E299" i="28"/>
  <c r="F299" i="28"/>
  <c r="H299" i="28"/>
  <c r="I299" i="28"/>
  <c r="J299" i="28"/>
  <c r="N299" i="28"/>
  <c r="D300" i="28"/>
  <c r="E300" i="28"/>
  <c r="F300" i="28"/>
  <c r="H300" i="28"/>
  <c r="I300" i="28"/>
  <c r="J300" i="28"/>
  <c r="N300" i="28"/>
  <c r="D301" i="28"/>
  <c r="E301" i="28"/>
  <c r="F301" i="28"/>
  <c r="H301" i="28"/>
  <c r="I301" i="28"/>
  <c r="J301" i="28"/>
  <c r="N301" i="28"/>
  <c r="D302" i="28"/>
  <c r="E302" i="28"/>
  <c r="F302" i="28"/>
  <c r="H302" i="28"/>
  <c r="I302" i="28"/>
  <c r="J302" i="28"/>
  <c r="N302" i="28"/>
  <c r="D303" i="28"/>
  <c r="E303" i="28"/>
  <c r="F303" i="28"/>
  <c r="H303" i="28"/>
  <c r="I303" i="28"/>
  <c r="J303" i="28"/>
  <c r="N303" i="28"/>
  <c r="D304" i="28"/>
  <c r="E304" i="28"/>
  <c r="F304" i="28"/>
  <c r="H304" i="28"/>
  <c r="I304" i="28"/>
  <c r="J304" i="28"/>
  <c r="N304" i="28"/>
  <c r="D305" i="28"/>
  <c r="E305" i="28"/>
  <c r="F305" i="28"/>
  <c r="H305" i="28"/>
  <c r="I305" i="28"/>
  <c r="J305" i="28"/>
  <c r="N305" i="28"/>
  <c r="D306" i="28"/>
  <c r="E306" i="28"/>
  <c r="F306" i="28"/>
  <c r="H306" i="28"/>
  <c r="I306" i="28"/>
  <c r="J306" i="28"/>
  <c r="N306" i="28"/>
  <c r="D307" i="28"/>
  <c r="E307" i="28"/>
  <c r="F307" i="28"/>
  <c r="H307" i="28"/>
  <c r="I307" i="28"/>
  <c r="J307" i="28"/>
  <c r="N307" i="28"/>
  <c r="D308" i="28"/>
  <c r="E308" i="28"/>
  <c r="F308" i="28"/>
  <c r="H308" i="28"/>
  <c r="I308" i="28"/>
  <c r="J308" i="28"/>
  <c r="N308" i="28"/>
  <c r="D309" i="28"/>
  <c r="E309" i="28"/>
  <c r="F309" i="28"/>
  <c r="H309" i="28"/>
  <c r="I309" i="28"/>
  <c r="J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B53" i="28"/>
  <c r="B54" i="28"/>
  <c r="C54" i="28" s="1"/>
  <c r="B55" i="28"/>
  <c r="C55" i="28" s="1"/>
  <c r="B56" i="28"/>
  <c r="B57" i="28"/>
  <c r="C57" i="28" s="1"/>
  <c r="B58" i="28"/>
  <c r="B59" i="28"/>
  <c r="B60" i="28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B69" i="28"/>
  <c r="B70" i="28"/>
  <c r="C70" i="28" s="1"/>
  <c r="B71" i="28"/>
  <c r="C71" i="28" s="1"/>
  <c r="B72" i="28"/>
  <c r="B73" i="28"/>
  <c r="C73" i="28" s="1"/>
  <c r="B74" i="28"/>
  <c r="C74" i="28" s="1"/>
  <c r="B75" i="28"/>
  <c r="C75" i="28" s="1"/>
  <c r="B76" i="28"/>
  <c r="B77" i="28"/>
  <c r="C77" i="28" s="1"/>
  <c r="B78" i="28"/>
  <c r="B79" i="28"/>
  <c r="C79" i="28" s="1"/>
  <c r="B80" i="28"/>
  <c r="B81" i="28"/>
  <c r="C81" i="28" s="1"/>
  <c r="B82" i="28"/>
  <c r="B83" i="28"/>
  <c r="B84" i="28"/>
  <c r="B85" i="28"/>
  <c r="C85" i="28" s="1"/>
  <c r="B86" i="28"/>
  <c r="B87" i="28"/>
  <c r="C87" i="28" s="1"/>
  <c r="B88" i="28"/>
  <c r="B89" i="28"/>
  <c r="C89" i="28" s="1"/>
  <c r="B90" i="28"/>
  <c r="B91" i="28"/>
  <c r="B92" i="28"/>
  <c r="B93" i="28"/>
  <c r="C93" i="28" s="1"/>
  <c r="B94" i="28"/>
  <c r="B95" i="28"/>
  <c r="C95" i="28" s="1"/>
  <c r="B96" i="28"/>
  <c r="B97" i="28"/>
  <c r="C97" i="28" s="1"/>
  <c r="B98" i="28"/>
  <c r="C98" i="28" s="1"/>
  <c r="B99" i="28"/>
  <c r="B100" i="28"/>
  <c r="B101" i="28"/>
  <c r="C101" i="28" s="1"/>
  <c r="B102" i="28"/>
  <c r="B103" i="28"/>
  <c r="C103" i="28" s="1"/>
  <c r="B104" i="28"/>
  <c r="B105" i="28"/>
  <c r="C105" i="28" s="1"/>
  <c r="B106" i="28"/>
  <c r="C106" i="28" s="1"/>
  <c r="B107" i="28"/>
  <c r="C107" i="28" s="1"/>
  <c r="B108" i="28"/>
  <c r="B109" i="28"/>
  <c r="C109" i="28" s="1"/>
  <c r="B110" i="28"/>
  <c r="B111" i="28"/>
  <c r="C111" i="28" s="1"/>
  <c r="B112" i="28"/>
  <c r="B113" i="28"/>
  <c r="C113" i="28" s="1"/>
  <c r="B114" i="28"/>
  <c r="B115" i="28"/>
  <c r="B116" i="28"/>
  <c r="B117" i="28"/>
  <c r="C117" i="28" s="1"/>
  <c r="B118" i="28"/>
  <c r="B119" i="28"/>
  <c r="C119" i="28" s="1"/>
  <c r="B120" i="28"/>
  <c r="B121" i="28"/>
  <c r="C121" i="28" s="1"/>
  <c r="B122" i="28"/>
  <c r="B123" i="28"/>
  <c r="B124" i="28"/>
  <c r="B125" i="28"/>
  <c r="C125" i="28" s="1"/>
  <c r="B126" i="28"/>
  <c r="B127" i="28"/>
  <c r="C127" i="28" s="1"/>
  <c r="B128" i="28"/>
  <c r="B129" i="28"/>
  <c r="C129" i="28" s="1"/>
  <c r="B130" i="28"/>
  <c r="C130" i="28" s="1"/>
  <c r="B131" i="28"/>
  <c r="B132" i="28"/>
  <c r="B133" i="28"/>
  <c r="C133" i="28" s="1"/>
  <c r="B134" i="28"/>
  <c r="B135" i="28"/>
  <c r="C135" i="28" s="1"/>
  <c r="B136" i="28"/>
  <c r="B137" i="28"/>
  <c r="C137" i="28" s="1"/>
  <c r="B138" i="28"/>
  <c r="C138" i="28" s="1"/>
  <c r="B139" i="28"/>
  <c r="C139" i="28" s="1"/>
  <c r="B140" i="28"/>
  <c r="B141" i="28"/>
  <c r="C141" i="28" s="1"/>
  <c r="B142" i="28"/>
  <c r="B143" i="28"/>
  <c r="C143" i="28" s="1"/>
  <c r="B144" i="28"/>
  <c r="B145" i="28"/>
  <c r="C145" i="28" s="1"/>
  <c r="B146" i="28"/>
  <c r="B147" i="28"/>
  <c r="B148" i="28"/>
  <c r="B149" i="28"/>
  <c r="C149" i="28" s="1"/>
  <c r="B150" i="28"/>
  <c r="B151" i="28"/>
  <c r="C151" i="28" s="1"/>
  <c r="B152" i="28"/>
  <c r="B153" i="28"/>
  <c r="C153" i="28" s="1"/>
  <c r="B154" i="28"/>
  <c r="B155" i="28"/>
  <c r="B156" i="28"/>
  <c r="B157" i="28"/>
  <c r="C157" i="28" s="1"/>
  <c r="B158" i="28"/>
  <c r="B159" i="28"/>
  <c r="C159" i="28" s="1"/>
  <c r="B160" i="28"/>
  <c r="B161" i="28"/>
  <c r="C161" i="28" s="1"/>
  <c r="B162" i="28"/>
  <c r="C162" i="28" s="1"/>
  <c r="B163" i="28"/>
  <c r="C163" i="28" s="1"/>
  <c r="B164" i="28"/>
  <c r="B165" i="28"/>
  <c r="C165" i="28" s="1"/>
  <c r="B166" i="28"/>
  <c r="C166" i="28" s="1"/>
  <c r="B167" i="28"/>
  <c r="B168" i="28"/>
  <c r="B169" i="28"/>
  <c r="B170" i="28"/>
  <c r="C170" i="28" s="1"/>
  <c r="B171" i="28"/>
  <c r="B172" i="28"/>
  <c r="B173" i="28"/>
  <c r="B174" i="28"/>
  <c r="C174" i="28" s="1"/>
  <c r="B175" i="28"/>
  <c r="B176" i="28"/>
  <c r="B177" i="28"/>
  <c r="B178" i="28"/>
  <c r="C178" i="28" s="1"/>
  <c r="B179" i="28"/>
  <c r="B180" i="28"/>
  <c r="B181" i="28"/>
  <c r="B182" i="28"/>
  <c r="C182" i="28" s="1"/>
  <c r="B183" i="28"/>
  <c r="B184" i="28"/>
  <c r="B185" i="28"/>
  <c r="B186" i="28"/>
  <c r="C186" i="28" s="1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C256" i="28" s="1"/>
  <c r="B257" i="28"/>
  <c r="B258" i="28"/>
  <c r="B259" i="28"/>
  <c r="B260" i="28"/>
  <c r="C260" i="28" s="1"/>
  <c r="B261" i="28"/>
  <c r="B262" i="28"/>
  <c r="B263" i="28"/>
  <c r="B264" i="28"/>
  <c r="C264" i="28" s="1"/>
  <c r="B265" i="28"/>
  <c r="B266" i="28"/>
  <c r="B267" i="28"/>
  <c r="B268" i="28"/>
  <c r="C268" i="28" s="1"/>
  <c r="B269" i="28"/>
  <c r="B270" i="28"/>
  <c r="B271" i="28"/>
  <c r="B272" i="28"/>
  <c r="C272" i="28" s="1"/>
  <c r="B273" i="28"/>
  <c r="B274" i="28"/>
  <c r="B275" i="28"/>
  <c r="B276" i="28"/>
  <c r="C276" i="28" s="1"/>
  <c r="B277" i="28"/>
  <c r="B278" i="28"/>
  <c r="B279" i="28"/>
  <c r="B280" i="28"/>
  <c r="C280" i="28" s="1"/>
  <c r="B281" i="28"/>
  <c r="B282" i="28"/>
  <c r="B283" i="28"/>
  <c r="B284" i="28"/>
  <c r="C284" i="28" s="1"/>
  <c r="B285" i="28"/>
  <c r="B286" i="28"/>
  <c r="B287" i="28"/>
  <c r="B288" i="28"/>
  <c r="C288" i="28" s="1"/>
  <c r="B289" i="28"/>
  <c r="B290" i="28"/>
  <c r="B291" i="28"/>
  <c r="B292" i="28"/>
  <c r="C292" i="28" s="1"/>
  <c r="B293" i="28"/>
  <c r="B294" i="28"/>
  <c r="B295" i="28"/>
  <c r="B296" i="28"/>
  <c r="C296" i="28" s="1"/>
  <c r="B297" i="28"/>
  <c r="B298" i="28"/>
  <c r="B299" i="28"/>
  <c r="B300" i="28"/>
  <c r="C300" i="28" s="1"/>
  <c r="B301" i="28"/>
  <c r="B302" i="28"/>
  <c r="B303" i="28"/>
  <c r="B304" i="28"/>
  <c r="C304" i="28" s="1"/>
  <c r="B305" i="28"/>
  <c r="B306" i="28"/>
  <c r="B307" i="28"/>
  <c r="B308" i="28"/>
  <c r="C308" i="28" s="1"/>
  <c r="B309" i="28"/>
  <c r="B4" i="28"/>
  <c r="D5" i="27"/>
  <c r="E5" i="27"/>
  <c r="F5" i="27"/>
  <c r="G5" i="27"/>
  <c r="H5" i="27"/>
  <c r="I5" i="27"/>
  <c r="J5" i="27"/>
  <c r="K5" i="27"/>
  <c r="L5" i="27"/>
  <c r="D6" i="27"/>
  <c r="E6" i="27"/>
  <c r="F6" i="27"/>
  <c r="G6" i="27"/>
  <c r="H6" i="27"/>
  <c r="I6" i="27"/>
  <c r="J6" i="27"/>
  <c r="K6" i="27"/>
  <c r="L6" i="27"/>
  <c r="D9" i="27"/>
  <c r="E9" i="27"/>
  <c r="F9" i="27"/>
  <c r="G9" i="27"/>
  <c r="H9" i="27"/>
  <c r="I9" i="27"/>
  <c r="J9" i="27"/>
  <c r="K9" i="27"/>
  <c r="L9" i="27"/>
  <c r="D8" i="27"/>
  <c r="E8" i="27"/>
  <c r="F8" i="27"/>
  <c r="G8" i="27"/>
  <c r="H8" i="27"/>
  <c r="I8" i="27"/>
  <c r="J8" i="27"/>
  <c r="K8" i="27"/>
  <c r="L8" i="27"/>
  <c r="D7" i="27"/>
  <c r="E7" i="27"/>
  <c r="F7" i="27"/>
  <c r="G7" i="27"/>
  <c r="H7" i="27"/>
  <c r="I7" i="27"/>
  <c r="J7" i="27"/>
  <c r="K7" i="27"/>
  <c r="L7" i="27"/>
  <c r="D12" i="27"/>
  <c r="E12" i="27"/>
  <c r="F12" i="27"/>
  <c r="G12" i="27"/>
  <c r="H12" i="27"/>
  <c r="I12" i="27"/>
  <c r="J12" i="27"/>
  <c r="K12" i="27"/>
  <c r="L12" i="27"/>
  <c r="D10" i="27"/>
  <c r="E10" i="27"/>
  <c r="F10" i="27"/>
  <c r="G10" i="27"/>
  <c r="H10" i="27"/>
  <c r="I10" i="27"/>
  <c r="J10" i="27"/>
  <c r="K10" i="27"/>
  <c r="L10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8" i="27"/>
  <c r="E18" i="27"/>
  <c r="F18" i="27"/>
  <c r="G18" i="27"/>
  <c r="H18" i="27"/>
  <c r="I18" i="27"/>
  <c r="J18" i="27"/>
  <c r="K18" i="27"/>
  <c r="L18" i="27"/>
  <c r="D16" i="27"/>
  <c r="E16" i="27"/>
  <c r="F16" i="27"/>
  <c r="G16" i="27"/>
  <c r="H16" i="27"/>
  <c r="I16" i="27"/>
  <c r="J16" i="27"/>
  <c r="K16" i="27"/>
  <c r="L16" i="27"/>
  <c r="D14" i="27"/>
  <c r="E14" i="27"/>
  <c r="F14" i="27"/>
  <c r="G14" i="27"/>
  <c r="H14" i="27"/>
  <c r="I14" i="27"/>
  <c r="J14" i="27"/>
  <c r="K14" i="27"/>
  <c r="L14" i="27"/>
  <c r="D17" i="27"/>
  <c r="E17" i="27"/>
  <c r="F17" i="27"/>
  <c r="G17" i="27"/>
  <c r="H17" i="27"/>
  <c r="I17" i="27"/>
  <c r="J17" i="27"/>
  <c r="K17" i="27"/>
  <c r="L17" i="27"/>
  <c r="D19" i="27"/>
  <c r="E19" i="27"/>
  <c r="F19" i="27"/>
  <c r="G19" i="27"/>
  <c r="H19" i="27"/>
  <c r="I19" i="27"/>
  <c r="J19" i="27"/>
  <c r="K19" i="27"/>
  <c r="L19" i="27"/>
  <c r="D20" i="27"/>
  <c r="E20" i="27"/>
  <c r="F20" i="27"/>
  <c r="G20" i="27"/>
  <c r="H20" i="27"/>
  <c r="I20" i="27"/>
  <c r="J20" i="27"/>
  <c r="K20" i="27"/>
  <c r="L20" i="27"/>
  <c r="D15" i="27"/>
  <c r="E15" i="27"/>
  <c r="F15" i="27"/>
  <c r="G15" i="27"/>
  <c r="H15" i="27"/>
  <c r="I15" i="27"/>
  <c r="J15" i="27"/>
  <c r="K15" i="27"/>
  <c r="L15" i="27"/>
  <c r="D21" i="27"/>
  <c r="E21" i="27"/>
  <c r="F21" i="27"/>
  <c r="G21" i="27"/>
  <c r="H21" i="27"/>
  <c r="I21" i="27"/>
  <c r="J21" i="27"/>
  <c r="K21" i="27"/>
  <c r="L21" i="27"/>
  <c r="D25" i="27"/>
  <c r="E25" i="27"/>
  <c r="F25" i="27"/>
  <c r="G25" i="27"/>
  <c r="H25" i="27"/>
  <c r="I25" i="27"/>
  <c r="J25" i="27"/>
  <c r="K25" i="27"/>
  <c r="L25" i="27"/>
  <c r="D22" i="27"/>
  <c r="E22" i="27"/>
  <c r="F22" i="27"/>
  <c r="G22" i="27"/>
  <c r="H22" i="27"/>
  <c r="I22" i="27"/>
  <c r="J22" i="27"/>
  <c r="K22" i="27"/>
  <c r="L22" i="27"/>
  <c r="D28" i="27"/>
  <c r="E28" i="27"/>
  <c r="F28" i="27"/>
  <c r="G28" i="27"/>
  <c r="H28" i="27"/>
  <c r="I28" i="27"/>
  <c r="J28" i="27"/>
  <c r="K28" i="27"/>
  <c r="L28" i="27"/>
  <c r="D24" i="27"/>
  <c r="E24" i="27"/>
  <c r="F24" i="27"/>
  <c r="G24" i="27"/>
  <c r="H24" i="27"/>
  <c r="I24" i="27"/>
  <c r="J24" i="27"/>
  <c r="K24" i="27"/>
  <c r="L24" i="27"/>
  <c r="D23" i="27"/>
  <c r="E23" i="27"/>
  <c r="F23" i="27"/>
  <c r="G23" i="27"/>
  <c r="H23" i="27"/>
  <c r="I23" i="27"/>
  <c r="J23" i="27"/>
  <c r="K23" i="27"/>
  <c r="L23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26" i="27"/>
  <c r="E26" i="27"/>
  <c r="F26" i="27"/>
  <c r="G26" i="27"/>
  <c r="H26" i="27"/>
  <c r="I26" i="27"/>
  <c r="J26" i="27"/>
  <c r="K26" i="27"/>
  <c r="L26" i="27"/>
  <c r="D34" i="27"/>
  <c r="E34" i="27"/>
  <c r="F34" i="27"/>
  <c r="G34" i="27"/>
  <c r="H34" i="27"/>
  <c r="I34" i="27"/>
  <c r="J34" i="27"/>
  <c r="K34" i="27"/>
  <c r="L34" i="27"/>
  <c r="D31" i="27"/>
  <c r="E31" i="27"/>
  <c r="F31" i="27"/>
  <c r="G31" i="27"/>
  <c r="H31" i="27"/>
  <c r="I31" i="27"/>
  <c r="J31" i="27"/>
  <c r="K31" i="27"/>
  <c r="L31" i="27"/>
  <c r="D35" i="27"/>
  <c r="E35" i="27"/>
  <c r="F35" i="27"/>
  <c r="G35" i="27"/>
  <c r="H35" i="27"/>
  <c r="I35" i="27"/>
  <c r="J35" i="27"/>
  <c r="K35" i="27"/>
  <c r="L35" i="27"/>
  <c r="D33" i="27"/>
  <c r="E33" i="27"/>
  <c r="F33" i="27"/>
  <c r="G33" i="27"/>
  <c r="H33" i="27"/>
  <c r="I33" i="27"/>
  <c r="J33" i="27"/>
  <c r="K33" i="27"/>
  <c r="L33" i="27"/>
  <c r="D36" i="27"/>
  <c r="E36" i="27"/>
  <c r="F36" i="27"/>
  <c r="G36" i="27"/>
  <c r="H36" i="27"/>
  <c r="I36" i="27"/>
  <c r="J36" i="27"/>
  <c r="K36" i="27"/>
  <c r="L36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30" i="27"/>
  <c r="E30" i="27"/>
  <c r="F30" i="27"/>
  <c r="G30" i="27"/>
  <c r="H30" i="27"/>
  <c r="I30" i="27"/>
  <c r="J30" i="27"/>
  <c r="K30" i="27"/>
  <c r="L30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32" i="27"/>
  <c r="E32" i="27"/>
  <c r="F32" i="27"/>
  <c r="G32" i="27"/>
  <c r="H32" i="27"/>
  <c r="I32" i="27"/>
  <c r="J32" i="27"/>
  <c r="K32" i="27"/>
  <c r="L3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48" i="27"/>
  <c r="E48" i="27"/>
  <c r="F48" i="27"/>
  <c r="G48" i="27"/>
  <c r="H48" i="27"/>
  <c r="I48" i="27"/>
  <c r="J48" i="27"/>
  <c r="K48" i="27"/>
  <c r="L48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49" i="27"/>
  <c r="E49" i="27"/>
  <c r="F49" i="27"/>
  <c r="G49" i="27"/>
  <c r="H49" i="27"/>
  <c r="I49" i="27"/>
  <c r="J49" i="27"/>
  <c r="K49" i="27"/>
  <c r="L49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52" i="27"/>
  <c r="E52" i="27"/>
  <c r="F52" i="27"/>
  <c r="G52" i="27"/>
  <c r="H52" i="27"/>
  <c r="I52" i="27"/>
  <c r="J52" i="27"/>
  <c r="K52" i="27"/>
  <c r="L52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51" i="27"/>
  <c r="E51" i="27"/>
  <c r="F51" i="27"/>
  <c r="G51" i="27"/>
  <c r="H51" i="27"/>
  <c r="I51" i="27"/>
  <c r="J51" i="27"/>
  <c r="K51" i="27"/>
  <c r="L51" i="27"/>
  <c r="D50" i="27"/>
  <c r="E50" i="27"/>
  <c r="F50" i="27"/>
  <c r="G50" i="27"/>
  <c r="H50" i="27"/>
  <c r="I50" i="27"/>
  <c r="J50" i="27"/>
  <c r="K50" i="27"/>
  <c r="L50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F4" i="27"/>
  <c r="G4" i="27"/>
  <c r="H4" i="27"/>
  <c r="I4" i="27"/>
  <c r="J4" i="27"/>
  <c r="K4" i="27"/>
  <c r="L4" i="27"/>
  <c r="D4" i="27"/>
  <c r="E4" i="27"/>
  <c r="B177" i="27"/>
  <c r="C177" i="27" s="1"/>
  <c r="B178" i="27"/>
  <c r="C178" i="27" s="1"/>
  <c r="B179" i="27"/>
  <c r="C179" i="27" s="1"/>
  <c r="B180" i="27"/>
  <c r="C180" i="27" s="1"/>
  <c r="B181" i="27"/>
  <c r="C181" i="27" s="1"/>
  <c r="B182" i="27"/>
  <c r="C182" i="27" s="1"/>
  <c r="B183" i="27"/>
  <c r="C183" i="27" s="1"/>
  <c r="B184" i="27"/>
  <c r="C184" i="27" s="1"/>
  <c r="B185" i="27"/>
  <c r="C185" i="27" s="1"/>
  <c r="B186" i="27"/>
  <c r="C186" i="27" s="1"/>
  <c r="B187" i="27"/>
  <c r="C187" i="27" s="1"/>
  <c r="B188" i="27"/>
  <c r="C188" i="27" s="1"/>
  <c r="B189" i="27"/>
  <c r="C189" i="27" s="1"/>
  <c r="B51" i="27"/>
  <c r="C51" i="27" s="1"/>
  <c r="B50" i="27"/>
  <c r="C50" i="27" s="1"/>
  <c r="B190" i="27"/>
  <c r="C190" i="27" s="1"/>
  <c r="B191" i="27"/>
  <c r="C191" i="27" s="1"/>
  <c r="B192" i="27"/>
  <c r="C192" i="27" s="1"/>
  <c r="B193" i="27"/>
  <c r="C193" i="27" s="1"/>
  <c r="B194" i="27"/>
  <c r="C194" i="27" s="1"/>
  <c r="B195" i="27"/>
  <c r="C195" i="27" s="1"/>
  <c r="B196" i="27"/>
  <c r="C196" i="27" s="1"/>
  <c r="B197" i="27"/>
  <c r="C197" i="27" s="1"/>
  <c r="B198" i="27"/>
  <c r="C198" i="27" s="1"/>
  <c r="B199" i="27"/>
  <c r="C199" i="27" s="1"/>
  <c r="B200" i="27"/>
  <c r="C200" i="27" s="1"/>
  <c r="B201" i="27"/>
  <c r="C201" i="27" s="1"/>
  <c r="B202" i="27"/>
  <c r="C202" i="27" s="1"/>
  <c r="B203" i="27"/>
  <c r="C203" i="27" s="1"/>
  <c r="B204" i="27"/>
  <c r="C204" i="27" s="1"/>
  <c r="B205" i="27"/>
  <c r="C205" i="27" s="1"/>
  <c r="B206" i="27"/>
  <c r="C206" i="27" s="1"/>
  <c r="B207" i="27"/>
  <c r="C207" i="27" s="1"/>
  <c r="B208" i="27"/>
  <c r="C208" i="27" s="1"/>
  <c r="B209" i="27"/>
  <c r="C209" i="27" s="1"/>
  <c r="B210" i="27"/>
  <c r="C210" i="27" s="1"/>
  <c r="B211" i="27"/>
  <c r="C211" i="27" s="1"/>
  <c r="B212" i="27"/>
  <c r="C212" i="27" s="1"/>
  <c r="B213" i="27"/>
  <c r="C213" i="27" s="1"/>
  <c r="B214" i="27"/>
  <c r="C214" i="27" s="1"/>
  <c r="B215" i="27"/>
  <c r="C215" i="27" s="1"/>
  <c r="B216" i="27"/>
  <c r="C216" i="27" s="1"/>
  <c r="B217" i="27"/>
  <c r="C217" i="27" s="1"/>
  <c r="B5" i="27"/>
  <c r="C5" i="27" s="1"/>
  <c r="B6" i="27"/>
  <c r="C6" i="27" s="1"/>
  <c r="B9" i="27"/>
  <c r="C9" i="27" s="1"/>
  <c r="B8" i="27"/>
  <c r="C8" i="27" s="1"/>
  <c r="B7" i="27"/>
  <c r="C7" i="27" s="1"/>
  <c r="B12" i="27"/>
  <c r="C12" i="27" s="1"/>
  <c r="B10" i="27"/>
  <c r="C10" i="27" s="1"/>
  <c r="B11" i="27"/>
  <c r="C11" i="27" s="1"/>
  <c r="B13" i="27"/>
  <c r="C13" i="27" s="1"/>
  <c r="B18" i="27"/>
  <c r="C18" i="27" s="1"/>
  <c r="B16" i="27"/>
  <c r="C16" i="27" s="1"/>
  <c r="B14" i="27"/>
  <c r="C14" i="27" s="1"/>
  <c r="B17" i="27"/>
  <c r="C17" i="27" s="1"/>
  <c r="B19" i="27"/>
  <c r="C19" i="27" s="1"/>
  <c r="B20" i="27"/>
  <c r="C20" i="27" s="1"/>
  <c r="B15" i="27"/>
  <c r="C15" i="27" s="1"/>
  <c r="B21" i="27"/>
  <c r="C21" i="27" s="1"/>
  <c r="B25" i="27"/>
  <c r="C25" i="27" s="1"/>
  <c r="B22" i="27"/>
  <c r="C22" i="27" s="1"/>
  <c r="B28" i="27"/>
  <c r="C28" i="27" s="1"/>
  <c r="B24" i="27"/>
  <c r="C24" i="27" s="1"/>
  <c r="B23" i="27"/>
  <c r="C23" i="27" s="1"/>
  <c r="B27" i="27"/>
  <c r="C27" i="27" s="1"/>
  <c r="B29" i="27"/>
  <c r="C29" i="27" s="1"/>
  <c r="B26" i="27"/>
  <c r="C26" i="27" s="1"/>
  <c r="B34" i="27"/>
  <c r="C34" i="27" s="1"/>
  <c r="B31" i="27"/>
  <c r="C31" i="27" s="1"/>
  <c r="B35" i="27"/>
  <c r="C35" i="27" s="1"/>
  <c r="B33" i="27"/>
  <c r="C33" i="27" s="1"/>
  <c r="B36" i="27"/>
  <c r="C36" i="27" s="1"/>
  <c r="B37" i="27"/>
  <c r="C37" i="27" s="1"/>
  <c r="B38" i="27"/>
  <c r="C38" i="27" s="1"/>
  <c r="B39" i="27"/>
  <c r="C39" i="27" s="1"/>
  <c r="B30" i="27"/>
  <c r="C30" i="27" s="1"/>
  <c r="B40" i="27"/>
  <c r="C40" i="27" s="1"/>
  <c r="B41" i="27"/>
  <c r="C4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32" i="27"/>
  <c r="C3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48" i="27"/>
  <c r="C48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127" i="27"/>
  <c r="C127" i="27" s="1"/>
  <c r="B128" i="27"/>
  <c r="C128" i="27" s="1"/>
  <c r="B129" i="27"/>
  <c r="C129" i="27" s="1"/>
  <c r="B130" i="27"/>
  <c r="C130" i="27" s="1"/>
  <c r="B131" i="27"/>
  <c r="C131" i="27" s="1"/>
  <c r="B132" i="27"/>
  <c r="C132" i="27" s="1"/>
  <c r="B133" i="27"/>
  <c r="C133" i="27" s="1"/>
  <c r="B134" i="27"/>
  <c r="C134" i="27" s="1"/>
  <c r="B135" i="27"/>
  <c r="C135" i="27" s="1"/>
  <c r="B136" i="27"/>
  <c r="C136" i="27" s="1"/>
  <c r="B137" i="27"/>
  <c r="C137" i="27" s="1"/>
  <c r="B138" i="27"/>
  <c r="C138" i="27" s="1"/>
  <c r="B139" i="27"/>
  <c r="C139" i="27" s="1"/>
  <c r="B140" i="27"/>
  <c r="C140" i="27" s="1"/>
  <c r="B141" i="27"/>
  <c r="C141" i="27" s="1"/>
  <c r="B142" i="27"/>
  <c r="C142" i="27" s="1"/>
  <c r="B143" i="27"/>
  <c r="C143" i="27" s="1"/>
  <c r="B144" i="27"/>
  <c r="C144" i="27" s="1"/>
  <c r="B145" i="27"/>
  <c r="C145" i="27" s="1"/>
  <c r="B146" i="27"/>
  <c r="C146" i="27" s="1"/>
  <c r="B147" i="27"/>
  <c r="C147" i="27" s="1"/>
  <c r="B148" i="27"/>
  <c r="C148" i="27" s="1"/>
  <c r="B149" i="27"/>
  <c r="C149" i="27" s="1"/>
  <c r="B150" i="27"/>
  <c r="C150" i="27" s="1"/>
  <c r="B151" i="27"/>
  <c r="C151" i="27" s="1"/>
  <c r="B152" i="27"/>
  <c r="C152" i="27" s="1"/>
  <c r="B153" i="27"/>
  <c r="C153" i="27" s="1"/>
  <c r="B154" i="27"/>
  <c r="C154" i="27" s="1"/>
  <c r="B155" i="27"/>
  <c r="C155" i="27" s="1"/>
  <c r="B156" i="27"/>
  <c r="C156" i="27" s="1"/>
  <c r="B157" i="27"/>
  <c r="C157" i="27" s="1"/>
  <c r="B158" i="27"/>
  <c r="C158" i="27" s="1"/>
  <c r="B159" i="27"/>
  <c r="C159" i="27" s="1"/>
  <c r="B160" i="27"/>
  <c r="C160" i="27" s="1"/>
  <c r="B161" i="27"/>
  <c r="C161" i="27" s="1"/>
  <c r="B162" i="27"/>
  <c r="C162" i="27" s="1"/>
  <c r="B163" i="27"/>
  <c r="C163" i="27" s="1"/>
  <c r="B49" i="27"/>
  <c r="C49" i="27" s="1"/>
  <c r="B164" i="27"/>
  <c r="C164" i="27" s="1"/>
  <c r="B165" i="27"/>
  <c r="C165" i="27" s="1"/>
  <c r="B166" i="27"/>
  <c r="C166" i="27" s="1"/>
  <c r="B167" i="27"/>
  <c r="C167" i="27" s="1"/>
  <c r="B168" i="27"/>
  <c r="C168" i="27" s="1"/>
  <c r="B169" i="27"/>
  <c r="C169" i="27" s="1"/>
  <c r="B170" i="27"/>
  <c r="C170" i="27" s="1"/>
  <c r="B171" i="27"/>
  <c r="C171" i="27" s="1"/>
  <c r="B172" i="27"/>
  <c r="C172" i="27" s="1"/>
  <c r="B173" i="27"/>
  <c r="C173" i="27" s="1"/>
  <c r="B174" i="27"/>
  <c r="C174" i="27" s="1"/>
  <c r="B175" i="27"/>
  <c r="C175" i="27" s="1"/>
  <c r="B52" i="27"/>
  <c r="C52" i="27" s="1"/>
  <c r="B176" i="27"/>
  <c r="C176" i="27" s="1"/>
  <c r="B4" i="27"/>
  <c r="C4" i="27" s="1"/>
  <c r="L14" i="28" l="1"/>
  <c r="K14" i="28"/>
  <c r="M14" i="28"/>
  <c r="M20" i="28"/>
  <c r="L20" i="28"/>
  <c r="K20" i="28"/>
  <c r="M200" i="27"/>
  <c r="M175" i="27"/>
  <c r="M69" i="27"/>
  <c r="M125" i="27"/>
  <c r="M62" i="27"/>
  <c r="M211" i="27"/>
  <c r="M166" i="27"/>
  <c r="M192" i="27"/>
  <c r="M105" i="27"/>
  <c r="M215" i="27"/>
  <c r="M185" i="27"/>
  <c r="M139" i="27"/>
  <c r="M4" i="28"/>
  <c r="G4" i="28"/>
  <c r="C4" i="28"/>
  <c r="C306" i="28"/>
  <c r="G306" i="28"/>
  <c r="L306" i="28"/>
  <c r="M306" i="28"/>
  <c r="C302" i="28"/>
  <c r="G302" i="28"/>
  <c r="L302" i="28"/>
  <c r="M302" i="28"/>
  <c r="C298" i="28"/>
  <c r="G298" i="28"/>
  <c r="L298" i="28"/>
  <c r="M298" i="28"/>
  <c r="C294" i="28"/>
  <c r="G294" i="28"/>
  <c r="L294" i="28"/>
  <c r="M294" i="28"/>
  <c r="C290" i="28"/>
  <c r="G290" i="28"/>
  <c r="L290" i="28"/>
  <c r="M290" i="28"/>
  <c r="C286" i="28"/>
  <c r="G286" i="28"/>
  <c r="L286" i="28"/>
  <c r="M286" i="28"/>
  <c r="C282" i="28"/>
  <c r="G282" i="28"/>
  <c r="L282" i="28"/>
  <c r="M282" i="28"/>
  <c r="C278" i="28"/>
  <c r="G278" i="28"/>
  <c r="L278" i="28"/>
  <c r="M278" i="28"/>
  <c r="C274" i="28"/>
  <c r="G274" i="28"/>
  <c r="L274" i="28"/>
  <c r="M274" i="28"/>
  <c r="C270" i="28"/>
  <c r="G270" i="28"/>
  <c r="L270" i="28"/>
  <c r="M270" i="28"/>
  <c r="C266" i="28"/>
  <c r="G266" i="28"/>
  <c r="L266" i="28"/>
  <c r="M266" i="28"/>
  <c r="C262" i="28"/>
  <c r="G262" i="28"/>
  <c r="L262" i="28"/>
  <c r="M262" i="28"/>
  <c r="C258" i="28"/>
  <c r="G258" i="28"/>
  <c r="L258" i="28"/>
  <c r="M258" i="28"/>
  <c r="C254" i="28"/>
  <c r="G254" i="28"/>
  <c r="L254" i="28"/>
  <c r="M254" i="28"/>
  <c r="C250" i="28"/>
  <c r="G250" i="28"/>
  <c r="L250" i="28"/>
  <c r="M250" i="28"/>
  <c r="C246" i="28"/>
  <c r="G246" i="28"/>
  <c r="L246" i="28"/>
  <c r="M246" i="28"/>
  <c r="C242" i="28"/>
  <c r="G242" i="28"/>
  <c r="L242" i="28"/>
  <c r="M242" i="28"/>
  <c r="C238" i="28"/>
  <c r="G238" i="28"/>
  <c r="L238" i="28"/>
  <c r="M238" i="28"/>
  <c r="C234" i="28"/>
  <c r="G234" i="28"/>
  <c r="L234" i="28"/>
  <c r="M234" i="28"/>
  <c r="C230" i="28"/>
  <c r="G230" i="28"/>
  <c r="L230" i="28"/>
  <c r="M230" i="28"/>
  <c r="C226" i="28"/>
  <c r="G226" i="28"/>
  <c r="L226" i="28"/>
  <c r="M226" i="28"/>
  <c r="C222" i="28"/>
  <c r="G222" i="28"/>
  <c r="L222" i="28"/>
  <c r="M222" i="28"/>
  <c r="C218" i="28"/>
  <c r="G218" i="28"/>
  <c r="L218" i="28"/>
  <c r="M218" i="28"/>
  <c r="C214" i="28"/>
  <c r="G214" i="28"/>
  <c r="L214" i="28"/>
  <c r="M214" i="28"/>
  <c r="C210" i="28"/>
  <c r="G210" i="28"/>
  <c r="L210" i="28"/>
  <c r="M210" i="28"/>
  <c r="C206" i="28"/>
  <c r="G206" i="28"/>
  <c r="L206" i="28"/>
  <c r="M206" i="28"/>
  <c r="C202" i="28"/>
  <c r="G202" i="28"/>
  <c r="L202" i="28"/>
  <c r="M202" i="28"/>
  <c r="C198" i="28"/>
  <c r="G198" i="28"/>
  <c r="L198" i="28"/>
  <c r="M198" i="28"/>
  <c r="C194" i="28"/>
  <c r="G194" i="28"/>
  <c r="L194" i="28"/>
  <c r="M194" i="28"/>
  <c r="C190" i="28"/>
  <c r="G190" i="28"/>
  <c r="L190" i="28"/>
  <c r="M190" i="28"/>
  <c r="C309" i="28"/>
  <c r="G309" i="28"/>
  <c r="L309" i="28"/>
  <c r="M309" i="28"/>
  <c r="C305" i="28"/>
  <c r="G305" i="28"/>
  <c r="L305" i="28"/>
  <c r="M305" i="28"/>
  <c r="C301" i="28"/>
  <c r="G301" i="28"/>
  <c r="L301" i="28"/>
  <c r="M301" i="28"/>
  <c r="C297" i="28"/>
  <c r="G297" i="28"/>
  <c r="L297" i="28"/>
  <c r="M297" i="28"/>
  <c r="C293" i="28"/>
  <c r="G293" i="28"/>
  <c r="L293" i="28"/>
  <c r="M293" i="28"/>
  <c r="C289" i="28"/>
  <c r="G289" i="28"/>
  <c r="L289" i="28"/>
  <c r="M289" i="28"/>
  <c r="C285" i="28"/>
  <c r="G285" i="28"/>
  <c r="L285" i="28"/>
  <c r="M285" i="28"/>
  <c r="C281" i="28"/>
  <c r="G281" i="28"/>
  <c r="L281" i="28"/>
  <c r="M281" i="28"/>
  <c r="C277" i="28"/>
  <c r="G277" i="28"/>
  <c r="L277" i="28"/>
  <c r="M277" i="28"/>
  <c r="C273" i="28"/>
  <c r="G273" i="28"/>
  <c r="L273" i="28"/>
  <c r="M273" i="28"/>
  <c r="C269" i="28"/>
  <c r="G269" i="28"/>
  <c r="L269" i="28"/>
  <c r="M269" i="28"/>
  <c r="C265" i="28"/>
  <c r="G265" i="28"/>
  <c r="L265" i="28"/>
  <c r="M265" i="28"/>
  <c r="C261" i="28"/>
  <c r="G261" i="28"/>
  <c r="L261" i="28"/>
  <c r="M261" i="28"/>
  <c r="C257" i="28"/>
  <c r="G257" i="28"/>
  <c r="L257" i="28"/>
  <c r="M257" i="28"/>
  <c r="C253" i="28"/>
  <c r="G253" i="28"/>
  <c r="L253" i="28"/>
  <c r="M253" i="28"/>
  <c r="C249" i="28"/>
  <c r="G249" i="28"/>
  <c r="L249" i="28"/>
  <c r="M249" i="28"/>
  <c r="C245" i="28"/>
  <c r="G245" i="28"/>
  <c r="L245" i="28"/>
  <c r="M245" i="28"/>
  <c r="C241" i="28"/>
  <c r="G241" i="28"/>
  <c r="L241" i="28"/>
  <c r="M241" i="28"/>
  <c r="C237" i="28"/>
  <c r="G237" i="28"/>
  <c r="L237" i="28"/>
  <c r="M237" i="28"/>
  <c r="C233" i="28"/>
  <c r="G233" i="28"/>
  <c r="L233" i="28"/>
  <c r="M233" i="28"/>
  <c r="C229" i="28"/>
  <c r="G229" i="28"/>
  <c r="L229" i="28"/>
  <c r="M229" i="28"/>
  <c r="C225" i="28"/>
  <c r="G225" i="28"/>
  <c r="L225" i="28"/>
  <c r="M225" i="28"/>
  <c r="C221" i="28"/>
  <c r="G221" i="28"/>
  <c r="L221" i="28"/>
  <c r="M221" i="28"/>
  <c r="C217" i="28"/>
  <c r="G217" i="28"/>
  <c r="L217" i="28"/>
  <c r="M217" i="28"/>
  <c r="C213" i="28"/>
  <c r="G213" i="28"/>
  <c r="L213" i="28"/>
  <c r="M213" i="28"/>
  <c r="C209" i="28"/>
  <c r="G209" i="28"/>
  <c r="L209" i="28"/>
  <c r="M209" i="28"/>
  <c r="C205" i="28"/>
  <c r="G205" i="28"/>
  <c r="L205" i="28"/>
  <c r="M205" i="28"/>
  <c r="C201" i="28"/>
  <c r="M201" i="28"/>
  <c r="G201" i="28"/>
  <c r="L201" i="28"/>
  <c r="C197" i="28"/>
  <c r="M197" i="28"/>
  <c r="G197" i="28"/>
  <c r="L197" i="28"/>
  <c r="C193" i="28"/>
  <c r="M193" i="28"/>
  <c r="G193" i="28"/>
  <c r="L193" i="28"/>
  <c r="M189" i="28"/>
  <c r="C189" i="28"/>
  <c r="G189" i="28"/>
  <c r="L189" i="28"/>
  <c r="M185" i="28"/>
  <c r="C185" i="28"/>
  <c r="M181" i="28"/>
  <c r="C181" i="28"/>
  <c r="G181" i="28"/>
  <c r="L181" i="28"/>
  <c r="M177" i="28"/>
  <c r="C177" i="28"/>
  <c r="M173" i="28"/>
  <c r="C173" i="28"/>
  <c r="G173" i="28"/>
  <c r="L173" i="28"/>
  <c r="M169" i="28"/>
  <c r="C169" i="28"/>
  <c r="M205" i="27"/>
  <c r="M197" i="27"/>
  <c r="M148" i="27"/>
  <c r="M94" i="27"/>
  <c r="M85" i="27"/>
  <c r="M74" i="27"/>
  <c r="M58" i="27"/>
  <c r="C307" i="28"/>
  <c r="G307" i="28"/>
  <c r="L307" i="28"/>
  <c r="M307" i="28"/>
  <c r="C303" i="28"/>
  <c r="G303" i="28"/>
  <c r="L303" i="28"/>
  <c r="M303" i="28"/>
  <c r="C299" i="28"/>
  <c r="G299" i="28"/>
  <c r="L299" i="28"/>
  <c r="M299" i="28"/>
  <c r="C295" i="28"/>
  <c r="G295" i="28"/>
  <c r="L295" i="28"/>
  <c r="M295" i="28"/>
  <c r="C291" i="28"/>
  <c r="G291" i="28"/>
  <c r="L291" i="28"/>
  <c r="M291" i="28"/>
  <c r="C287" i="28"/>
  <c r="G287" i="28"/>
  <c r="L287" i="28"/>
  <c r="M287" i="28"/>
  <c r="C283" i="28"/>
  <c r="G283" i="28"/>
  <c r="L283" i="28"/>
  <c r="M283" i="28"/>
  <c r="C279" i="28"/>
  <c r="G279" i="28"/>
  <c r="L279" i="28"/>
  <c r="M279" i="28"/>
  <c r="C275" i="28"/>
  <c r="G275" i="28"/>
  <c r="L275" i="28"/>
  <c r="M275" i="28"/>
  <c r="C271" i="28"/>
  <c r="G271" i="28"/>
  <c r="L271" i="28"/>
  <c r="M271" i="28"/>
  <c r="C267" i="28"/>
  <c r="G267" i="28"/>
  <c r="L267" i="28"/>
  <c r="M267" i="28"/>
  <c r="C263" i="28"/>
  <c r="G263" i="28"/>
  <c r="L263" i="28"/>
  <c r="M263" i="28"/>
  <c r="C259" i="28"/>
  <c r="G259" i="28"/>
  <c r="L259" i="28"/>
  <c r="M259" i="28"/>
  <c r="C255" i="28"/>
  <c r="G255" i="28"/>
  <c r="L255" i="28"/>
  <c r="M255" i="28"/>
  <c r="C251" i="28"/>
  <c r="G251" i="28"/>
  <c r="L251" i="28"/>
  <c r="M251" i="28"/>
  <c r="C247" i="28"/>
  <c r="G247" i="28"/>
  <c r="L247" i="28"/>
  <c r="M247" i="28"/>
  <c r="C243" i="28"/>
  <c r="G243" i="28"/>
  <c r="L243" i="28"/>
  <c r="M243" i="28"/>
  <c r="C239" i="28"/>
  <c r="G239" i="28"/>
  <c r="L239" i="28"/>
  <c r="M239" i="28"/>
  <c r="C235" i="28"/>
  <c r="G235" i="28"/>
  <c r="L235" i="28"/>
  <c r="M235" i="28"/>
  <c r="C231" i="28"/>
  <c r="M231" i="28"/>
  <c r="G231" i="28"/>
  <c r="L231" i="28"/>
  <c r="C227" i="28"/>
  <c r="G227" i="28"/>
  <c r="L227" i="28"/>
  <c r="M227" i="28"/>
  <c r="C223" i="28"/>
  <c r="M223" i="28"/>
  <c r="G223" i="28"/>
  <c r="L223" i="28"/>
  <c r="C219" i="28"/>
  <c r="G219" i="28"/>
  <c r="L219" i="28"/>
  <c r="M219" i="28"/>
  <c r="C215" i="28"/>
  <c r="M215" i="28"/>
  <c r="G215" i="28"/>
  <c r="L215" i="28"/>
  <c r="C211" i="28"/>
  <c r="G211" i="28"/>
  <c r="L211" i="28"/>
  <c r="M211" i="28"/>
  <c r="C207" i="28"/>
  <c r="M207" i="28"/>
  <c r="G207" i="28"/>
  <c r="L207" i="28"/>
  <c r="C203" i="28"/>
  <c r="G203" i="28"/>
  <c r="L203" i="28"/>
  <c r="M203" i="28"/>
  <c r="C199" i="28"/>
  <c r="M199" i="28"/>
  <c r="G199" i="28"/>
  <c r="L199" i="28"/>
  <c r="C195" i="28"/>
  <c r="M195" i="28"/>
  <c r="G195" i="28"/>
  <c r="L195" i="28"/>
  <c r="C191" i="28"/>
  <c r="M191" i="28"/>
  <c r="G191" i="28"/>
  <c r="L191" i="28"/>
  <c r="M187" i="28"/>
  <c r="C187" i="28"/>
  <c r="M183" i="28"/>
  <c r="C183" i="28"/>
  <c r="M179" i="28"/>
  <c r="C179" i="28"/>
  <c r="M175" i="28"/>
  <c r="C175" i="28"/>
  <c r="M171" i="28"/>
  <c r="C171" i="28"/>
  <c r="M167" i="28"/>
  <c r="C167" i="28"/>
  <c r="M155" i="28"/>
  <c r="C155" i="28"/>
  <c r="C147" i="28"/>
  <c r="M147" i="28"/>
  <c r="M131" i="28"/>
  <c r="C131" i="28"/>
  <c r="M123" i="28"/>
  <c r="C123" i="28"/>
  <c r="C252" i="28"/>
  <c r="G252" i="28"/>
  <c r="L252" i="28"/>
  <c r="C248" i="28"/>
  <c r="G248" i="28"/>
  <c r="L248" i="28"/>
  <c r="C244" i="28"/>
  <c r="G244" i="28"/>
  <c r="L244" i="28"/>
  <c r="C240" i="28"/>
  <c r="G240" i="28"/>
  <c r="L240" i="28"/>
  <c r="C236" i="28"/>
  <c r="G236" i="28"/>
  <c r="L236" i="28"/>
  <c r="C232" i="28"/>
  <c r="G232" i="28"/>
  <c r="L232" i="28"/>
  <c r="M232" i="28"/>
  <c r="C228" i="28"/>
  <c r="G228" i="28"/>
  <c r="L228" i="28"/>
  <c r="M228" i="28"/>
  <c r="C224" i="28"/>
  <c r="G224" i="28"/>
  <c r="L224" i="28"/>
  <c r="M224" i="28"/>
  <c r="C220" i="28"/>
  <c r="G220" i="28"/>
  <c r="L220" i="28"/>
  <c r="M220" i="28"/>
  <c r="C216" i="28"/>
  <c r="G216" i="28"/>
  <c r="L216" i="28"/>
  <c r="M216" i="28"/>
  <c r="C212" i="28"/>
  <c r="G212" i="28"/>
  <c r="L212" i="28"/>
  <c r="M212" i="28"/>
  <c r="C208" i="28"/>
  <c r="G208" i="28"/>
  <c r="L208" i="28"/>
  <c r="M208" i="28"/>
  <c r="C204" i="28"/>
  <c r="G204" i="28"/>
  <c r="L204" i="28"/>
  <c r="M204" i="28"/>
  <c r="C200" i="28"/>
  <c r="G200" i="28"/>
  <c r="L200" i="28"/>
  <c r="M200" i="28"/>
  <c r="C196" i="28"/>
  <c r="G196" i="28"/>
  <c r="L196" i="28"/>
  <c r="M196" i="28"/>
  <c r="C192" i="28"/>
  <c r="G192" i="28"/>
  <c r="L192" i="28"/>
  <c r="M192" i="28"/>
  <c r="C188" i="28"/>
  <c r="G188" i="28"/>
  <c r="L188" i="28"/>
  <c r="M188" i="28"/>
  <c r="C184" i="28"/>
  <c r="M184" i="28"/>
  <c r="G184" i="28"/>
  <c r="L184" i="28"/>
  <c r="C180" i="28"/>
  <c r="G180" i="28"/>
  <c r="L180" i="28"/>
  <c r="M180" i="28"/>
  <c r="C176" i="28"/>
  <c r="M176" i="28"/>
  <c r="G176" i="28"/>
  <c r="L176" i="28"/>
  <c r="C172" i="28"/>
  <c r="G172" i="28"/>
  <c r="L172" i="28"/>
  <c r="M172" i="28"/>
  <c r="C168" i="28"/>
  <c r="M168" i="28"/>
  <c r="L168" i="28"/>
  <c r="C164" i="28"/>
  <c r="M164" i="28"/>
  <c r="C160" i="28"/>
  <c r="M160" i="28"/>
  <c r="C156" i="28"/>
  <c r="M156" i="28"/>
  <c r="C152" i="28"/>
  <c r="M152" i="28"/>
  <c r="C148" i="28"/>
  <c r="M148" i="28"/>
  <c r="C144" i="28"/>
  <c r="M144" i="28"/>
  <c r="C140" i="28"/>
  <c r="M140" i="28"/>
  <c r="C136" i="28"/>
  <c r="M136" i="28"/>
  <c r="C132" i="28"/>
  <c r="M132" i="28"/>
  <c r="C128" i="28"/>
  <c r="M128" i="28"/>
  <c r="C124" i="28"/>
  <c r="M124" i="28"/>
  <c r="C120" i="28"/>
  <c r="M120" i="28"/>
  <c r="C116" i="28"/>
  <c r="M116" i="28"/>
  <c r="C112" i="28"/>
  <c r="M112" i="28"/>
  <c r="C108" i="28"/>
  <c r="M108" i="28"/>
  <c r="C104" i="28"/>
  <c r="M104" i="28"/>
  <c r="C100" i="28"/>
  <c r="M100" i="28"/>
  <c r="C96" i="28"/>
  <c r="M96" i="28"/>
  <c r="C92" i="28"/>
  <c r="M92" i="28"/>
  <c r="C88" i="28"/>
  <c r="M88" i="28"/>
  <c r="C84" i="28"/>
  <c r="M84" i="28"/>
  <c r="C80" i="28"/>
  <c r="M80" i="28"/>
  <c r="C76" i="28"/>
  <c r="M76" i="28"/>
  <c r="C72" i="28"/>
  <c r="M72" i="28"/>
  <c r="C68" i="28"/>
  <c r="M68" i="28"/>
  <c r="C60" i="28"/>
  <c r="M60" i="28"/>
  <c r="C56" i="28"/>
  <c r="M56" i="28"/>
  <c r="C52" i="28"/>
  <c r="M52" i="28"/>
  <c r="C44" i="28"/>
  <c r="M44" i="28"/>
  <c r="M40" i="28"/>
  <c r="C40" i="28"/>
  <c r="M36" i="28"/>
  <c r="C36" i="28"/>
  <c r="M28" i="28"/>
  <c r="C28" i="28"/>
  <c r="M24" i="28"/>
  <c r="C24" i="28"/>
  <c r="G20" i="28"/>
  <c r="C20" i="28"/>
  <c r="G16" i="28"/>
  <c r="C16" i="28"/>
  <c r="M12" i="28"/>
  <c r="G12" i="28"/>
  <c r="C12" i="28"/>
  <c r="G8" i="28"/>
  <c r="M8" i="28"/>
  <c r="L8" i="28"/>
  <c r="C8" i="28"/>
  <c r="K8" i="28"/>
  <c r="K309" i="28"/>
  <c r="K307" i="28"/>
  <c r="K305" i="28"/>
  <c r="K303" i="28"/>
  <c r="K301" i="28"/>
  <c r="K299" i="28"/>
  <c r="K297" i="28"/>
  <c r="K295" i="28"/>
  <c r="K293" i="28"/>
  <c r="K291" i="28"/>
  <c r="K289" i="28"/>
  <c r="K287" i="28"/>
  <c r="K285" i="28"/>
  <c r="K283" i="28"/>
  <c r="K281" i="28"/>
  <c r="K279" i="28"/>
  <c r="K277" i="28"/>
  <c r="K275" i="28"/>
  <c r="K273" i="28"/>
  <c r="K271" i="28"/>
  <c r="K269" i="28"/>
  <c r="K267" i="28"/>
  <c r="K265" i="28"/>
  <c r="K263" i="28"/>
  <c r="K261" i="28"/>
  <c r="K259" i="28"/>
  <c r="K257" i="28"/>
  <c r="K255" i="28"/>
  <c r="K254" i="28"/>
  <c r="M252" i="28"/>
  <c r="K251" i="28"/>
  <c r="K250" i="28"/>
  <c r="M248" i="28"/>
  <c r="K247" i="28"/>
  <c r="K246" i="28"/>
  <c r="M244" i="28"/>
  <c r="K243" i="28"/>
  <c r="K242" i="28"/>
  <c r="M240" i="28"/>
  <c r="K239" i="28"/>
  <c r="K238" i="28"/>
  <c r="M236" i="28"/>
  <c r="K235" i="28"/>
  <c r="K229" i="28"/>
  <c r="K221" i="28"/>
  <c r="K213" i="28"/>
  <c r="K205" i="28"/>
  <c r="C115" i="28"/>
  <c r="M115" i="28"/>
  <c r="M99" i="28"/>
  <c r="C99" i="28"/>
  <c r="M91" i="28"/>
  <c r="C91" i="28"/>
  <c r="C83" i="28"/>
  <c r="M83" i="28"/>
  <c r="C59" i="28"/>
  <c r="M59" i="28"/>
  <c r="M39" i="28"/>
  <c r="C39" i="28"/>
  <c r="G23" i="28"/>
  <c r="C23" i="28"/>
  <c r="G19" i="28"/>
  <c r="K19" i="28"/>
  <c r="C19" i="28"/>
  <c r="M19" i="28"/>
  <c r="L19" i="28"/>
  <c r="G15" i="28"/>
  <c r="C15" i="28"/>
  <c r="C11" i="28"/>
  <c r="G11" i="28"/>
  <c r="G7" i="28"/>
  <c r="C7" i="28"/>
  <c r="K227" i="28"/>
  <c r="K219" i="28"/>
  <c r="K211" i="28"/>
  <c r="M158" i="28"/>
  <c r="C158" i="28"/>
  <c r="G158" i="28"/>
  <c r="L158" i="28"/>
  <c r="C154" i="28"/>
  <c r="M154" i="28"/>
  <c r="M150" i="28"/>
  <c r="C150" i="28"/>
  <c r="C146" i="28"/>
  <c r="M146" i="28"/>
  <c r="M142" i="28"/>
  <c r="C142" i="28"/>
  <c r="M134" i="28"/>
  <c r="C134" i="28"/>
  <c r="G134" i="28"/>
  <c r="L134" i="28"/>
  <c r="M126" i="28"/>
  <c r="C126" i="28"/>
  <c r="G126" i="28"/>
  <c r="L126" i="28"/>
  <c r="C122" i="28"/>
  <c r="M122" i="28"/>
  <c r="M118" i="28"/>
  <c r="C118" i="28"/>
  <c r="C114" i="28"/>
  <c r="M114" i="28"/>
  <c r="M110" i="28"/>
  <c r="C110" i="28"/>
  <c r="M102" i="28"/>
  <c r="C102" i="28"/>
  <c r="G102" i="28"/>
  <c r="L102" i="28"/>
  <c r="M94" i="28"/>
  <c r="C94" i="28"/>
  <c r="G94" i="28"/>
  <c r="L94" i="28"/>
  <c r="C90" i="28"/>
  <c r="M90" i="28"/>
  <c r="M86" i="28"/>
  <c r="C86" i="28"/>
  <c r="C82" i="28"/>
  <c r="M82" i="28"/>
  <c r="M78" i="28"/>
  <c r="C78" i="28"/>
  <c r="C58" i="28"/>
  <c r="G58" i="28"/>
  <c r="L58" i="28"/>
  <c r="M5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308" i="28"/>
  <c r="K308" i="28"/>
  <c r="K306" i="28"/>
  <c r="M304" i="28"/>
  <c r="K304" i="28"/>
  <c r="K302" i="28"/>
  <c r="M300" i="28"/>
  <c r="K300" i="28"/>
  <c r="K298" i="28"/>
  <c r="M296" i="28"/>
  <c r="K296" i="28"/>
  <c r="K294" i="28"/>
  <c r="M292" i="28"/>
  <c r="K292" i="28"/>
  <c r="K290" i="28"/>
  <c r="M288" i="28"/>
  <c r="K288" i="28"/>
  <c r="K286" i="28"/>
  <c r="M284" i="28"/>
  <c r="K284" i="28"/>
  <c r="K282" i="28"/>
  <c r="M280" i="28"/>
  <c r="K280" i="28"/>
  <c r="K278" i="28"/>
  <c r="M276" i="28"/>
  <c r="K276" i="28"/>
  <c r="K274" i="28"/>
  <c r="M272" i="28"/>
  <c r="K272" i="28"/>
  <c r="K270" i="28"/>
  <c r="M268" i="28"/>
  <c r="K268" i="28"/>
  <c r="K266" i="28"/>
  <c r="M264" i="28"/>
  <c r="K264" i="28"/>
  <c r="K262" i="28"/>
  <c r="M260" i="28"/>
  <c r="K260" i="28"/>
  <c r="K258" i="28"/>
  <c r="M256" i="28"/>
  <c r="K256" i="28"/>
  <c r="K253" i="28"/>
  <c r="K252" i="28"/>
  <c r="K249" i="28"/>
  <c r="K248" i="28"/>
  <c r="K245" i="28"/>
  <c r="K244" i="28"/>
  <c r="K241" i="28"/>
  <c r="K240" i="28"/>
  <c r="K237" i="28"/>
  <c r="K236" i="28"/>
  <c r="K233" i="28"/>
  <c r="K225" i="28"/>
  <c r="K217" i="28"/>
  <c r="K209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M17" i="28"/>
  <c r="K17" i="28"/>
  <c r="C17" i="28"/>
  <c r="G13" i="28"/>
  <c r="M13" i="28"/>
  <c r="K13" i="28"/>
  <c r="L13" i="28"/>
  <c r="C13" i="28"/>
  <c r="G9" i="28"/>
  <c r="C9" i="28"/>
  <c r="G5" i="28"/>
  <c r="C5" i="28"/>
  <c r="L308" i="28"/>
  <c r="G308" i="28"/>
  <c r="L304" i="28"/>
  <c r="G304" i="28"/>
  <c r="L300" i="28"/>
  <c r="G300" i="28"/>
  <c r="L296" i="28"/>
  <c r="G296" i="28"/>
  <c r="L292" i="28"/>
  <c r="G292" i="28"/>
  <c r="L288" i="28"/>
  <c r="G288" i="28"/>
  <c r="L284" i="28"/>
  <c r="G284" i="28"/>
  <c r="L280" i="28"/>
  <c r="G280" i="28"/>
  <c r="L276" i="28"/>
  <c r="G276" i="28"/>
  <c r="L272" i="28"/>
  <c r="G272" i="28"/>
  <c r="L268" i="28"/>
  <c r="G268" i="28"/>
  <c r="L264" i="28"/>
  <c r="G264" i="28"/>
  <c r="L260" i="28"/>
  <c r="G260" i="28"/>
  <c r="L256" i="28"/>
  <c r="G256" i="28"/>
  <c r="K231" i="28"/>
  <c r="K223" i="28"/>
  <c r="K215" i="28"/>
  <c r="K207" i="28"/>
  <c r="K188" i="28"/>
  <c r="K180" i="28"/>
  <c r="K172" i="28"/>
  <c r="K143" i="28"/>
  <c r="K138" i="28"/>
  <c r="K130" i="28"/>
  <c r="K51" i="28"/>
  <c r="K47" i="28"/>
  <c r="K234" i="28"/>
  <c r="K232" i="28"/>
  <c r="K230" i="28"/>
  <c r="K228" i="28"/>
  <c r="K226" i="28"/>
  <c r="K224" i="28"/>
  <c r="K222" i="28"/>
  <c r="K220" i="28"/>
  <c r="K218" i="28"/>
  <c r="K216" i="28"/>
  <c r="K214" i="28"/>
  <c r="K212" i="28"/>
  <c r="K210" i="28"/>
  <c r="K208" i="28"/>
  <c r="K206" i="28"/>
  <c r="K204" i="28"/>
  <c r="K202" i="28"/>
  <c r="K200" i="28"/>
  <c r="K198" i="28"/>
  <c r="K196" i="28"/>
  <c r="K194" i="28"/>
  <c r="K192" i="28"/>
  <c r="K190" i="28"/>
  <c r="K162" i="28"/>
  <c r="K63" i="28"/>
  <c r="K58" i="28"/>
  <c r="K52" i="28"/>
  <c r="K48" i="28"/>
  <c r="K186" i="28"/>
  <c r="K178" i="28"/>
  <c r="K170" i="28"/>
  <c r="K79" i="28"/>
  <c r="K74" i="28"/>
  <c r="K68" i="28"/>
  <c r="K64" i="28"/>
  <c r="K44" i="28"/>
  <c r="K203" i="28"/>
  <c r="K201" i="28"/>
  <c r="K199" i="28"/>
  <c r="K197" i="28"/>
  <c r="K195" i="28"/>
  <c r="K193" i="28"/>
  <c r="K191" i="28"/>
  <c r="K184" i="28"/>
  <c r="K176" i="28"/>
  <c r="K111" i="28"/>
  <c r="K106" i="28"/>
  <c r="K98" i="28"/>
  <c r="K60" i="28"/>
  <c r="M42" i="27"/>
  <c r="M39" i="27"/>
  <c r="M35" i="27"/>
  <c r="M7" i="27"/>
  <c r="K32" i="28"/>
  <c r="K28" i="28"/>
  <c r="K16" i="28"/>
  <c r="M24" i="27"/>
  <c r="M21" i="27"/>
  <c r="M14" i="27"/>
  <c r="K6" i="28"/>
  <c r="L37" i="28"/>
  <c r="G37" i="28"/>
  <c r="K36" i="28"/>
  <c r="L33" i="28"/>
  <c r="G33" i="28"/>
  <c r="L30" i="28"/>
  <c r="G30" i="28"/>
  <c r="L21" i="28"/>
  <c r="K12" i="28"/>
  <c r="L4" i="28"/>
  <c r="M5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4" i="27"/>
  <c r="M132" i="27"/>
  <c r="M116" i="27"/>
  <c r="M101" i="27"/>
  <c r="M78" i="27"/>
  <c r="M61" i="27"/>
  <c r="M53" i="27"/>
  <c r="M41" i="27"/>
  <c r="M28" i="27"/>
  <c r="M8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9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1" i="27"/>
  <c r="M153" i="27"/>
  <c r="M121" i="27"/>
  <c r="M109" i="27"/>
  <c r="M90" i="27"/>
  <c r="M70" i="27"/>
  <c r="M66" i="27"/>
  <c r="M54" i="27"/>
  <c r="M46" i="27"/>
  <c r="M33" i="27"/>
  <c r="M26" i="27"/>
  <c r="M17" i="27"/>
  <c r="M13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60" i="27"/>
  <c r="M155" i="27"/>
  <c r="M151" i="27"/>
  <c r="M140" i="27"/>
  <c r="M124" i="27"/>
  <c r="M108" i="27"/>
  <c r="M93" i="27"/>
  <c r="M77" i="27"/>
  <c r="M4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50" i="27"/>
  <c r="M51" i="27"/>
  <c r="M187" i="27"/>
  <c r="M183" i="27"/>
  <c r="M182" i="27"/>
  <c r="M180" i="27"/>
  <c r="M52" i="27"/>
  <c r="M170" i="27"/>
  <c r="M168" i="27"/>
  <c r="M164" i="27"/>
  <c r="M49" i="27"/>
  <c r="M156" i="27"/>
  <c r="M149" i="27"/>
  <c r="M145" i="27"/>
  <c r="M143" i="27"/>
  <c r="M137" i="27"/>
  <c r="M133" i="27"/>
  <c r="M129" i="27"/>
  <c r="M117" i="27"/>
  <c r="M113" i="27"/>
  <c r="M102" i="27"/>
  <c r="M98" i="27"/>
  <c r="M86" i="27"/>
  <c r="M82" i="27"/>
  <c r="M89" i="27"/>
  <c r="M81" i="27"/>
  <c r="M73" i="27"/>
  <c r="M65" i="27"/>
  <c r="M57" i="27"/>
  <c r="M45" i="27"/>
  <c r="M38" i="27"/>
  <c r="M29" i="27"/>
  <c r="M15" i="27"/>
  <c r="M11" i="27"/>
  <c r="M214" i="27"/>
  <c r="M177" i="27"/>
  <c r="M176" i="27"/>
  <c r="M173" i="27"/>
  <c r="M172" i="27"/>
  <c r="M169" i="27"/>
  <c r="M167" i="27"/>
  <c r="M165" i="27"/>
  <c r="M163" i="27"/>
  <c r="M162" i="27"/>
  <c r="M158" i="27"/>
  <c r="M157" i="27"/>
  <c r="M154" i="27"/>
  <c r="M152" i="27"/>
  <c r="M150" i="27"/>
  <c r="M147" i="27"/>
  <c r="M146" i="27"/>
  <c r="M142" i="27"/>
  <c r="M141" i="27"/>
  <c r="M138" i="27"/>
  <c r="M136" i="27"/>
  <c r="M134" i="27"/>
  <c r="M130" i="27"/>
  <c r="M128" i="27"/>
  <c r="M126" i="27"/>
  <c r="M122" i="27"/>
  <c r="M120" i="27"/>
  <c r="M118" i="27"/>
  <c r="M114" i="27"/>
  <c r="M112" i="27"/>
  <c r="M110" i="27"/>
  <c r="M106" i="27"/>
  <c r="M104" i="27"/>
  <c r="M48" i="27"/>
  <c r="M99" i="27"/>
  <c r="M97" i="27"/>
  <c r="M95" i="27"/>
  <c r="M207" i="27"/>
  <c r="M206" i="27"/>
  <c r="M202" i="27"/>
  <c r="M201" i="27"/>
  <c r="M198" i="27"/>
  <c r="M188" i="27"/>
  <c r="M184" i="27"/>
  <c r="M91" i="27"/>
  <c r="M87" i="27"/>
  <c r="M83" i="27"/>
  <c r="M79" i="27"/>
  <c r="M75" i="27"/>
  <c r="M71" i="27"/>
  <c r="M67" i="27"/>
  <c r="M63" i="27"/>
  <c r="M59" i="27"/>
  <c r="M55" i="27"/>
  <c r="M47" i="27"/>
  <c r="M43" i="27"/>
  <c r="M30" i="27"/>
  <c r="M36" i="27"/>
  <c r="M34" i="27"/>
  <c r="M23" i="27"/>
  <c r="M25" i="27"/>
  <c r="M19" i="27"/>
  <c r="M18" i="27"/>
  <c r="M12" i="27"/>
  <c r="M6" i="27"/>
  <c r="M135" i="27"/>
  <c r="M131" i="27"/>
  <c r="M127" i="27"/>
  <c r="M123" i="27"/>
  <c r="M119" i="27"/>
  <c r="M115" i="27"/>
  <c r="M111" i="27"/>
  <c r="M107" i="27"/>
  <c r="M103" i="27"/>
  <c r="M100" i="27"/>
  <c r="M96" i="27"/>
  <c r="M92" i="27"/>
  <c r="M88" i="27"/>
  <c r="M84" i="27"/>
  <c r="M80" i="27"/>
  <c r="M76" i="27"/>
  <c r="M72" i="27"/>
  <c r="M68" i="27"/>
  <c r="M64" i="27"/>
  <c r="M60" i="27"/>
  <c r="M56" i="27"/>
  <c r="M32" i="27"/>
  <c r="M44" i="27"/>
  <c r="M40" i="27"/>
  <c r="M37" i="27"/>
  <c r="M31" i="27"/>
  <c r="M27" i="27"/>
  <c r="M22" i="27"/>
  <c r="M20" i="27"/>
  <c r="M16" i="27"/>
  <c r="M10" i="27"/>
  <c r="M9" i="27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J21" i="21" s="1"/>
  <c r="K21" i="21"/>
  <c r="L21" i="21"/>
  <c r="M21" i="21"/>
  <c r="N21" i="21"/>
  <c r="D22" i="21"/>
  <c r="E22" i="21"/>
  <c r="F22" i="21"/>
  <c r="G22" i="21"/>
  <c r="H22" i="21"/>
  <c r="I22" i="21"/>
  <c r="J22" i="21"/>
  <c r="K22" i="21"/>
  <c r="L22" i="21"/>
  <c r="M22" i="21"/>
  <c r="N22" i="21"/>
  <c r="D23" i="21"/>
  <c r="H23" i="21" s="1"/>
  <c r="E23" i="21"/>
  <c r="F23" i="21"/>
  <c r="I23" i="21"/>
  <c r="J23" i="21" s="1"/>
  <c r="K23" i="21"/>
  <c r="L23" i="21"/>
  <c r="M23" i="21"/>
  <c r="N23" i="21"/>
  <c r="D24" i="21"/>
  <c r="E24" i="21"/>
  <c r="F24" i="21"/>
  <c r="H24" i="21"/>
  <c r="I24" i="21"/>
  <c r="J24" i="21"/>
  <c r="K24" i="21"/>
  <c r="L24" i="21"/>
  <c r="M24" i="21"/>
  <c r="N24" i="21"/>
  <c r="D25" i="21"/>
  <c r="E25" i="21"/>
  <c r="F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H27" i="21"/>
  <c r="I27" i="21"/>
  <c r="J27" i="21" s="1"/>
  <c r="K27" i="21"/>
  <c r="L27" i="21"/>
  <c r="M27" i="21"/>
  <c r="N27" i="21"/>
  <c r="D28" i="21"/>
  <c r="E28" i="21"/>
  <c r="F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H30" i="21"/>
  <c r="I30" i="21"/>
  <c r="J30" i="21" s="1"/>
  <c r="K30" i="21"/>
  <c r="L30" i="21"/>
  <c r="M30" i="21"/>
  <c r="N30" i="21"/>
  <c r="D31" i="21"/>
  <c r="E31" i="21"/>
  <c r="F31" i="21"/>
  <c r="H31" i="21"/>
  <c r="I31" i="21"/>
  <c r="J31" i="21" s="1"/>
  <c r="K31" i="21"/>
  <c r="L31" i="21"/>
  <c r="M31" i="21"/>
  <c r="N31" i="21"/>
  <c r="D32" i="21"/>
  <c r="H32" i="21" s="1"/>
  <c r="E32" i="21"/>
  <c r="F32" i="21"/>
  <c r="I32" i="21"/>
  <c r="J32" i="21" s="1"/>
  <c r="K32" i="21"/>
  <c r="L32" i="21"/>
  <c r="M32" i="21"/>
  <c r="N32" i="21"/>
  <c r="D33" i="21"/>
  <c r="E33" i="21"/>
  <c r="F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H35" i="21"/>
  <c r="I35" i="21"/>
  <c r="J35" i="21" s="1"/>
  <c r="K35" i="21"/>
  <c r="L35" i="21"/>
  <c r="M35" i="21"/>
  <c r="N35" i="21"/>
  <c r="D36" i="21"/>
  <c r="E36" i="21"/>
  <c r="F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H38" i="21"/>
  <c r="I38" i="21"/>
  <c r="J38" i="21" s="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C33" i="21" s="1"/>
  <c r="B34" i="21"/>
  <c r="C34" i="21" s="1"/>
  <c r="B35" i="21"/>
  <c r="C35" i="21" s="1"/>
  <c r="B36" i="21"/>
  <c r="C36" i="21" s="1"/>
  <c r="B37" i="21"/>
  <c r="C37" i="21" s="1"/>
  <c r="B38" i="21"/>
  <c r="C38" i="21" s="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C22" i="21" s="1"/>
  <c r="B23" i="21"/>
  <c r="B24" i="21"/>
  <c r="C24" i="21" s="1"/>
  <c r="B25" i="21"/>
  <c r="C25" i="21" s="1"/>
  <c r="B26" i="21"/>
  <c r="C26" i="21" s="1"/>
  <c r="B27" i="21"/>
  <c r="C27" i="21" s="1"/>
  <c r="B28" i="21"/>
  <c r="C28" i="21" s="1"/>
  <c r="B29" i="21"/>
  <c r="C29" i="21" s="1"/>
  <c r="B30" i="21"/>
  <c r="C30" i="21" s="1"/>
  <c r="B31" i="21"/>
  <c r="C31" i="21" s="1"/>
  <c r="B32" i="21"/>
  <c r="C32" i="21" s="1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H20" i="20" s="1"/>
  <c r="G21" i="20"/>
  <c r="H21" i="20" s="1"/>
  <c r="G22" i="20"/>
  <c r="H22" i="20" s="1"/>
  <c r="G23" i="20"/>
  <c r="H23" i="20" s="1"/>
  <c r="G24" i="20"/>
  <c r="H24" i="20" s="1"/>
  <c r="G25" i="20"/>
  <c r="H25" i="20" s="1"/>
  <c r="G26" i="20"/>
  <c r="H26" i="20" s="1"/>
  <c r="G27" i="20"/>
  <c r="H27" i="20" s="1"/>
  <c r="G28" i="20"/>
  <c r="H28" i="20" s="1"/>
  <c r="G29" i="20"/>
  <c r="H29" i="20" s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F20" i="20" s="1"/>
  <c r="E21" i="20"/>
  <c r="F21" i="20" s="1"/>
  <c r="E22" i="20"/>
  <c r="F22" i="20" s="1"/>
  <c r="E23" i="20"/>
  <c r="F23" i="20" s="1"/>
  <c r="E24" i="20"/>
  <c r="F24" i="20" s="1"/>
  <c r="E25" i="20"/>
  <c r="F25" i="20" s="1"/>
  <c r="E26" i="20"/>
  <c r="F26" i="20" s="1"/>
  <c r="E27" i="20"/>
  <c r="F27" i="20" s="1"/>
  <c r="E28" i="20"/>
  <c r="F28" i="20" s="1"/>
  <c r="E29" i="20"/>
  <c r="F29" i="20" s="1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J23" i="24" l="1"/>
  <c r="G23" i="24"/>
  <c r="F23" i="24"/>
  <c r="K23" i="24"/>
  <c r="E23" i="24"/>
  <c r="E21" i="24"/>
  <c r="F22" i="24"/>
  <c r="K34" i="24"/>
  <c r="H17" i="20"/>
  <c r="H13" i="20"/>
  <c r="F17" i="20"/>
  <c r="F15" i="20"/>
  <c r="F16" i="20"/>
  <c r="F12" i="20"/>
  <c r="H18" i="20"/>
  <c r="H14" i="20"/>
  <c r="F19" i="20"/>
  <c r="F18" i="20"/>
  <c r="H16" i="20"/>
  <c r="H19" i="20"/>
  <c r="G16" i="21"/>
  <c r="C16" i="21"/>
  <c r="G4" i="21"/>
  <c r="C4" i="21"/>
  <c r="G23" i="21"/>
  <c r="C23" i="21"/>
  <c r="G19" i="21"/>
  <c r="C19" i="21"/>
  <c r="G15" i="21"/>
  <c r="C15" i="21"/>
  <c r="G11" i="21"/>
  <c r="C11" i="21"/>
  <c r="G7" i="21"/>
  <c r="C7" i="21"/>
  <c r="G8" i="21"/>
  <c r="C8" i="21"/>
  <c r="G27" i="21"/>
  <c r="G24" i="21"/>
  <c r="F14" i="20"/>
  <c r="H12" i="20"/>
  <c r="G18" i="21"/>
  <c r="C18" i="21"/>
  <c r="G14" i="21"/>
  <c r="C14" i="21"/>
  <c r="G10" i="21"/>
  <c r="C10" i="21"/>
  <c r="G6" i="21"/>
  <c r="C6" i="21"/>
  <c r="G38" i="21"/>
  <c r="G33" i="21"/>
  <c r="G30" i="21"/>
  <c r="G25" i="21"/>
  <c r="J44" i="24"/>
  <c r="G20" i="21"/>
  <c r="C20" i="21"/>
  <c r="G12" i="21"/>
  <c r="C12" i="21"/>
  <c r="G35" i="21"/>
  <c r="G32" i="21"/>
  <c r="F13" i="20"/>
  <c r="H15" i="20"/>
  <c r="G21" i="21"/>
  <c r="C21" i="21"/>
  <c r="G17" i="21"/>
  <c r="C17" i="21"/>
  <c r="G13" i="21"/>
  <c r="C13" i="21"/>
  <c r="G9" i="21"/>
  <c r="C9" i="21"/>
  <c r="G5" i="21"/>
  <c r="C5" i="21"/>
  <c r="G36" i="21"/>
  <c r="G31" i="21"/>
  <c r="G28" i="21"/>
  <c r="F44" i="24"/>
  <c r="J32" i="24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C26" i="24"/>
  <c r="F43" i="24"/>
  <c r="G40" i="24"/>
  <c r="G36" i="24"/>
  <c r="G12" i="24"/>
  <c r="E33" i="24"/>
  <c r="C33" i="24"/>
  <c r="J36" i="24"/>
  <c r="K16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E45" i="24"/>
  <c r="G43" i="24"/>
  <c r="F42" i="24"/>
  <c r="E41" i="24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19" i="24"/>
  <c r="G15" i="24"/>
  <c r="G11" i="24"/>
  <c r="J29" i="24"/>
  <c r="J25" i="24"/>
  <c r="K27" i="24"/>
  <c r="K19" i="24"/>
  <c r="K15" i="24"/>
  <c r="K7" i="24"/>
  <c r="E4" i="24"/>
  <c r="E29" i="24"/>
  <c r="F27" i="24"/>
  <c r="G25" i="24"/>
  <c r="F24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E22" i="24"/>
  <c r="I22" i="24" s="1"/>
  <c r="F19" i="24"/>
  <c r="E18" i="24"/>
  <c r="F15" i="24"/>
  <c r="E14" i="24"/>
  <c r="F11" i="24"/>
  <c r="E10" i="24"/>
  <c r="I10" i="24" s="1"/>
  <c r="F7" i="24"/>
  <c r="E6" i="24"/>
  <c r="K11" i="24"/>
  <c r="F4" i="24"/>
  <c r="F25" i="24"/>
  <c r="F21" i="24"/>
  <c r="F17" i="24"/>
  <c r="F13" i="24"/>
  <c r="F9" i="24"/>
  <c r="F5" i="24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J10" i="19"/>
  <c r="K10" i="19"/>
  <c r="L10" i="19"/>
  <c r="M10" i="19"/>
  <c r="N10" i="19"/>
  <c r="O10" i="19"/>
  <c r="P10" i="19"/>
  <c r="Q10" i="19"/>
  <c r="R10" i="19"/>
  <c r="C11" i="19"/>
  <c r="D11" i="19" s="1"/>
  <c r="E11" i="19"/>
  <c r="F11" i="19"/>
  <c r="I11" i="19" s="1"/>
  <c r="G11" i="19"/>
  <c r="J11" i="19"/>
  <c r="K11" i="19"/>
  <c r="L11" i="19"/>
  <c r="M11" i="19"/>
  <c r="N11" i="19"/>
  <c r="O11" i="19"/>
  <c r="P11" i="19"/>
  <c r="Q11" i="19"/>
  <c r="R11" i="19"/>
  <c r="C12" i="19"/>
  <c r="D12" i="19" s="1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D13" i="19" s="1"/>
  <c r="E13" i="19"/>
  <c r="F13" i="19"/>
  <c r="I13" i="19" s="1"/>
  <c r="G13" i="19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I14" i="24" l="1"/>
  <c r="I41" i="24"/>
  <c r="D10" i="19"/>
  <c r="D5" i="19"/>
  <c r="D4" i="19"/>
  <c r="H10" i="19"/>
  <c r="D9" i="19"/>
  <c r="H13" i="19"/>
  <c r="D8" i="19"/>
  <c r="I6" i="24"/>
  <c r="I13" i="24"/>
  <c r="I52" i="24"/>
  <c r="I46" i="24"/>
  <c r="I36" i="24"/>
  <c r="I39" i="24"/>
  <c r="I26" i="24"/>
  <c r="H11" i="19"/>
  <c r="I5" i="24"/>
  <c r="I21" i="24"/>
  <c r="I17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<sst xmlns="http://schemas.openxmlformats.org/spreadsheetml/2006/main" count="21299" uniqueCount="928">
  <si>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</si>
  <si>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</si>
  <si>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</si>
  <si>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</si>
  <si>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</si>
  <si>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</si>
  <si>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</si>
  <si>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</si>
  <si>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</si>
  <si>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</si>
  <si>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</si>
  <si>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</si>
  <si>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</si>
  <si>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</si>
  <si>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</si>
  <si>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</si>
  <si>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</si>
  <si>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</si>
  <si>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</si>
  <si>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</si>
  <si>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</si>
  <si>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</si>
  <si>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</si>
  <si>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</si>
  <si>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</si>
  <si>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</si>
  <si>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</si>
  <si>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</si>
  <si>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</si>
  <si>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</si>
  <si>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</si>
  <si>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</si>
  <si>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</si>
  <si>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</si>
  <si>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</si>
  <si>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</si>
  <si>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</si>
  <si>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</si>
  <si>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</si>
  <si>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</si>
  <si>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</si>
  <si>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</si>
  <si>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</si>
  <si>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</si>
  <si>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</si>
  <si>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</si>
  <si>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</si>
  <si>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</si>
  <si>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</si>
  <si>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</si>
  <si>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</si>
  <si>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</si>
  <si>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</si>
  <si>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</si>
  <si>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</si>
  <si>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</si>
  <si>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</si>
  <si>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</si>
  <si>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</si>
  <si>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</si>
  <si>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</si>
  <si>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</si>
  <si>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</si>
  <si>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</si>
  <si>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</si>
  <si>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</si>
  <si>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</si>
  <si>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</si>
  <si>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</si>
  <si>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</si>
  <si>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</si>
  <si>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</si>
  <si>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</si>
  <si>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</si>
  <si>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</si>
  <si>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</si>
  <si>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</si>
  <si>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</si>
  <si>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</si>
  <si>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</si>
  <si>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</si>
  <si>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</si>
  <si>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</si>
  <si>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</si>
  <si>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</si>
  <si>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</si>
  <si>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</si>
  <si>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</si>
  <si>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</si>
  <si>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</si>
  <si>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</si>
  <si>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</si>
  <si>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</si>
  <si>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</si>
  <si>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</si>
  <si>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</si>
  <si>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</si>
  <si>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</si>
  <si>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</si>
  <si>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</si>
  <si>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</si>
  <si>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</si>
  <si>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</si>
  <si>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</si>
  <si>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</si>
  <si>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</si>
  <si>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</si>
  <si>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</si>
  <si>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</si>
  <si>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</si>
  <si>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</si>
  <si>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</si>
  <si>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</si>
  <si>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</si>
  <si>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</si>
  <si>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</si>
  <si>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</si>
  <si>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</si>
  <si>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</si>
  <si>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</si>
  <si>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</si>
  <si>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</si>
  <si>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</si>
  <si>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</si>
  <si>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</si>
  <si>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</si>
  <si>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</si>
  <si>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</si>
  <si>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</si>
  <si>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</si>
  <si>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</si>
  <si>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</si>
  <si>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</si>
  <si>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</si>
  <si>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</si>
  <si>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</si>
  <si>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</si>
  <si>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</si>
  <si>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</si>
  <si>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</si>
  <si>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</si>
  <si>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</si>
  <si>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</si>
  <si>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</si>
  <si>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</si>
  <si>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</si>
  <si>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</si>
  <si>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</si>
  <si>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</si>
  <si>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</si>
  <si>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</si>
  <si>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</si>
  <si>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</si>
  <si>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</si>
  <si>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</si>
  <si>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</si>
  <si>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</si>
  <si>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</si>
  <si>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</si>
  <si>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</si>
  <si>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</si>
  <si>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</si>
  <si>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</si>
  <si>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</si>
  <si>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</si>
  <si>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</si>
  <si>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</si>
  <si>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</si>
  <si>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</si>
  <si>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</si>
  <si>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</si>
  <si>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</si>
  <si>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</si>
  <si>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</si>
  <si>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No.</t>
  </si>
  <si>
    <t>Name - Number</t>
  </si>
  <si>
    <t>Wt</t>
  </si>
  <si>
    <t>Year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</si>
  <si>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</si>
  <si>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</si>
  <si>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</si>
  <si>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</si>
  <si>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</si>
  <si>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</si>
  <si>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</si>
  <si>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</si>
  <si>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</si>
  <si>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</si>
  <si>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</si>
  <si>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</si>
  <si>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</si>
  <si>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</si>
  <si>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</si>
  <si>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</si>
  <si>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</si>
  <si>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</si>
  <si>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</si>
  <si>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</si>
  <si>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</si>
  <si>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</si>
  <si>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</si>
  <si>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</si>
  <si>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</si>
  <si>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</si>
  <si>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</si>
  <si>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</si>
  <si>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(blank)</t>
  </si>
  <si>
    <t>6-7</t>
  </si>
  <si>
    <t>LS</t>
  </si>
  <si>
    <t>Last</t>
  </si>
  <si>
    <t>James</t>
  </si>
  <si>
    <t>Jones</t>
  </si>
  <si>
    <t>Williams</t>
  </si>
  <si>
    <t>Ben</t>
  </si>
  <si>
    <t>Nick</t>
  </si>
  <si>
    <t>Kyle</t>
  </si>
  <si>
    <t>Chris</t>
  </si>
  <si>
    <t>Drew</t>
  </si>
  <si>
    <t>Brandon</t>
  </si>
  <si>
    <t>Josh</t>
  </si>
  <si>
    <t>Hunter</t>
  </si>
  <si>
    <t>John</t>
  </si>
  <si>
    <t>Justin</t>
  </si>
  <si>
    <t>Mike</t>
  </si>
  <si>
    <t>Ryan</t>
  </si>
  <si>
    <t>Will</t>
  </si>
  <si>
    <t>Andrew</t>
  </si>
  <si>
    <t>Scott</t>
  </si>
  <si>
    <t>Luke</t>
  </si>
  <si>
    <t>Isaac</t>
  </si>
  <si>
    <t>Smith</t>
  </si>
  <si>
    <t>S</t>
  </si>
  <si>
    <t>White</t>
  </si>
  <si>
    <t>Allen</t>
  </si>
  <si>
    <t>Jeff</t>
  </si>
  <si>
    <t>Austin</t>
  </si>
  <si>
    <t>Robert</t>
  </si>
  <si>
    <t>Daniel</t>
  </si>
  <si>
    <t>Jonathan</t>
  </si>
  <si>
    <t>Cole</t>
  </si>
  <si>
    <t>Jalen</t>
  </si>
  <si>
    <t>Alex</t>
  </si>
  <si>
    <t>Tyler</t>
  </si>
  <si>
    <t>Joe</t>
  </si>
  <si>
    <t>Adams</t>
  </si>
  <si>
    <t>Robinson</t>
  </si>
  <si>
    <t>Brown</t>
  </si>
  <si>
    <t>Keenan</t>
  </si>
  <si>
    <t>K/P</t>
  </si>
  <si>
    <t>Taylor</t>
  </si>
  <si>
    <t>Harrell</t>
  </si>
  <si>
    <t>Avery</t>
  </si>
  <si>
    <t>Bailey</t>
  </si>
  <si>
    <t>Coleman</t>
  </si>
  <si>
    <t>Russell</t>
  </si>
  <si>
    <t>Jr</t>
  </si>
  <si>
    <t>Sr</t>
  </si>
  <si>
    <t>So</t>
  </si>
  <si>
    <t>Fr</t>
  </si>
  <si>
    <t>Bonner</t>
  </si>
  <si>
    <t>Elijah</t>
  </si>
  <si>
    <t>Ross</t>
  </si>
  <si>
    <t>Henry</t>
  </si>
  <si>
    <t>Colin</t>
  </si>
  <si>
    <t>Sheldon</t>
  </si>
  <si>
    <t>Travis</t>
  </si>
  <si>
    <t>Nicky</t>
  </si>
  <si>
    <t>Asmar</t>
  </si>
  <si>
    <t>Grant</t>
  </si>
  <si>
    <t>Jesse</t>
  </si>
  <si>
    <t>Miles</t>
  </si>
  <si>
    <t>WR/RB</t>
  </si>
  <si>
    <t>Cam</t>
  </si>
  <si>
    <t>Sam</t>
  </si>
  <si>
    <t>Devin</t>
  </si>
  <si>
    <t>Jimmy</t>
  </si>
  <si>
    <t>Amir</t>
  </si>
  <si>
    <t>Connor</t>
  </si>
  <si>
    <t>Shaun</t>
  </si>
  <si>
    <t>Micah</t>
  </si>
  <si>
    <t>Marquis</t>
  </si>
  <si>
    <t>Steve</t>
  </si>
  <si>
    <t>Matthias</t>
  </si>
  <si>
    <t>Lincoln</t>
  </si>
  <si>
    <t>Nicco</t>
  </si>
  <si>
    <t>Tarean</t>
  </si>
  <si>
    <t>Jarrett</t>
  </si>
  <si>
    <t>Mark</t>
  </si>
  <si>
    <t>Jay</t>
  </si>
  <si>
    <t>Day</t>
  </si>
  <si>
    <t>Nolan</t>
  </si>
  <si>
    <t>Tristen</t>
  </si>
  <si>
    <t>Corey</t>
  </si>
  <si>
    <t>Chase</t>
  </si>
  <si>
    <t>Omar</t>
  </si>
  <si>
    <t>Torii</t>
  </si>
  <si>
    <t>Alizé</t>
  </si>
  <si>
    <t>Jarron</t>
  </si>
  <si>
    <t>DeShone</t>
  </si>
  <si>
    <t>C</t>
  </si>
  <si>
    <t>Greer</t>
  </si>
  <si>
    <t>Jacob</t>
  </si>
  <si>
    <t>Patrick</t>
  </si>
  <si>
    <t>Eamon</t>
  </si>
  <si>
    <t>Anderson</t>
  </si>
  <si>
    <t>Barajas</t>
  </si>
  <si>
    <t>Baratti</t>
  </si>
  <si>
    <t>McOsker</t>
  </si>
  <si>
    <t>McGovern</t>
  </si>
  <si>
    <t>McGlinchey</t>
  </si>
  <si>
    <t>Mazza</t>
  </si>
  <si>
    <t>Matuska</t>
  </si>
  <si>
    <t>Martini</t>
  </si>
  <si>
    <t>Martin</t>
  </si>
  <si>
    <t>Luatua</t>
  </si>
  <si>
    <t>Kohler</t>
  </si>
  <si>
    <t>Kizer</t>
  </si>
  <si>
    <t>Kilander</t>
  </si>
  <si>
    <t>Hutson</t>
  </si>
  <si>
    <t>Hounshell</t>
  </si>
  <si>
    <t>Holmes</t>
  </si>
  <si>
    <t>Hoge</t>
  </si>
  <si>
    <t>Hayes</t>
  </si>
  <si>
    <t>Hammann</t>
  </si>
  <si>
    <t>Guyton</t>
  </si>
  <si>
    <t>Grace</t>
  </si>
  <si>
    <t>Folston</t>
  </si>
  <si>
    <t>Fuller</t>
  </si>
  <si>
    <t>Finke</t>
  </si>
  <si>
    <t>Fertitta</t>
  </si>
  <si>
    <t>Feist</t>
  </si>
  <si>
    <t>Farley</t>
  </si>
  <si>
    <t>Elmer</t>
  </si>
  <si>
    <t>Dickerson</t>
  </si>
  <si>
    <t>Dew-Treadway</t>
  </si>
  <si>
    <t>Daly</t>
  </si>
  <si>
    <t>Crawford</t>
  </si>
  <si>
    <t>Conrad</t>
  </si>
  <si>
    <t>Coney</t>
  </si>
  <si>
    <t>Chereson</t>
  </si>
  <si>
    <t>Centlivre</t>
  </si>
  <si>
    <t>Cavalaris</t>
  </si>
  <si>
    <t>Carlisle</t>
  </si>
  <si>
    <t>Cage</t>
  </si>
  <si>
    <t>Byrne</t>
  </si>
  <si>
    <t>Butler</t>
  </si>
  <si>
    <t>Bush</t>
  </si>
  <si>
    <t>Bryan</t>
  </si>
  <si>
    <t>Brent</t>
  </si>
  <si>
    <t>Boykin</t>
  </si>
  <si>
    <t>Bongiovi</t>
  </si>
  <si>
    <t>Blankenship</t>
  </si>
  <si>
    <t>Bivin</t>
  </si>
  <si>
    <t>Bilal</t>
  </si>
  <si>
    <t>Bars</t>
  </si>
  <si>
    <t>Te'von</t>
  </si>
  <si>
    <t>Hunter Jr.</t>
  </si>
  <si>
    <t>Pete</t>
  </si>
  <si>
    <t>Nyles</t>
  </si>
  <si>
    <t>Kier</t>
  </si>
  <si>
    <t>Quenton</t>
  </si>
  <si>
    <t>P/K</t>
  </si>
  <si>
    <t>Romeo</t>
  </si>
  <si>
    <t>C.J.</t>
  </si>
  <si>
    <t>Doug</t>
  </si>
  <si>
    <t>Max</t>
  </si>
  <si>
    <t>Trevor</t>
  </si>
  <si>
    <t>KeiVarae</t>
  </si>
  <si>
    <t>Equanimeous</t>
  </si>
  <si>
    <t>Buster</t>
  </si>
  <si>
    <t>H/LS</t>
  </si>
  <si>
    <t>Jaylon</t>
  </si>
  <si>
    <t>Durham</t>
  </si>
  <si>
    <t>Devyn</t>
  </si>
  <si>
    <t>Ronnie</t>
  </si>
  <si>
    <t>Jerry</t>
  </si>
  <si>
    <t>Drue</t>
  </si>
  <si>
    <t>Montgomery</t>
  </si>
  <si>
    <t>Nic</t>
  </si>
  <si>
    <t>Ashton</t>
  </si>
  <si>
    <t>Dexter</t>
  </si>
  <si>
    <t>Mykelti</t>
  </si>
  <si>
    <t>Malik</t>
  </si>
  <si>
    <t>Mokwuah</t>
  </si>
  <si>
    <t>Montelus</t>
  </si>
  <si>
    <t>Morgan</t>
  </si>
  <si>
    <t>Murphy</t>
  </si>
  <si>
    <t>Mustipher</t>
  </si>
  <si>
    <t>Nelson</t>
  </si>
  <si>
    <t>Newsome</t>
  </si>
  <si>
    <t>Okwara</t>
  </si>
  <si>
    <t>Onwualu</t>
  </si>
  <si>
    <t>Ossello</t>
  </si>
  <si>
    <t>Prosise</t>
  </si>
  <si>
    <t>Randolph</t>
  </si>
  <si>
    <t>Recker</t>
  </si>
  <si>
    <t>Redfield</t>
  </si>
  <si>
    <t>Regan</t>
  </si>
  <si>
    <t>Riney</t>
  </si>
  <si>
    <t>Rochell</t>
  </si>
  <si>
    <t>Ruhland</t>
  </si>
  <si>
    <t>St. Brown</t>
  </si>
  <si>
    <t>Sanders</t>
  </si>
  <si>
    <t>Schmidt</t>
  </si>
  <si>
    <t>Sebastian</t>
  </si>
  <si>
    <t>Sheridan</t>
  </si>
  <si>
    <t>Shumate</t>
  </si>
  <si>
    <t>Smythe</t>
  </si>
  <si>
    <t>Spruell</t>
  </si>
  <si>
    <t>Stanley</t>
  </si>
  <si>
    <t>Suttman</t>
  </si>
  <si>
    <t>Tiassum</t>
  </si>
  <si>
    <t>Tillery</t>
  </si>
  <si>
    <t>Thompson</t>
  </si>
  <si>
    <t>Tranquill</t>
  </si>
  <si>
    <t>Trumbetti</t>
  </si>
  <si>
    <t>Turner</t>
  </si>
  <si>
    <t>VanGorder</t>
  </si>
  <si>
    <t>Watkins</t>
  </si>
  <si>
    <t>Webster</t>
  </si>
  <si>
    <t>Weishar</t>
  </si>
  <si>
    <t>Wimbush</t>
  </si>
  <si>
    <t>Yoon</t>
  </si>
  <si>
    <t>Zaire</t>
  </si>
  <si>
    <t>ND</t>
  </si>
  <si>
    <t>Josh Adams 33</t>
  </si>
  <si>
    <t>Travis Allen 25</t>
  </si>
  <si>
    <t>Josh Anderson 46</t>
  </si>
  <si>
    <t>Josh Barajas 30</t>
  </si>
  <si>
    <t>Nicky Baratti 29</t>
  </si>
  <si>
    <t>Alex Bars 71</t>
  </si>
  <si>
    <t>Asmar Bilal 27</t>
  </si>
  <si>
    <t>Hunter Bivin 70</t>
  </si>
  <si>
    <t>Grant Blankenship 92</t>
  </si>
  <si>
    <t>Jesse Bongiovi 34</t>
  </si>
  <si>
    <t>Jonathan Bonner 55</t>
  </si>
  <si>
    <t>Miles Boykin 81</t>
  </si>
  <si>
    <t>Justin Brent 11</t>
  </si>
  <si>
    <t>Chris Brown 2</t>
  </si>
  <si>
    <t>Cam Bryan 32</t>
  </si>
  <si>
    <t>Sam Bush 63</t>
  </si>
  <si>
    <t>Devin Butler 12</t>
  </si>
  <si>
    <t>Jimmy Byrne 67</t>
  </si>
  <si>
    <t>Daniel Cage 75</t>
  </si>
  <si>
    <t>Amir Carlisle 3</t>
  </si>
  <si>
    <t>Connor Cavalaris 47</t>
  </si>
  <si>
    <t>Keenan Centlivre 87</t>
  </si>
  <si>
    <t>John Chereson 43</t>
  </si>
  <si>
    <t>Nick Coleman 24</t>
  </si>
  <si>
    <t>Te'von Coney 4</t>
  </si>
  <si>
    <t>Kyle Conrad 40</t>
  </si>
  <si>
    <t>Shaun Crawford 14</t>
  </si>
  <si>
    <t>Scott Daly 61</t>
  </si>
  <si>
    <t>Sheldon Day 91</t>
  </si>
  <si>
    <t>Micah Dew-Treadway 97</t>
  </si>
  <si>
    <t>Marquis Dickerson 95</t>
  </si>
  <si>
    <t>Steve Elmer 79</t>
  </si>
  <si>
    <t>Matthias Farley 41</t>
  </si>
  <si>
    <t>Lincoln Feist 54</t>
  </si>
  <si>
    <t>Nicco Fertitta 28</t>
  </si>
  <si>
    <t>Chris Finke 35</t>
  </si>
  <si>
    <t>Tarean Folston 25</t>
  </si>
  <si>
    <t>Will Fuller 7</t>
  </si>
  <si>
    <t>Jarrett Grace 59</t>
  </si>
  <si>
    <t>Jalen Guyton 83</t>
  </si>
  <si>
    <t>Grant Hammann 35</t>
  </si>
  <si>
    <t>Mark Harrell 75</t>
  </si>
  <si>
    <t>Jay Hayes 93</t>
  </si>
  <si>
    <t>Nolan Henry 17</t>
  </si>
  <si>
    <t>Tristen Hoge 66</t>
  </si>
  <si>
    <t>Corey Holmes 15</t>
  </si>
  <si>
    <t>Chase Hounshell 18</t>
  </si>
  <si>
    <t>Omar Hunter 37</t>
  </si>
  <si>
    <t>Torii Hunter Jr. 16</t>
  </si>
  <si>
    <t>Brandon Hutson 49</t>
  </si>
  <si>
    <t>Alizé Jones 10</t>
  </si>
  <si>
    <t>Jarron Jones 94</t>
  </si>
  <si>
    <t>Ryan Kilander 64</t>
  </si>
  <si>
    <t>DeShone Kizer 14</t>
  </si>
  <si>
    <t>Sam Kohler 29</t>
  </si>
  <si>
    <t>Tyler Luatua 13</t>
  </si>
  <si>
    <t>Cole Luke 36</t>
  </si>
  <si>
    <t>Nick Martin 72</t>
  </si>
  <si>
    <t>Greer Martini 48</t>
  </si>
  <si>
    <t>Jacob Matuska 89</t>
  </si>
  <si>
    <t>Patrick Mazza 87</t>
  </si>
  <si>
    <t>Mike McGlinchey 68</t>
  </si>
  <si>
    <t>Colin McGovern 62</t>
  </si>
  <si>
    <t>Eamon McOsker 46</t>
  </si>
  <si>
    <t>Pete Mokwuah 96</t>
  </si>
  <si>
    <t>John Montelus 60</t>
  </si>
  <si>
    <t>Nyles Morgan 5</t>
  </si>
  <si>
    <t>Kier Murphy 40</t>
  </si>
  <si>
    <t>Sam Mustipher 53</t>
  </si>
  <si>
    <t>Quenton Nelson 56</t>
  </si>
  <si>
    <t>Tyler Newsome 85</t>
  </si>
  <si>
    <t>Romeo Okwara 45</t>
  </si>
  <si>
    <t>James Onwualu 17</t>
  </si>
  <si>
    <t>Nick Ossello 32</t>
  </si>
  <si>
    <t>C.J. Prosise 20</t>
  </si>
  <si>
    <t>Doug Randolph 44</t>
  </si>
  <si>
    <t>Drew Recker 39</t>
  </si>
  <si>
    <t>Max Redfield 10</t>
  </si>
  <si>
    <t>Robert Regan 19</t>
  </si>
  <si>
    <t>Jeff Riney 42</t>
  </si>
  <si>
    <t>Corey Robinson 88</t>
  </si>
  <si>
    <t>Isaac Rochell 90</t>
  </si>
  <si>
    <t>Austin Ross 28</t>
  </si>
  <si>
    <t>Bailey Ross 49</t>
  </si>
  <si>
    <t>Trevor Ruhland 57</t>
  </si>
  <si>
    <t>KeiVarae Russell 6</t>
  </si>
  <si>
    <t>Equanimeous St. Brown 86</t>
  </si>
  <si>
    <t>C.J. Sanders 9</t>
  </si>
  <si>
    <t>Joe Schmidt 38</t>
  </si>
  <si>
    <t>Avery Sebastian 8</t>
  </si>
  <si>
    <t>Buster Sheridan 85</t>
  </si>
  <si>
    <t>Elijah Shumate 22</t>
  </si>
  <si>
    <t>Hunter Smith 99</t>
  </si>
  <si>
    <t>Jaylon Smith 9</t>
  </si>
  <si>
    <t>Durham Smythe 80</t>
  </si>
  <si>
    <t>Devyn Spruell 51</t>
  </si>
  <si>
    <t>Ronnie Stanley 78</t>
  </si>
  <si>
    <t>Ben Suttman 84</t>
  </si>
  <si>
    <t>Elijah Taylor 58</t>
  </si>
  <si>
    <t>Brandon Tiassum 77</t>
  </si>
  <si>
    <t>Jerry Tillery 99</t>
  </si>
  <si>
    <t>Jimmy Thompson 42</t>
  </si>
  <si>
    <t>Drue Tranquill 23</t>
  </si>
  <si>
    <t>Andrew Trumbetti 98</t>
  </si>
  <si>
    <t>John Turner 31</t>
  </si>
  <si>
    <t>Montgomery VanGorder 4</t>
  </si>
  <si>
    <t>Nick Watkins 21</t>
  </si>
  <si>
    <t>Austin Webster 26</t>
  </si>
  <si>
    <t>Nic Weishar 82</t>
  </si>
  <si>
    <t>Ashton White 26</t>
  </si>
  <si>
    <t>Dexter Williams 34</t>
  </si>
  <si>
    <t>Mykelti Williams 18</t>
  </si>
  <si>
    <t>Brandon Wimbush 12</t>
  </si>
  <si>
    <t>Justin Yoon 19</t>
  </si>
  <si>
    <t>Malik Zaire 8</t>
  </si>
  <si>
    <t>212</t>
  </si>
  <si>
    <t>180</t>
  </si>
  <si>
    <t>205</t>
  </si>
  <si>
    <t>235</t>
  </si>
  <si>
    <t>210</t>
  </si>
  <si>
    <t>320</t>
  </si>
  <si>
    <t>215</t>
  </si>
  <si>
    <t>302</t>
  </si>
  <si>
    <t>273</t>
  </si>
  <si>
    <t>194</t>
  </si>
  <si>
    <t>275</t>
  </si>
  <si>
    <t>225</t>
  </si>
  <si>
    <t>220</t>
  </si>
  <si>
    <t>195</t>
  </si>
  <si>
    <t>207</t>
  </si>
  <si>
    <t>305</t>
  </si>
  <si>
    <t>200</t>
  </si>
  <si>
    <t>300</t>
  </si>
  <si>
    <t>315</t>
  </si>
  <si>
    <t>214</t>
  </si>
  <si>
    <t>178</t>
  </si>
  <si>
    <t>185</t>
  </si>
  <si>
    <t>250</t>
  </si>
  <si>
    <t>285</t>
  </si>
  <si>
    <t>165</t>
  </si>
  <si>
    <t>184</t>
  </si>
  <si>
    <t>253</t>
  </si>
  <si>
    <t>192</t>
  </si>
  <si>
    <t>306</t>
  </si>
  <si>
    <t>175</t>
  </si>
  <si>
    <t>255</t>
  </si>
  <si>
    <t>240</t>
  </si>
  <si>
    <t>310</t>
  </si>
  <si>
    <t>230</t>
  </si>
  <si>
    <t>193</t>
  </si>
  <si>
    <t>301</t>
  </si>
  <si>
    <t>245</t>
  </si>
  <si>
    <t>295</t>
  </si>
  <si>
    <t>277</t>
  </si>
  <si>
    <t>317</t>
  </si>
  <si>
    <t>325</t>
  </si>
  <si>
    <t>270</t>
  </si>
  <si>
    <t>232</t>
  </si>
  <si>
    <t>287</t>
  </si>
  <si>
    <t>206</t>
  </si>
  <si>
    <t>202</t>
  </si>
  <si>
    <t>292</t>
  </si>
  <si>
    <t>196</t>
  </si>
  <si>
    <t>199</t>
  </si>
  <si>
    <t>224</t>
  </si>
  <si>
    <t>213</t>
  </si>
  <si>
    <t>260</t>
  </si>
  <si>
    <t>241</t>
  </si>
  <si>
    <t>182</t>
  </si>
  <si>
    <t>216</t>
  </si>
  <si>
    <t>222</t>
  </si>
  <si>
    <t>JR</t>
  </si>
  <si>
    <t>SO</t>
  </si>
  <si>
    <t>P</t>
  </si>
  <si>
    <t>DE</t>
  </si>
  <si>
    <t>FR</t>
  </si>
  <si>
    <t>DT</t>
  </si>
  <si>
    <t>TE/LS</t>
  </si>
  <si>
    <t>FS</t>
  </si>
  <si>
    <t>OLB</t>
  </si>
  <si>
    <t>FB</t>
  </si>
  <si>
    <t>SR</t>
  </si>
  <si>
    <t>OC</t>
  </si>
  <si>
    <t>OG</t>
  </si>
  <si>
    <t>ILB</t>
  </si>
  <si>
    <t>SS</t>
  </si>
  <si>
    <t>OT</t>
  </si>
  <si>
    <t>PK</t>
  </si>
  <si>
    <t>ATH</t>
  </si>
  <si>
    <t>Allsup</t>
  </si>
  <si>
    <t>Ashby</t>
  </si>
  <si>
    <t>Beck</t>
  </si>
  <si>
    <t>Becker</t>
  </si>
  <si>
    <t>Bernard</t>
  </si>
  <si>
    <t>Bluiett</t>
  </si>
  <si>
    <t>Boldt</t>
  </si>
  <si>
    <t>Bonney</t>
  </si>
  <si>
    <t>Boyd</t>
  </si>
  <si>
    <t>Boyette Jr.</t>
  </si>
  <si>
    <t>Burt</t>
  </si>
  <si>
    <t>Center</t>
  </si>
  <si>
    <t>Colbert</t>
  </si>
  <si>
    <t>Cottrell</t>
  </si>
  <si>
    <t>Cruciani</t>
  </si>
  <si>
    <t>Cuney</t>
  </si>
  <si>
    <t>Davis</t>
  </si>
  <si>
    <t>De La Torre</t>
  </si>
  <si>
    <t>DeGroot</t>
  </si>
  <si>
    <t>Dickson</t>
  </si>
  <si>
    <t>Doyle</t>
  </si>
  <si>
    <t>Echols</t>
  </si>
  <si>
    <t>Elliott</t>
  </si>
  <si>
    <t>Evans</t>
  </si>
  <si>
    <t>Fehr</t>
  </si>
  <si>
    <t>Flowers</t>
  </si>
  <si>
    <t>Ford</t>
  </si>
  <si>
    <t>Foreman</t>
  </si>
  <si>
    <t>Freeman</t>
  </si>
  <si>
    <t>Gonzales</t>
  </si>
  <si>
    <t>Graf</t>
  </si>
  <si>
    <t>Gray</t>
  </si>
  <si>
    <t>Greenwood</t>
  </si>
  <si>
    <t>Hafley</t>
  </si>
  <si>
    <t>Hager</t>
  </si>
  <si>
    <t>Haines</t>
  </si>
  <si>
    <t>Hall</t>
  </si>
  <si>
    <t>Harper</t>
  </si>
  <si>
    <t>Heard</t>
  </si>
  <si>
    <t>Hill</t>
  </si>
  <si>
    <t>Hodges</t>
  </si>
  <si>
    <t>Holbrook</t>
  </si>
  <si>
    <t>Holtz</t>
  </si>
  <si>
    <t>Houston</t>
  </si>
  <si>
    <t>Huffman</t>
  </si>
  <si>
    <t>Hughes</t>
  </si>
  <si>
    <t>Hutchins</t>
  </si>
  <si>
    <t>Jackson</t>
  </si>
  <si>
    <t>Jefferson</t>
  </si>
  <si>
    <t>Jinkens</t>
  </si>
  <si>
    <t>Johnson</t>
  </si>
  <si>
    <t>Jordan</t>
  </si>
  <si>
    <t>Lee</t>
  </si>
  <si>
    <t>Leonard</t>
  </si>
  <si>
    <t>Locke</t>
  </si>
  <si>
    <t>Locksley</t>
  </si>
  <si>
    <t>Lopez</t>
  </si>
  <si>
    <t>Major</t>
  </si>
  <si>
    <t>Marriott</t>
  </si>
  <si>
    <t>McMillon</t>
  </si>
  <si>
    <t>McNeal</t>
  </si>
  <si>
    <t>Mercado</t>
  </si>
  <si>
    <t>Merrick</t>
  </si>
  <si>
    <t>Mills</t>
  </si>
  <si>
    <t>Moeller</t>
  </si>
  <si>
    <t>Moore</t>
  </si>
  <si>
    <t>Nickelson</t>
  </si>
  <si>
    <t>Norman</t>
  </si>
  <si>
    <t>Ojeaga</t>
  </si>
  <si>
    <t>Oliver</t>
  </si>
  <si>
    <t>Omenihu</t>
  </si>
  <si>
    <t>Orren</t>
  </si>
  <si>
    <t>Perkins</t>
  </si>
  <si>
    <t>Raulerson</t>
  </si>
  <si>
    <t>Ridgeway</t>
  </si>
  <si>
    <t>Roberson</t>
  </si>
  <si>
    <t>Roberts</t>
  </si>
  <si>
    <t>Roberts Jr.</t>
  </si>
  <si>
    <t>Rodriguez</t>
  </si>
  <si>
    <t>Rose</t>
  </si>
  <si>
    <t>Santos</t>
  </si>
  <si>
    <t>Sims</t>
  </si>
  <si>
    <t>Strickland</t>
  </si>
  <si>
    <t>Swoopes</t>
  </si>
  <si>
    <t>Templin</t>
  </si>
  <si>
    <t>Thomas</t>
  </si>
  <si>
    <t>Townsend</t>
  </si>
  <si>
    <t>Tseng</t>
  </si>
  <si>
    <t>Vaccaro</t>
  </si>
  <si>
    <t>Vahe</t>
  </si>
  <si>
    <t>Vasser</t>
  </si>
  <si>
    <t>Vinklarek</t>
  </si>
  <si>
    <t>Warren III</t>
  </si>
  <si>
    <t>Warrick</t>
  </si>
  <si>
    <t>Welsh</t>
  </si>
  <si>
    <t>Wheeler</t>
  </si>
  <si>
    <t>Whiteley</t>
  </si>
  <si>
    <t>Wilson</t>
  </si>
  <si>
    <t>Yoder</t>
  </si>
  <si>
    <t>TEX</t>
  </si>
  <si>
    <t>Mitchell</t>
  </si>
  <si>
    <t>Roderick</t>
  </si>
  <si>
    <t>Caleb</t>
  </si>
  <si>
    <t>Dillon</t>
  </si>
  <si>
    <t>Kris</t>
  </si>
  <si>
    <t>Paul</t>
  </si>
  <si>
    <t>Matt</t>
  </si>
  <si>
    <t>Adrian</t>
  </si>
  <si>
    <t>Timothy</t>
  </si>
  <si>
    <t>Bryce</t>
  </si>
  <si>
    <t>Dominic</t>
  </si>
  <si>
    <t>Terrell</t>
  </si>
  <si>
    <t>Antwuan</t>
  </si>
  <si>
    <t>Davante</t>
  </si>
  <si>
    <t>Gaston</t>
  </si>
  <si>
    <t>Shiro</t>
  </si>
  <si>
    <t>Michael</t>
  </si>
  <si>
    <t>Bryson</t>
  </si>
  <si>
    <t>DeShon</t>
  </si>
  <si>
    <t>Sheroid</t>
  </si>
  <si>
    <t>Sedrick</t>
  </si>
  <si>
    <t>Poona</t>
  </si>
  <si>
    <t>Armanti</t>
  </si>
  <si>
    <t>D'Onta</t>
  </si>
  <si>
    <t>Edwin</t>
  </si>
  <si>
    <t>Trey</t>
  </si>
  <si>
    <t>Garrett</t>
  </si>
  <si>
    <t>Garrette</t>
  </si>
  <si>
    <t>Johnathan</t>
  </si>
  <si>
    <t>Trenton</t>
  </si>
  <si>
    <t>Breckyn</t>
  </si>
  <si>
    <t>Dylan</t>
  </si>
  <si>
    <t>Jason</t>
  </si>
  <si>
    <t>Jerrod</t>
  </si>
  <si>
    <t>Holton</t>
  </si>
  <si>
    <t>Jak</t>
  </si>
  <si>
    <t>Tristian</t>
  </si>
  <si>
    <t>Naashon</t>
  </si>
  <si>
    <t>Marcus</t>
  </si>
  <si>
    <t>Desmond</t>
  </si>
  <si>
    <t>Peter</t>
  </si>
  <si>
    <t>Lorenzo</t>
  </si>
  <si>
    <t>Daje</t>
  </si>
  <si>
    <t>Kirk</t>
  </si>
  <si>
    <t>Dorian</t>
  </si>
  <si>
    <t>P.J.</t>
  </si>
  <si>
    <t>Kai</t>
  </si>
  <si>
    <t>Frank</t>
  </si>
  <si>
    <t>Buck</t>
  </si>
  <si>
    <t>Jake</t>
  </si>
  <si>
    <t>DeAndre</t>
  </si>
  <si>
    <t>Matthew</t>
  </si>
  <si>
    <t>Logan</t>
  </si>
  <si>
    <t>Philipp</t>
  </si>
  <si>
    <t>Evan</t>
  </si>
  <si>
    <t>Charles</t>
  </si>
  <si>
    <t>Clark</t>
  </si>
  <si>
    <t>Kent</t>
  </si>
  <si>
    <t>Hassan</t>
  </si>
  <si>
    <t>Derick</t>
  </si>
  <si>
    <t>Jermaine</t>
  </si>
  <si>
    <t>Dalton</t>
  </si>
  <si>
    <t>Tyrone</t>
  </si>
  <si>
    <t>Ty</t>
  </si>
  <si>
    <t>Duke</t>
  </si>
  <si>
    <t>Cameron</t>
  </si>
  <si>
    <t>Johnny</t>
  </si>
  <si>
    <t>Kevin</t>
  </si>
  <si>
    <t>Quincy</t>
  </si>
  <si>
    <t>Jacorey</t>
  </si>
  <si>
    <t>Anthony</t>
  </si>
  <si>
    <t>Blake</t>
  </si>
  <si>
    <t>Tim</t>
  </si>
  <si>
    <t>Austin Allsup 69</t>
  </si>
  <si>
    <t>Alex Anderson 63</t>
  </si>
  <si>
    <t>Kyle Ashby 45</t>
  </si>
  <si>
    <t>Andrew Beck 47</t>
  </si>
  <si>
    <t>Mitchell Becker 38</t>
  </si>
  <si>
    <t>Roderick Bernard 27</t>
  </si>
  <si>
    <t>Caleb Bluiett 42</t>
  </si>
  <si>
    <t>Dillon Boldt 36</t>
  </si>
  <si>
    <t>John Bonney 24</t>
  </si>
  <si>
    <t>Kris Boyd 2</t>
  </si>
  <si>
    <t>Paul Boyette Jr. 93</t>
  </si>
  <si>
    <t>John Burt 1</t>
  </si>
  <si>
    <t>Matt Center 83</t>
  </si>
  <si>
    <t>Adrian Colbert 26</t>
  </si>
  <si>
    <t>Timothy Cole 30</t>
  </si>
  <si>
    <t>Bryce Cottrell 91</t>
  </si>
  <si>
    <t>Dominic Cruciani 48</t>
  </si>
  <si>
    <t>Terrell Cuney 51</t>
  </si>
  <si>
    <t>Antwuan Davis 25</t>
  </si>
  <si>
    <t>Davante Davis 9</t>
  </si>
  <si>
    <t>Gaston Davis 39</t>
  </si>
  <si>
    <t>Shiro Davis 1</t>
  </si>
  <si>
    <t>Alex De La Torre 36</t>
  </si>
  <si>
    <t>Hunter DeGroot 29</t>
  </si>
  <si>
    <t>Michael Dickson 13</t>
  </si>
  <si>
    <t>Taylor Doyle 74</t>
  </si>
  <si>
    <t>Bryson Echols 15</t>
  </si>
  <si>
    <t>DeShon Elliott 4</t>
  </si>
  <si>
    <t>Sheroid Evans 29</t>
  </si>
  <si>
    <t>Chris Fehr 89</t>
  </si>
  <si>
    <t>Sedrick Flowers 66</t>
  </si>
  <si>
    <t>Poona Ford 95</t>
  </si>
  <si>
    <t>Armanti Foreman 3</t>
  </si>
  <si>
    <t>D'Onta Foreman 33</t>
  </si>
  <si>
    <t>Edwin Freeman 35</t>
  </si>
  <si>
    <t>Trey Gonzales 48</t>
  </si>
  <si>
    <t>Garrett Graf 54</t>
  </si>
  <si>
    <t>Garrette Gray 87</t>
  </si>
  <si>
    <t>Johnathan Gray 32</t>
  </si>
  <si>
    <t>Jimmy Greenwood 17</t>
  </si>
  <si>
    <t>Trenton Hafley 40</t>
  </si>
  <si>
    <t>Breckyn Hager 44</t>
  </si>
  <si>
    <t>Dylan Haines 14</t>
  </si>
  <si>
    <t>Jason Hall 31</t>
  </si>
  <si>
    <t>Jay Harper 42</t>
  </si>
  <si>
    <t>Jerrod Heard 13</t>
  </si>
  <si>
    <t>Holton Hill 5</t>
  </si>
  <si>
    <t>Brandon Hodges 58</t>
  </si>
  <si>
    <t>Jak Holbrook 53</t>
  </si>
  <si>
    <t>Trey Holtz 15</t>
  </si>
  <si>
    <t>Tristian Houston 41</t>
  </si>
  <si>
    <t>Connor Huffman 27</t>
  </si>
  <si>
    <t>Naashon Hughes 40</t>
  </si>
  <si>
    <t>Marcus Hutchins 65</t>
  </si>
  <si>
    <t>Desmond Jackson 99</t>
  </si>
  <si>
    <t>Malik Jefferson 46</t>
  </si>
  <si>
    <t>Peter Jinkens 19</t>
  </si>
  <si>
    <t>Lorenzo Joe 5</t>
  </si>
  <si>
    <t>Daje Johnson 4</t>
  </si>
  <si>
    <t>Kirk Johnson 28</t>
  </si>
  <si>
    <t>Marcus Johnson 7</t>
  </si>
  <si>
    <t>Nick Jordan 28</t>
  </si>
  <si>
    <t>Tyler Lee 38</t>
  </si>
  <si>
    <t>Dorian Leonard 8</t>
  </si>
  <si>
    <t>P.J. Locke 11</t>
  </si>
  <si>
    <t>Kai Locksley 14</t>
  </si>
  <si>
    <t>Frank Lopez 68</t>
  </si>
  <si>
    <t>Buck Major 70</t>
  </si>
  <si>
    <t>Tyler Marriott 39</t>
  </si>
  <si>
    <t>Jake McMillon 96</t>
  </si>
  <si>
    <t>DeAndre McNeal 6</t>
  </si>
  <si>
    <t>Alex Mercado 61</t>
  </si>
  <si>
    <t>Matthew Merrick 19</t>
  </si>
  <si>
    <t>Logan Mills 43</t>
  </si>
  <si>
    <t>Philipp Moeller 85</t>
  </si>
  <si>
    <t>Evan Moore 37</t>
  </si>
  <si>
    <t>Chris Nelson 97</t>
  </si>
  <si>
    <t>Ryan Newsome 17</t>
  </si>
  <si>
    <t>Tristian Nickelson 75</t>
  </si>
  <si>
    <t>Alex Norman 94</t>
  </si>
  <si>
    <t>Patrick Ojeaga 62</t>
  </si>
  <si>
    <t>Jake Oliver 86</t>
  </si>
  <si>
    <t>Charles Omenihu 90</t>
  </si>
  <si>
    <t>Clark Orren 57</t>
  </si>
  <si>
    <t>Kent Perkins 76</t>
  </si>
  <si>
    <t>Jake Raulerson 50</t>
  </si>
  <si>
    <t>Hassan Ridgeway 98</t>
  </si>
  <si>
    <t>Derick Roberson 49</t>
  </si>
  <si>
    <t>Ryan Roberts 81</t>
  </si>
  <si>
    <t>Jermaine Roberts Jr. 16</t>
  </si>
  <si>
    <t>Elijah Rodriguez 72</t>
  </si>
  <si>
    <t>Nick Rose 23</t>
  </si>
  <si>
    <t>Dalton Santos 55</t>
  </si>
  <si>
    <t>Matthew Sims 49</t>
  </si>
  <si>
    <t>Jordan Strickland 23</t>
  </si>
  <si>
    <t>Tyrone Swoopes 18</t>
  </si>
  <si>
    <t>Ty Templin 88</t>
  </si>
  <si>
    <t>Duke Thomas 21</t>
  </si>
  <si>
    <t>Garrett Thomas 79</t>
  </si>
  <si>
    <t>Cameron Townsend 43</t>
  </si>
  <si>
    <t>Johnny Tseng 37</t>
  </si>
  <si>
    <t>Kevin Vaccaro 18</t>
  </si>
  <si>
    <t>Patrick Vahe 77</t>
  </si>
  <si>
    <t>Quincy Vasser 92</t>
  </si>
  <si>
    <t>Logan Vinklarek 16</t>
  </si>
  <si>
    <t>Chris Warren III 25</t>
  </si>
  <si>
    <t>Jacorey Warrick 11</t>
  </si>
  <si>
    <t>Michael Welsh 59</t>
  </si>
  <si>
    <t>Anthony Wheeler 45</t>
  </si>
  <si>
    <t>Blake Whiteley 80</t>
  </si>
  <si>
    <t>Connor Williams 55</t>
  </si>
  <si>
    <t>Michael Wilson 82</t>
  </si>
  <si>
    <t>Tim Yoder 30</t>
  </si>
  <si>
    <t>Own</t>
  </si>
  <si>
    <t>KO</t>
  </si>
  <si>
    <t xml:space="preserve">First </t>
  </si>
  <si>
    <t>Opp</t>
  </si>
  <si>
    <t>PF</t>
  </si>
  <si>
    <t>Hold</t>
  </si>
  <si>
    <t>FG</t>
  </si>
  <si>
    <t>Face Mask</t>
  </si>
  <si>
    <t>G</t>
  </si>
  <si>
    <t>SG</t>
  </si>
  <si>
    <t>Middle</t>
  </si>
  <si>
    <t>Right</t>
  </si>
  <si>
    <t>RT</t>
  </si>
  <si>
    <t>Left</t>
  </si>
  <si>
    <t>RG</t>
  </si>
  <si>
    <t>Overload Blitz; Defense brought more than offense could block</t>
  </si>
  <si>
    <t>OV</t>
  </si>
  <si>
    <t>UN</t>
  </si>
  <si>
    <t>LT</t>
  </si>
  <si>
    <t>Bootleg</t>
  </si>
  <si>
    <t>LG</t>
  </si>
  <si>
    <t>Overload Blitz</t>
  </si>
  <si>
    <t>No one open; took off and ran</t>
  </si>
  <si>
    <t>Tunnel Screen</t>
  </si>
  <si>
    <t>Wide Left</t>
  </si>
  <si>
    <t>Slipped</t>
  </si>
  <si>
    <t>Bobbled the handoff</t>
  </si>
  <si>
    <t>QB scramble after screen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</si>
</sst>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0" xfId="0" applyFont="1" applyFill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500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55.349901041664" createdVersion="4" refreshedVersion="4" minRefreshableVersion="3" recordCount="653">
  <cacheSource type="worksheet">
    <worksheetSource ref="A2:DN655" sheet="Data"/>
  </cacheSource>
  <cacheFields count="118">
    <cacheField name="Play#" numFmtId="0">
      <sharedItems containsMixedTypes="1" containsNumber="1" containsInteger="1" minValue="1" maxValue="158"/>
    </cacheField>
    <cacheField name="Off" numFmtId="0">
      <sharedItems/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21"/>
    </cacheField>
    <cacheField name="Half" numFmtId="0">
      <sharedItems/>
    </cacheField>
    <cacheField name="Yd Ln" numFmtId="0">
      <sharedItems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4" maxValue="49"/>
    </cacheField>
    <cacheField name="Tyds" numFmtId="0">
      <sharedItems containsString="0" containsBlank="1" containsNumber="1" containsInteger="1" minValue="-4" maxValue="66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NonDate="0" containsString="0" containsBlank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NonDate="0" containsString="0" containsBlank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7" maxValue="25"/>
    </cacheField>
    <cacheField name="YAC" numFmtId="0">
      <sharedItems containsString="0" containsBlank="1" containsNumber="1" containsInteger="1" minValue="0" maxValue="1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0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NonDate="0" containsString="0" containsBlank="1"/>
    </cacheField>
    <cacheField name="Note2" numFmtId="0">
      <sharedItems containsBlank="1"/>
    </cacheField>
    <cacheField name="WR" numFmtId="0">
      <sharedItems containsBlank="1" count="430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Brandon Radcliff 23" u="1"/>
        <s v="Jalyn Powell 35" u="1"/>
        <s v="Cordell Dorsey 17" u="1"/>
        <s v="Enoch Smith Jr 56" u="1"/>
        <s v="Nick Padla 77" u="1"/>
        <s v="Connor Cook 18" u="1"/>
        <s v="Darian Hicks 2" u="1"/>
        <s v="SONY MICHEL 1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keith towbridge 89" u="1"/>
        <s v="Dylan Chmura 80" u="1"/>
        <s v="Jeb Blazevich 83" u="1"/>
        <s v="Leland Ewing 56" u="1"/>
        <s v="Shock Linwood 32" u="1"/>
        <s v="Gerald christian 18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DeVante Parker 9" u="1"/>
        <s v="Aaron Burbridge 16" u="1"/>
        <s v="Brandon Clemons 64" u="1"/>
        <s v="Brian Allen 65" u="1"/>
        <s v="matt milton 86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kenneth towns 9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Chris Conley 31" u="1"/>
        <s v="KAI DE LA CRUZ 12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ELI ROGERS 6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James Quick 17" u="1"/>
        <s v="Chris Frey 23" u="1"/>
        <s v="Justin Scott-Wesley 86" u="1"/>
        <s v="Evan Jones 85" u="1"/>
        <s v="Drew Earnest 66" u="1"/>
        <s v="QUAYVON HICKS 48" u="1"/>
        <s v="Kendall Ehrlich 16" u="1"/>
        <s v="Montae Nicholson 9" u="1"/>
        <s v="Andrew Gleichert 84" u="1"/>
        <s v="Lynx Hawthorne 7" u="1"/>
        <s v="Tyler O’Connor 7" u="1"/>
        <s v="DeAnthony Arnett 5" u="1"/>
        <s v="Malcolm Mitchell 26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MICHAEL BENNETT 82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0"/>
        <n v="1"/>
        <n v="11" u="1"/>
      </sharedItems>
    </cacheField>
    <cacheField name="AirYds2" numFmtId="0">
      <sharedItems containsString="0" containsBlank="1" containsNumber="1" containsInteger="1" minValue="-4" maxValue="49"/>
    </cacheField>
    <cacheField name="Tyds2" numFmtId="0">
      <sharedItems containsString="0" containsBlank="1" containsNumber="1" containsInteger="1" minValue="-4" maxValue="66"/>
    </cacheField>
    <cacheField name="YAC2" numFmtId="0">
      <sharedItems containsString="0" containsBlank="1" containsNumber="1" containsInteger="1" minValue="0" maxValue="24"/>
    </cacheField>
    <cacheField name="MT2" numFmtId="0">
      <sharedItems containsString="0" containsBlank="1" containsNumber="1" containsInteger="1" minValue="1" maxValue="3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0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449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mian Swann 5" u="1"/>
        <s v="Darian Hicks 2" u="1"/>
        <s v="Corey Moore 39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DeAngelo Brown 97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Davin Bellamy 17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terell floyd 19" u="1"/>
        <s v="David Fennell 96" u="1"/>
        <s v="Johnny Richardson 90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Mike Thornton 96" u="1"/>
        <s v="Ray Drew 47" u="1"/>
        <s v="Spencer Roth 36" u="1"/>
        <s v="Dennis Finley 73" u="1"/>
        <s v="Miguel Machado 55" u="1"/>
        <s v="Ryan Reid 9" u="1"/>
        <s v="Chance Waz 18" u="1"/>
        <s v="John Atkins 97" u="1"/>
        <s v="Josh Dawson 91" u="1"/>
        <s v="Shawn Oakman 2" u="1"/>
        <s v="Corey Coleman 1" u="1"/>
        <s v="John Jakubik 89" u="1"/>
        <s v="James Burgess 13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Chris Mayes 93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Lorenzo Carter 7" u="1"/>
        <s v="Malkom Parrish 14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Sheldon Rankins 98" u="1"/>
        <s v="Sterling Bailey 58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ordan Jenkins 59" u="1"/>
        <s v="Jack Conklin 74" u="1"/>
        <s v="Toby Johnson 88" u="1"/>
        <s v="Bryce Hager 44" u="1"/>
        <s v="Michael Geiger 4" u="1"/>
        <s v="Phillip-Michael Williams 36" u="1"/>
        <s v="T.J. Harrell 31" u="1"/>
        <s v="David Beedle 59" u="1"/>
        <s v="Keith Kelsey 55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arles Gaines 3" u="1"/>
        <s v="Nick Dawson-Brents 52" u="1"/>
        <s v="Ramik Wilson 51" u="1"/>
        <s v="Chris Laneaux 14" u="1"/>
        <s v="Dominick Sanders 24" u="1"/>
        <s v="Nick Hill 20" u="1"/>
        <s v="Travon Blanchard 48" u="1"/>
        <s v="Javonte Magee 90" u="1"/>
        <s v="Damon Knox 93" u="1"/>
        <s v="Quincy Mauger 20" u="1"/>
        <s v="Amarlo Herrera 52" u="1"/>
        <s v="Lorenzo Mauldin 94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Gerod Holliman 8" u="1"/>
        <s v="Chris Frey 23" u="1"/>
        <s v="Evan Jones 85" u="1"/>
        <s v="Drew Earnest 66" u="1"/>
        <s v="Kendall Ehrlich 16" u="1"/>
        <s v="Montae Nicholson 9" u="1"/>
        <s v="Andrew Gleichert 84" u="1"/>
        <s v="Pio Vatuvei 4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SHAUN MCGEE 8" u="1"/>
        <s v="B.J. Dubose 11" u="1"/>
        <s v="Tyler Topolinski 62" u="1"/>
        <s v="Taion Sells 26" u="1"/>
        <s v="James Sample 2" u="1"/>
        <s v="Patrick Levels 21" u="1"/>
        <s v="Delton Williams 22" u="1"/>
        <s v="Aaron Davis 35" u="1"/>
        <s v="Kodi Kieler 79" u="1"/>
        <s v="Andrew Johnson 15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Jermaine Reve 27" u="1"/>
        <s v="Deiontrez Mount 48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NonDate="0" containsString="0" containsBlank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0"/>
        <n v="1"/>
      </sharedItems>
    </cacheField>
    <cacheField name="PD" numFmtId="0">
      <sharedItems containsString="0" containsBlank="1" containsNumber="1" containsInteger="1" minValue="0" maxValue="1"/>
    </cacheField>
    <cacheField name="TD4" numFmtId="0">
      <sharedItems containsNonDate="0" containsString="0" containsBlank="1"/>
    </cacheField>
    <cacheField name="Int2" numFmtId="0">
      <sharedItems containsNonDate="0" containsString="0" containsBlank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15" maxValue="27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6" maxValue="74"/>
    </cacheField>
    <cacheField name="TB-K" numFmtId="0">
      <sharedItems containsString="0" containsBlank="1" containsNumber="1" containsInteger="1" minValue="1" maxValue="1"/>
    </cacheField>
    <cacheField name="OOB-K" numFmtId="0">
      <sharedItems containsString="0" containsBlank="1" containsNumber="1" containsInteger="1" minValue="1" maxValue="1"/>
    </cacheField>
    <cacheField name="Yds-P" numFmtId="0">
      <sharedItems containsString="0" containsBlank="1" containsNumber="1" containsInteger="1" minValue="22" maxValue="56"/>
    </cacheField>
    <cacheField name="In20-P" numFmtId="0">
      <sharedItems containsString="0" containsBlank="1" containsNumber="1" containsInteger="1" minValue="1" maxValue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0" maxValue="24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-3" maxValue="5"/>
    </cacheField>
    <cacheField name="PR-FairC" numFmtId="0">
      <sharedItems containsString="0" containsBlank="1" containsNumber="1" containsInteger="1" minValue="1" maxValue="1"/>
    </cacheField>
    <cacheField name="Fum4" numFmtId="0">
      <sharedItems containsString="0" containsBlank="1" containsNumber="1" containsInteger="1" minValue="1" maxValue="1"/>
    </cacheField>
    <cacheField name="FumLst" numFmtId="0">
      <sharedItems containsString="0" containsBlank="1" containsNumber="1" containsInteger="1" minValue="1" maxValue="1"/>
    </cacheField>
    <cacheField name="Yd Ln-FG" numFmtId="0">
      <sharedItems containsString="0" containsBlank="1" containsNumber="1" containsInteger="1" minValue="20" maxValue="34"/>
    </cacheField>
    <cacheField name="Yds4" numFmtId="0">
      <sharedItems containsString="0" containsBlank="1" containsNumber="1" containsInteger="1" minValue="38" maxValue="52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55.35159085648" createdVersion="4" refreshedVersion="4" minRefreshableVersion="3" recordCount="1505">
  <cacheSource type="worksheet">
    <worksheetSource ref="A1:E1506" sheet="PB Chart"/>
  </cacheSource>
  <cacheFields count="5">
    <cacheField name="Play#" numFmtId="0">
      <sharedItems containsString="0" containsBlank="1" containsNumber="1" containsInteger="1" minValue="4" maxValue="158"/>
    </cacheField>
    <cacheField name="TM" numFmtId="0">
      <sharedItems containsBlank="1"/>
    </cacheField>
    <cacheField name="Player" numFmtId="0">
      <sharedItems containsBlank="1" count="469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 u="1"/>
        <s v="Connor Mayes 55" u="1"/>
        <s v="Winston DeLattiboudere 46" u="1"/>
        <s v="Jacob Kirsch 44" u="1"/>
        <s v="Jamelle Naff 77" u="1"/>
        <s v="Joe Bjorklund 73" u="1"/>
        <s v="Eric Carter 9" u="1"/>
        <s v="Noah Kuehn 75" u="1"/>
        <s v="Ja’Juan Story 81" u="1"/>
        <s v="Antonio Shenault 34" u="1"/>
        <s v="Davis Devereaux 43" u="1"/>
        <s v="Matt Boggs 71" u="1"/>
        <s v="Dominic Merka 84" u="1"/>
        <s v="Stacy Boyd 39" u="1"/>
        <s v="Garrett Altman 63" u="1"/>
        <s v="Nick Hart 45" u="1"/>
        <s v="Jonathan Celestin 13" u="1"/>
        <s v="Quinn Oseland 58" u="1"/>
        <s v="Rocket Ismail 30" u="1"/>
        <s v="Alexander Starks 40" u="1"/>
        <s v="Nick Connelly 74" u="1"/>
        <s v="Cole Graham 67" u="1"/>
        <s v="Patrick Morris 58" u="1"/>
        <s v="Arico Evans 7" u="1"/>
        <s v="Connor Osborne 38" u="1"/>
        <s v="Matt Morse 89" u="1"/>
        <s v="Michael Downing 25" u="1"/>
        <s v="Cavonte Johnson 87" u="1"/>
        <s v="Jaden Oberkrom 33" u="1"/>
        <s v="Ryan Santoso 18" u="1"/>
        <s v="Chris Streveler 5" u="1"/>
        <s v="Kenny Iloka 6" u="1"/>
        <s v="Garrett Kaufman 49" u="1"/>
        <s v="Cyd Calvin 19" u="1"/>
        <s v="Joseph Broadnax 54" u="1"/>
        <s v="Noah Scarver 83" u="1"/>
        <s v="Brandon Hatfield 49" u="1"/>
        <s v="Tyler Hartmann 43" u="1"/>
        <s v="Colten Christensen 26" u="1"/>
        <s v="Antonio Johnson 11" u="1"/>
        <s v="Isaiah Gentry 2" u="1"/>
        <s v="Desmond Gant 13" u="1"/>
        <s v="Travis Hanes 19" u="1"/>
        <s v="KJ Maye 1" u="1"/>
        <s v="Chad Fahning 70" u="1"/>
        <s v="Jon Christenson 63" u="1"/>
        <s v="Isaac Hayes 68" u="1"/>
        <s v="Will Reger 84" u="1"/>
        <s v="Cedric Dicke 19" u="1"/>
        <s v="Nate Wozniak 80" u="1"/>
        <s v="Julian Huff 20" u="1"/>
        <s v="Brady Foltz 65" u="1"/>
        <s v="Payton Jordahl 25" u="1"/>
        <s v="Shaun Nixon 3" u="1"/>
        <s v="Bryson Henderson 92" u="1"/>
        <s v="Eric Murray 31" u="1"/>
        <s v="Torrance Mosley 16" u="1"/>
        <s v="Jeff Borchardt 22" u="1"/>
        <s v="Davion Pierson 57" u="1"/>
        <s v="Melvin Holland Jr. 21" u="1"/>
        <s v="Jaelan Austin 18" u="1"/>
        <s v="Josh Carraway 94" u="1"/>
        <s v="Kolby Listenbee 7" u="1"/>
        <s v="Matt Oldenkamp 64" u="1"/>
        <s v="Daniel Walsh 34" u="1"/>
        <s v="Ty Slanina 13" u="1"/>
        <s v="Aaron Green 22" u="1"/>
        <s v="Joey Mydra 57" u="1"/>
        <s v="Ted Stieber 66" u="1"/>
        <s v="Corey McBride 85" u="1"/>
        <s v="Denzel Johnson 30" u="1"/>
        <s v="Sammy Douglas 35" u="1"/>
        <s v="Adekunle Ayinde 4" u="1"/>
        <s v="Julien Kafo 91" u="1"/>
        <s v="Montrel Wilson 20" u="1"/>
        <s v="Michael MacCrory 61" u="1"/>
        <s v="Jaylen Waters 35" u="1"/>
        <s v="Mitch Leidner 7" u="1"/>
        <s v="Adam Nunez 29" u="1"/>
        <s v="Demry Croft 11" u="1"/>
        <s v="Damarius Travis 7" u="1"/>
        <s v="Adam Mayer 20" u="1"/>
        <s v="De'Vondre Campbell 26" u="1"/>
        <s v="Corry O’Meally 2" u="1"/>
        <s v="Bryce Witham 49" u="1"/>
        <s v="EJ Sardinha 23" u="1"/>
        <s v="Jeff Gladney 14" u="1"/>
        <s v="Justus Canfield 39" u="1"/>
        <s v="Michael Carroll 43" u="1"/>
        <s v="Chris Bradley 97" u="1"/>
        <s v="Foster Bush 77" u="1"/>
        <s v="Niko Small 4" u="1"/>
        <s v="Jalen Myrick 5" u="1"/>
        <s v="Brian Smith 26" u="1"/>
        <s v="Deante’ Gray 20" u="1"/>
        <s v="Josh Doctson 9" u="1"/>
        <s v="Zo Craighton 14" u="1"/>
        <s v="Duke McGhee 8" u="1"/>
        <s v="Andrew Harte 33" u="1"/>
        <s v="Drew Wolitarsky 82" u="1"/>
        <s v="Ray Dixon 59" u="1"/>
        <s v="Joseph Noteboom 68" u="1"/>
        <s v="Joey Hunt 55" u="1"/>
        <s v="Pakamiaiaea Davis 66" u="1"/>
        <s v="Luke Rasmussen 53" u="1"/>
        <s v="Terrell Lathan 90" u="1"/>
        <s v="Jeff Jones 16" u="1"/>
        <s v="Louis Tuszynski 29" u="1"/>
        <s v="James Johannesson 27" u="1"/>
        <s v="Gaelin Elmore 87" u="1"/>
        <s v="Keaton Duhon 83" u="1"/>
        <s v="Bobby Thompson 72" u="1"/>
        <s v="Zach Allen 11" u="1"/>
        <s v="Theiren Cockran 55" u="1"/>
        <s v="Everett Williams 15" u="1"/>
        <s v="Alex Keith 9" u="1"/>
        <s v="Michael Mosharrafa 93" u="1"/>
        <s v="L.J. Collier 91" u="1"/>
        <s v="Luke Benuska 79" u="1"/>
        <s v="Miles Thomas 41" u="1"/>
        <s v="Lincoln Plsek 85" u="1"/>
        <s v="Cody Poock 12" u="1"/>
        <s v="James McFarland 40" u="1"/>
        <s v="John McKelvey 33" u="1"/>
        <s v="Desmon White 10" u="1"/>
        <s v="Jonathan Femi-Cole 28" u="1"/>
        <s v="Julius Lewis 24" u="1"/>
        <s v="Duke Anyanwu 81" u="1"/>
        <s v="Hunter Register 12" u="1"/>
        <s v="Logan McElfresh 34" u="1"/>
        <s v="DeShawn Raymond 17" u="1"/>
        <s v="Scott Ekpe 97" u="1"/>
        <s v="Aaron Curry 95" u="1"/>
        <s v="Emmit Carpenter 38" u="1"/>
        <s v="Jake Whittenburg 47" u="1"/>
        <s v="Cordel Iwuagwu 70" u="1"/>
        <s v="Kyle Hicks 21" u="1"/>
        <s v="Trevorris Johnson 24" u="1"/>
        <s v="Tevin Lawson 99" u="1"/>
        <s v="Ace Rogers 6" u="1"/>
        <s v="Austin Schlottman 51" u="1"/>
        <s v="Nick Orr 18" u="1"/>
        <s v="Tipa Galeai 47" u="1"/>
        <s v="Jared Weyler 62" u="1"/>
        <s v="Charlie Reid 82" u="1"/>
        <s v="Kenny Hill 7" u="1"/>
        <s v="Sam Renner 90" u="1"/>
        <s v="Alex Mayes 76" u="1"/>
        <s v="Jonah Pirsig 79" u="1"/>
        <s v="Aviante Collins 69" u="1"/>
        <s v="Gary Moore 19" u="1"/>
        <s v="Robert Lewis 33" u="1"/>
        <s v="Emanuel Porter 1" u="1"/>
        <s v="Jack Lynn 50" u="1"/>
        <s v="Steven Richardson 96" u="1"/>
        <s v="Ricky Musgrove 33" u="1"/>
        <s v="Mike Tuaua 93" u="1"/>
        <s v="Rodrick Williams Jr. 35" u="1"/>
        <s v="Derrick Kindred 26" u="1"/>
        <s v="Mike Freeze 34" u="1"/>
        <s v="KiAnte Hardin 24" u="1"/>
        <s v="Paul Whitmill 44" u="1"/>
        <s v="Matt Pryor 64" u="1"/>
        <s v="Ethan Perry 37" u="1"/>
        <s v="Peter Westerhaus 18" u="1"/>
        <s v="Halapoulivaati Vaitai 74" u="1"/>
        <s v="Ryan Graf 36" u="1"/>
        <s v="Brandon Lingen 86" u="1"/>
        <s v="Jonathan Song 46" u="1"/>
        <s v="Chris Wipson 30" u="1"/>
        <s v="Ray Buford 25" u="1"/>
        <s v="Foster Sawyer 12" u="1"/>
        <s v="Ranthony Texada 11" u="1"/>
        <s v="Blake Weber 48" u="1"/>
        <s v="Bryson Burtnett 86" u="1"/>
        <s v="Trevone Boykin 2" u="1"/>
        <s v="Sam Awolope 76" u="1"/>
        <s v="Casey McDermott Vai 98" u="1"/>
        <s v="Yoshoub Timms 52" u="1"/>
        <s v="Andrew Stelter 99" u="1"/>
        <s v="Jozie Milton 73" u="1"/>
        <s v="Breylin Mitchell 96" u="1"/>
        <s v="Brian Bobek 67" u="1"/>
        <s v="Cole Novak 88" u="1"/>
        <s v="George Cullen 53" u="1"/>
        <s v="Ryan Griswold 75" u="1"/>
        <s v="Briean Boddy-Calhoun 29" u="1"/>
        <s v="Blake Cashman 36" u="1"/>
        <s v="Peter Mortell 37" u="1"/>
        <s v="Trey Elliott 52" u="1"/>
        <s v="Bram Kohlhausen 6" u="1"/>
        <s v="Trey Hansen 39" u="1"/>
        <s v="Chase Samuels 40" u="1"/>
        <s v="Devin Killpatrick 31" u="1"/>
        <s v="Justin Carr 69" u="1"/>
        <s v="Bronson Dovich 61" u="1"/>
        <s v="Jarrison Stewart 14" u="1"/>
        <s v="Craig James 22" u="1"/>
        <s v="Jacob Herbers 47" u="1"/>
        <s v="Grayson Muehlstein 17" u="1"/>
        <s v="Harrison Gillaspy 50" u="1"/>
        <s v="Rashad Still 88" u="1"/>
        <s v="Justin Juenemann 42" u="1"/>
        <s v="Ridwan Issahaku 31" u="1"/>
        <s v="Robert Ndondo Lay 92" u="1"/>
        <s v="Hendrick Ekpe 95" u="1"/>
        <s v="Patrick Zeller 28" u="1"/>
        <s v="Isaiah Alexander 28" u="1"/>
        <s v="Tony James 28" u="1"/>
        <s v="Conor Rhoda 15" u="1"/>
        <s v="Semaj Thomas 49" u="1"/>
        <s v="KaVontae Turpin 25" u="1"/>
        <s v="Matt Leidner 60" u="1"/>
        <s v="Steve Wesley 15" u="1"/>
        <s v="David Bolisomi 62" u="1"/>
        <s v="Berkley Edwards 32" u="1"/>
        <s v="Jacques Perra 18" u="1"/>
        <s v="Andre Petties-Wilson 89" u="1"/>
        <s v="Preston Miller 34" u="1"/>
        <s v="Colton Beebe 44" u="1"/>
        <s v="Tyler Moore 71" u="1"/>
        <s v="Michael Conway 19" u="1"/>
        <s v="Ty Summers 42" u="1"/>
        <s v="Jerry Gibson 3" u="1"/>
        <s v="Rodney Smith 24" u="1"/>
        <s v="Ty Barrett 78" u="1"/>
        <s v="Nick Rallis 56" u="1"/>
        <s v="Travin Howard 32" u="1"/>
        <s v="Josh Campion 65" u="1"/>
        <s v="Ryan Watkins 23" u="1"/>
        <s v="Dior Johnson 2" u="1"/>
        <s v="Jacob Huff 17" u="1"/>
        <s v="Buck Jones 80" u="1"/>
        <s v="Nathan Hernandez 88" u="1"/>
        <s v="Mose Hall 94" u="1"/>
        <s v="Thomas Walsh 60" u="1"/>
        <s v="Shannon Brooks 8" u="1"/>
        <s v="TreVontae Hights 87" u="1"/>
        <s v="Ben Lauer 78" u="1"/>
        <s v="Alec Dunham 23" u="1"/>
      </sharedItems>
    </cacheField>
    <cacheField name="Pos" numFmtId="0">
      <sharedItems containsBlank="1" count="8">
        <m/>
        <s v="LT"/>
        <s v="LG"/>
        <s v="C"/>
        <s v="RG"/>
        <s v="RT"/>
        <s v="RB"/>
        <s v="TE"/>
      </sharedItems>
    </cacheField>
    <cacheField name="PB" numFmtId="0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5.36883402778" createdVersion="4" refreshedVersion="4" minRefreshableVersion="3" recordCount="653">
  <cacheSource type="worksheet">
    <worksheetSource ref="A2:CL655" sheet="Data"/>
  </cacheSource>
  <cacheFields count="90">
    <cacheField name="Play#" numFmtId="0">
      <sharedItems containsMixedTypes="1" containsNumber="1" containsInteger="1" minValue="1" maxValue="158"/>
    </cacheField>
    <cacheField name="Off" numFmtId="0">
      <sharedItems containsBlank="1" count="9">
        <s v=" "/>
        <s v="ND"/>
        <s v="TEX"/>
        <m u="1"/>
        <s v="MSU" u="1"/>
        <s v="BAY" u="1"/>
        <s v="LOU" u="1"/>
        <s v="UGA" u="1"/>
        <s v="LSU" u="1"/>
      </sharedItems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21"/>
    </cacheField>
    <cacheField name="Half" numFmtId="0">
      <sharedItems/>
    </cacheField>
    <cacheField name="Yd Ln" numFmtId="0">
      <sharedItems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 count="644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Fanaika Fehoko 69" u="1"/>
        <s v="Kwon Alexander 4" u="1"/>
        <s v="Aiavion Edwards 20" u="1"/>
        <s v="Austin Jonah 71" u="1"/>
        <s v="Gordon Dillon 85" u="1"/>
        <s v="Dwayne Thomas 13" u="1"/>
        <s v="Boyd Luke 19" u="1"/>
        <s v="Josh Boutte 76" u="1"/>
        <s v="Alexander Kwon 4" u="1"/>
        <s v="Macgarrett Kings Jr 3" u="1"/>
        <s v="LaBorde Chris 13" u="1"/>
        <s v="Alexander Donnie 48" u="1"/>
        <s v="Nick Padla 77" u="1"/>
        <s v="Anthony Jennings 10" u="1"/>
        <s v="Elliott Porter 55" u="1"/>
        <s v="Zach Higgins 67" u="1"/>
        <s v="Ryan Johnson 8" u="1"/>
        <s v="Jake Franklin 48" u="1"/>
        <s v="Tanner Thrift 57" u="1"/>
        <s v="Trae Waynes 15" u="1"/>
        <s v="Mark Meyers 29" u="1"/>
        <s v="Vayante Copeland 13" u="1"/>
        <s v="Miguel Machado 55" u="1"/>
        <s v="Tyler Jaynes 37" u="1"/>
        <s v="Darrel Williams 34" u="1"/>
        <s v="Desmine Hilliard 67" u="1"/>
        <s v="Harris Brandon 6" u="1"/>
        <s v="Collins Jalen 32" u="1"/>
        <s v="Lamar Louis 23" u="1"/>
        <s v="Jefferson Rickey 29" u="1"/>
        <s v="Sione Teuhema 58" u="1"/>
        <s v="Domond Jevonte 67" u="1"/>
        <s v="James Kittredge 99" u="1"/>
        <s v="Cody Riggs 2" u="1"/>
        <s v="Herron Frank 97" u="1"/>
        <s v="Kevin Spears 87" u="1"/>
        <s v="David Fennell 96" u="1"/>
        <s v="Kendall Ehrlich 16" u="1"/>
        <s v="Chance Waz 18" u="1"/>
        <s v="Cordell Dorsey 17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Bryce Petty 14" u="1"/>
        <s v="Levi Norwood 42" u="1"/>
        <s v="Chase Gianacakos 71" u="1"/>
        <s v="Chark D.J. 82" u="1"/>
        <s v="Drew Earnest 66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R.J. Shelton 12" u="1"/>
        <s v="John Jakubik 89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John David 47" u="1"/>
        <s v="Donavon Clark 76" u="1"/>
        <s v="Terrell Burt 13" u="1"/>
        <s v="Chris Platt 18" u="1"/>
        <s v="Cam McDaniel 33" u="1"/>
        <s v="Feist Ronnie 22" u="1"/>
        <s v="Dennis Finley 73" u="1"/>
        <s v="Jermauria Rasco 59" u="1"/>
        <s v="Spears Kevin 87" u="1"/>
        <s v="Martin Ronald 26" u="1"/>
        <s v="Cameron Gamble 36" u="1"/>
        <s v="Tyler Topolinski 62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LaQuan McGowan 80" u="1"/>
        <s v="Shilique Calhoun 89" u="1"/>
        <s v="Keehn Jamie 38" u="1"/>
        <s v="Collin Simpson 32" u="1"/>
        <s v="Shawn Oakman 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Matt Sokol 81" u="1"/>
        <s v="Godchaux Davon 57" u="1"/>
        <s v="Jon Reschke 33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Patrick Levels 21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DeAnthony Arnett 5" u="1"/>
        <s v="Aaron Burbridge 16" u="1"/>
        <s v="Gage Russell 39" u="1"/>
        <s v="Kyle Bolin 14" u="1"/>
        <s v="Beckwith Kendell 52" u="1"/>
        <s v="Danielle Hunter 94" u="1"/>
        <s v="D.J. Chark 82" u="1"/>
        <s v="Rickey Jefferson 29" u="1"/>
        <s v="DeSean Smith 89" u="1"/>
        <s v="Delahoussaye Colby 42" u="1"/>
        <s v="Lewis Neal 92" u="1"/>
        <s v="Arjen Colquhoun 36" u="1"/>
        <s v="Logan Boudreaux 53" u="1"/>
        <s v="Porter Elliott 5" u="1"/>
        <s v="Boutte Josh 76" u="1"/>
        <s v="Christian Lombard 74" u="1"/>
        <s v="Ethan Pocic 77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Chris Frey 23" u="1"/>
        <s v="John Diarse 9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Taybor Pepper 52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Gilmore Greg 99" u="1"/>
        <s v="Iain Hunter 33" u="1"/>
        <s v="Garrett Brumfield 78" u="1"/>
        <s v="Cal Spangler 80" u="1"/>
        <s v="Jalen Brown 21" u="1"/>
        <s v="Brian Nance 15" u="1"/>
        <s v="Spencer Roth 36" u="1"/>
        <s v="Matt Morrissey 10" u="1"/>
        <s v="Justin Maclin 54" u="1"/>
        <s v="Jake Clise 13" u="1"/>
        <s v="David Beedl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SG/UC" numFmtId="0">
      <sharedItems containsBlank="1" count="4">
        <s v=" "/>
        <s v="SG"/>
        <m/>
        <s v="UC" u="1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4" maxValue="49" count="26">
        <m/>
        <n v="17"/>
        <n v="5"/>
        <n v="3"/>
        <n v="21"/>
        <n v="-2"/>
        <n v="-1"/>
        <n v="0"/>
        <n v="16"/>
        <n v="15"/>
        <n v="19"/>
        <n v="6"/>
        <n v="13"/>
        <n v="4"/>
        <n v="-3"/>
        <n v="-4"/>
        <n v="32"/>
        <n v="47"/>
        <n v="42"/>
        <n v="11"/>
        <n v="28"/>
        <n v="10"/>
        <n v="9"/>
        <n v="2"/>
        <n v="24"/>
        <n v="49"/>
      </sharedItems>
    </cacheField>
    <cacheField name="Tyds" numFmtId="0">
      <sharedItems containsString="0" containsBlank="1" containsNumber="1" containsInteger="1" minValue="-4" maxValue="66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 count="4">
        <s v=" "/>
        <m/>
        <s v="OV"/>
        <s v="UN"/>
      </sharedItems>
    </cacheField>
    <cacheField name="Int" numFmtId="0">
      <sharedItems containsNonDate="0" containsString="0" containsBlank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NonDate="0" containsString="0" containsBlank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 count="646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Fanaika Fehoko 69" u="1"/>
        <s v="Kwon Alexander 4" u="1"/>
        <s v="Aiavion Edwards 20" u="1"/>
        <s v="Austin Jonah 71" u="1"/>
        <s v="Gordon Dillon 85" u="1"/>
        <s v="Dwayne Thomas 13" u="1"/>
        <s v="Boyd Luke 19" u="1"/>
        <s v="Josh Boutte 76" u="1"/>
        <s v="Alexander Kwon 4" u="1"/>
        <s v="Macgarrett Kings Jr 3" u="1"/>
        <s v="LaBorde Chris 13" u="1"/>
        <s v="Alexander Donnie 48" u="1"/>
        <s v="Nick Padla 77" u="1"/>
        <s v="Anthony Jennings 10" u="1"/>
        <s v="Elliott Porter 55" u="1"/>
        <s v="Zach Higgins 67" u="1"/>
        <s v="Jake Franklin 48" u="1"/>
        <s v="Tanner Thrift 57" u="1"/>
        <s v="Trae Waynes 15" u="1"/>
        <s v="Mark Meyers 29" u="1"/>
        <s v="Vayante Copeland 13" u="1"/>
        <s v="Miguel Machado 55" u="1"/>
        <s v="Tyler Jaynes 37" u="1"/>
        <s v="Darrel Williams 34" u="1"/>
        <s v="Desmine Hilliard 67" u="1"/>
        <s v="Harris Brandon 6" u="1"/>
        <s v="Collins Jalen 32" u="1"/>
        <s v="Lamar Louis 23" u="1"/>
        <s v="Jefferson Rickey 29" u="1"/>
        <s v="Sione Teuhema 58" u="1"/>
        <s v="Domond Jevonte 67" u="1"/>
        <s v="James Kittredge 99" u="1"/>
        <s v="Cody Riggs 2" u="1"/>
        <s v="Herron Frank 97" u="1"/>
        <s v="Kevin Spears 87" u="1"/>
        <s v="David Fennell 96" u="1"/>
        <s v="Kendall Ehrlich 16" u="1"/>
        <s v="Chance Waz 18" u="1"/>
        <s v="Cordell Dorsey 17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Bryce Petty 14" u="1"/>
        <s v="Levi Norwood 42" u="1"/>
        <s v="Chase Gianacakos 71" u="1"/>
        <s v="Chark D.J. 82" u="1"/>
        <s v="Drew Earnest 66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R.J. Shelton 12" u="1"/>
        <s v="John Jakubik 89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John David 47" u="1"/>
        <s v="Donavon Clark 76" u="1"/>
        <s v="Terrell Burt 13" u="1"/>
        <s v="Chris Platt 18" u="1"/>
        <s v="Cam McDaniel 33" u="1"/>
        <s v="Feist Ronnie 22" u="1"/>
        <s v="Dennis Finley 73" u="1"/>
        <s v="Jermauria Rasco 59" u="1"/>
        <s v="Spears Kevin 87" u="1"/>
        <s v="Martin Ronald 26" u="1"/>
        <s v="Cameron Gamble 36" u="1"/>
        <s v="Tyler Topolinski 62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LaQuan McGowan 80" u="1"/>
        <s v="Shilique Calhoun 89" u="1"/>
        <s v="Keehn Jamie 38" u="1"/>
        <s v="Collin Simpson 32" u="1"/>
        <s v="Shawn Oakman 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Matt Sokol 81" u="1"/>
        <s v="Godchaux Davon 57" u="1"/>
        <s v="Jon Reschke 33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Patrick Levels 21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DeAnthony Arnett 5" u="1"/>
        <s v="Aaron Burbridge 16" u="1"/>
        <s v="Gage Russell 39" u="1"/>
        <s v="Kyle Bolin 14" u="1"/>
        <s v="Beckwith Kendell 52" u="1"/>
        <s v="Danielle Hunter 94" u="1"/>
        <s v="D.J. Chark 82" u="1"/>
        <s v="Rickey Jefferson 29" u="1"/>
        <s v="Sony Michel 1" u="1"/>
        <s v="DeSean Smith 89" u="1"/>
        <s v="Delahoussaye Colby 42" u="1"/>
        <s v="Lewis Neal 92" u="1"/>
        <s v="Arjen Colquhoun 36" u="1"/>
        <s v="Logan Boudreaux 53" u="1"/>
        <s v="Porter Elliott 5" u="1"/>
        <s v="Boutte Josh 76" u="1"/>
        <s v="Christian Lombard 74" u="1"/>
        <s v="Ethan Pocic 77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Chris Frey 23" u="1"/>
        <s v="John Diarse 9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Brendan Douglas 22" u="1"/>
        <s v="Jalyn Powell 35" u="1"/>
        <s v="Devin Voorhies 35" u="1"/>
        <s v="Marcus Rush 44" u="1"/>
        <s v="Quinn Trey 8" u="1"/>
        <s v="Russell Gage 39" u="1"/>
        <s v="Nick Chubb 27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Taybor Pepper 52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Gilmore Greg 99" u="1"/>
        <s v="Iain Hunter 33" u="1"/>
        <s v="Garrett Brumfield 78" u="1"/>
        <s v="Cal Spangler 80" u="1"/>
        <s v="Jalen Brown 21" u="1"/>
        <s v="Brian Nance 15" u="1"/>
        <s v="Spencer Roth 36" u="1"/>
        <s v="Matt Morrissey 10" u="1"/>
        <s v="Justin Maclin 54" u="1"/>
        <s v="Jake Clise 13" u="1"/>
        <s v="L.J. Scott 27" u="1"/>
        <s v="David Beedl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Att2" numFmtId="0">
      <sharedItems containsString="0" containsBlank="1" containsNumber="1" containsInteger="1" minValue="1" maxValue="1" count="2">
        <m/>
        <n v="1"/>
      </sharedItems>
    </cacheField>
    <cacheField name="Yds" numFmtId="0">
      <sharedItems containsString="0" containsBlank="1" containsNumber="1" containsInteger="1" minValue="-7" maxValue="25"/>
    </cacheField>
    <cacheField name="YAC" numFmtId="0">
      <sharedItems containsString="0" containsBlank="1" containsNumber="1" containsInteger="1" minValue="0" maxValue="1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0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NonDate="0" containsString="0" containsBlank="1"/>
    </cacheField>
    <cacheField name="Note2" numFmtId="0">
      <sharedItems containsBlank="1"/>
    </cacheField>
    <cacheField name="WR" numFmtId="0">
      <sharedItems containsBlank="1" count="655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Fanaika Fehoko 69" u="1"/>
        <s v="Malcolm Mitchell 26" u="1"/>
        <s v="Kwon Alexander 4" u="1"/>
        <s v="Aiavion Edwards 20" u="1"/>
        <s v="Austin Jonah 71" u="1"/>
        <s v="Gordon Dillon 85" u="1"/>
        <s v="Dwayne Thomas 13" u="1"/>
        <s v="Boyd Luke 19" u="1"/>
        <s v="Josh Boutte 76" u="1"/>
        <s v="Alexander Kwon 4" u="1"/>
        <s v="Macgarrett Kings Jr 3" u="1"/>
        <s v="LaBorde Chris 13" u="1"/>
        <s v="Alexander Donnie 48" u="1"/>
        <s v="Nick Padla 77" u="1"/>
        <s v="Anthony Jennings 10" u="1"/>
        <s v="Elliott Porter 55" u="1"/>
        <s v="Zach Higgins 67" u="1"/>
        <s v="Jake Franklin 48" u="1"/>
        <s v="Tanner Thrift 57" u="1"/>
        <s v="Trae Waynes 15" u="1"/>
        <s v="Mark Meyers 29" u="1"/>
        <s v="Vayante Copeland 13" u="1"/>
        <s v="Miguel Machado 55" u="1"/>
        <s v="Tyler Jaynes 37" u="1"/>
        <s v="Darrel Williams 34" u="1"/>
        <s v="Desmine Hilliard 67" u="1"/>
        <s v="Harris Brandon 6" u="1"/>
        <s v="Collins Jalen 32" u="1"/>
        <s v="Lamar Louis 23" u="1"/>
        <s v="Jefferson Rickey 29" u="1"/>
        <s v="Sione Teuhema 58" u="1"/>
        <s v="Domond Jevonte 67" u="1"/>
        <s v="James Kittredge 99" u="1"/>
        <s v="Cody Riggs 2" u="1"/>
        <s v="James Quick 17" u="1"/>
        <s v="Herron Frank 97" u="1"/>
        <s v="Kevin Spears 87" u="1"/>
        <s v="David Fennell 96" u="1"/>
        <s v="Kendall Ehrlich 16" u="1"/>
        <s v="Chance Waz 18" u="1"/>
        <s v="Cordell Dorsey 17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Bryce Petty 14" u="1"/>
        <s v="Levi Norwood 42" u="1"/>
        <s v="Chase Gianacakos 71" u="1"/>
        <s v="Chark D.J. 82" u="1"/>
        <s v="Drew Earnest 66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R.J. Shelton 12" u="1"/>
        <s v="John Jakubik 89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John David 47" u="1"/>
        <s v="Donavon Clark 76" u="1"/>
        <s v="Terrell Burt 13" u="1"/>
        <s v="Chris Platt 18" u="1"/>
        <s v="Cam McDaniel 33" u="1"/>
        <s v="Feist Ronnie 22" u="1"/>
        <s v="Dennis Finley 73" u="1"/>
        <s v="Jermauria Rasco 59" u="1"/>
        <s v="Spears Kevin 87" u="1"/>
        <s v="Martin Ronald 26" u="1"/>
        <s v="Cameron Gamble 36" u="1"/>
        <s v="Tyler Topolinski 62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LaQuan McGowan 80" u="1"/>
        <s v="Shilique Calhoun 89" u="1"/>
        <s v="Keehn Jamie 38" u="1"/>
        <s v="Collin Simpson 32" u="1"/>
        <s v="KAI DE LA CRUZ 12" u="1"/>
        <s v="Shawn Oakman 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Matt Sokol 81" u="1"/>
        <s v="Godchaux Davon 57" u="1"/>
        <s v="Jon Reschke 33" u="1"/>
        <s v="matt milton 86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Patrick Levels 21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Devyn Salmon 58" u="1"/>
        <s v="K.J. Smith 56" u="1"/>
        <s v="Fournette Leonard 7" u="1"/>
        <s v="Phillip-Michael Williams 36" u="1"/>
        <s v="Jeb Blazevich 83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DeAnthony Arnett 5" u="1"/>
        <s v="Aaron Burbridge 16" u="1"/>
        <s v="Gage Russell 39" u="1"/>
        <s v="Beckwith Kendell 52" u="1"/>
        <s v="MICHAEL BENNETT 82" u="1"/>
        <s v="Danielle Hunter 94" u="1"/>
        <s v="D.J. Chark 82" u="1"/>
        <s v="Rickey Jefferson 29" u="1"/>
        <s v="SONY MICHEL 1" u="1"/>
        <s v="DeSean Smith 89" u="1"/>
        <s v="Delahoussaye Colby 42" u="1"/>
        <s v="Chris Conley 31" u="1"/>
        <s v="Lewis Neal 92" u="1"/>
        <s v="Arjen Colquhoun 36" u="1"/>
        <s v="Logan Boudreaux 53" u="1"/>
        <s v="Porter Elliott 5" u="1"/>
        <s v="Boutte Josh 76" u="1"/>
        <s v="Christian Lombard 74" u="1"/>
        <s v="Ethan Pocic 77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Chris Frey 23" u="1"/>
        <s v="John Diarse 9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Grant Campbell 5" u="1"/>
        <s v="Enoch Smith Jr 56" u="1"/>
        <s v="Demetrious Cox 7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Taybor Pepper 52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Gilmore Greg 99" u="1"/>
        <s v="Iain Hunter 33" u="1"/>
        <s v="Gerald christian 18" u="1"/>
        <s v="Garrett Brumfield 78" u="1"/>
        <s v="Cal Spangler 80" u="1"/>
        <s v="Jalen Brown 21" u="1"/>
        <s v="Brian Nance 15" u="1"/>
        <s v="Spencer Roth 36" u="1"/>
        <s v="Matt Morrissey 10" u="1"/>
        <s v="Justin Maclin 54" u="1"/>
        <s v="Jake Clise 13" u="1"/>
        <s v="David Beedl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50" count="48">
        <m/>
        <n v="17"/>
        <n v="5"/>
        <n v="3"/>
        <n v="21"/>
        <n v="-2"/>
        <n v="-1"/>
        <n v="0"/>
        <n v="16"/>
        <n v="15"/>
        <n v="19"/>
        <n v="6"/>
        <n v="13"/>
        <n v="4"/>
        <n v="-3"/>
        <n v="-4"/>
        <n v="32"/>
        <n v="12"/>
        <n v="47"/>
        <n v="42"/>
        <n v="11"/>
        <n v="28"/>
        <n v="10"/>
        <n v="9"/>
        <n v="2"/>
        <n v="24"/>
        <n v="49"/>
        <n v="36" u="1"/>
        <n v="14" u="1"/>
        <n v="40" u="1"/>
        <n v="44" u="1"/>
        <n v="50" u="1"/>
        <n v="18" u="1"/>
        <n v="7" u="1"/>
        <n v="20" u="1"/>
        <n v="35" u="1"/>
        <n v="22" u="1"/>
        <n v="37" u="1"/>
        <n v="1" u="1"/>
        <n v="23" u="1"/>
        <n v="8" u="1"/>
        <n v="39" u="1"/>
        <n v="41" u="1"/>
        <n v="25" u="1"/>
        <n v="43" u="1"/>
        <n v="-6" u="1"/>
        <n v="29" u="1"/>
        <n v="30" u="1"/>
      </sharedItems>
    </cacheField>
    <cacheField name="Tyds2" numFmtId="0">
      <sharedItems containsString="0" containsBlank="1" containsNumber="1" containsInteger="1" minValue="-4" maxValue="66"/>
    </cacheField>
    <cacheField name="YAC2" numFmtId="0">
      <sharedItems containsString="0" containsBlank="1" containsNumber="1" containsInteger="1" minValue="0" maxValue="24"/>
    </cacheField>
    <cacheField name="MT2" numFmtId="0">
      <sharedItems containsString="0" containsBlank="1" containsNumber="1" containsInteger="1" minValue="1" maxValue="3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 count="651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Fanaika Fehoko 69" u="1"/>
        <s v="Kwon Alexander 4" u="1"/>
        <s v="Aiavion Edwards 20" u="1"/>
        <s v="Austin Jonah 71" u="1"/>
        <s v="Gordon Dillon 85" u="1"/>
        <s v="Dwayne Thomas 13" u="1"/>
        <s v="Boyd Luke 19" u="1"/>
        <s v="Josh Boutte 76" u="1"/>
        <s v="Alexander Kwon 4" u="1"/>
        <s v="Macgarrett Kings Jr 3" u="1"/>
        <s v="LaBorde Chris 13" u="1"/>
        <s v="Alexander Donnie 48" u="1"/>
        <s v="Nick Padla 77" u="1"/>
        <s v="Anthony Jennings 10" u="1"/>
        <s v="Elliott Porter 55" u="1"/>
        <s v="Zach Higgins 67" u="1"/>
        <s v="Jake Franklin 48" u="1"/>
        <s v="Tanner Thrift 57" u="1"/>
        <s v="Trae Waynes 15" u="1"/>
        <s v="Brandon Kublanow 54" u="1"/>
        <s v="Mark Meyers 29" u="1"/>
        <s v="Vayante Copeland 13" u="1"/>
        <s v="Miguel Machado 55" u="1"/>
        <s v="Tyler Jaynes 37" u="1"/>
        <s v="Darrel Williams 34" u="1"/>
        <s v="Desmine Hilliard 67" u="1"/>
        <s v="Harris Brandon 6" u="1"/>
        <s v="Collins Jalen 32" u="1"/>
        <s v="Lamar Louis 23" u="1"/>
        <s v="Jefferson Rickey 29" u="1"/>
        <s v="Sione Teuhema 58" u="1"/>
        <s v="Domond Jevonte 67" u="1"/>
        <s v="James Kittredge 99" u="1"/>
        <s v="Cody Riggs 2" u="1"/>
        <s v="Herron Frank 97" u="1"/>
        <s v="Kevin Spears 87" u="1"/>
        <s v="David Fennell 96" u="1"/>
        <s v="Kendall Ehrlich 16" u="1"/>
        <s v="Chance Waz 18" u="1"/>
        <s v="Cordell Dorsey 17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Bryce Petty 14" u="1"/>
        <s v="Levi Norwood 42" u="1"/>
        <s v="Chase Gianacakos 71" u="1"/>
        <s v="Chark D.J. 82" u="1"/>
        <s v="Drew Earnest 66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R.J. Shelton 12" u="1"/>
        <s v="John Jakubik 89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Dennis Finley 73" u="1"/>
        <s v="Jermauria Rasco 59" u="1"/>
        <s v="Spears Kevin 87" u="1"/>
        <s v="Martin Ronald 26" u="1"/>
        <s v="Cameron Gamble 36" u="1"/>
        <s v="Tyler Topolinski 62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LaQuan McGowan 80" u="1"/>
        <s v="Shilique Calhoun 89" u="1"/>
        <s v="Keehn Jamie 38" u="1"/>
        <s v="Collin Simpson 32" u="1"/>
        <s v="Shawn Oakman 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Matt Sokol 81" u="1"/>
        <s v="Godchaux Davon 57" u="1"/>
        <s v="Jon Reschke 33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Patrick Levels 21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DeAnthony Arnett 5" u="1"/>
        <s v="Aaron Burbridge 16" u="1"/>
        <s v="Gage Russell 39" u="1"/>
        <s v="Beckwith Kendell 52" u="1"/>
        <s v="Danielle Hunter 94" u="1"/>
        <s v="D.J. Chark 82" u="1"/>
        <s v="Rickey Jefferson 29" u="1"/>
        <s v="DeSean Smith 89" u="1"/>
        <s v="Delahoussaye Colby 42" u="1"/>
        <s v="Lewis Neal 92" u="1"/>
        <s v="Arjen Colquhoun 36" u="1"/>
        <s v="Logan Boudreaux 53" u="1"/>
        <s v="Porter Elliott 5" u="1"/>
        <s v="Boutte Josh 76" u="1"/>
        <s v="Christian Lombard 74" u="1"/>
        <s v="Ethan Pocic 77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Chris Frey 23" u="1"/>
        <s v="John Diarse 9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Taybor Pepper 52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Gilmore Greg 99" u="1"/>
        <s v="Iain Hunter 33" u="1"/>
        <s v="Garrett Brumfield 78" u="1"/>
        <s v="Cal Spangler 80" u="1"/>
        <s v="Jalen Brown 21" u="1"/>
        <s v="Brian Nance 15" u="1"/>
        <s v="Spencer Roth 36" u="1"/>
        <s v="Matt Morrissey 10" u="1"/>
        <s v="Justin Maclin 54" u="1"/>
        <s v="Jake Clise 13" u="1"/>
        <s v="David Beedl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 count="645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Fanaika Fehoko 69" u="1"/>
        <s v="Kwon Alexander 4" u="1"/>
        <s v="Aiavion Edwards 20" u="1"/>
        <s v="Austin Jonah 71" u="1"/>
        <s v="Gordon Dillon 85" u="1"/>
        <s v="Dwayne Thomas 13" u="1"/>
        <s v="Boyd Luke 19" u="1"/>
        <s v="Josh Boutte 76" u="1"/>
        <s v="Alexander Kwon 4" u="1"/>
        <s v="Macgarrett Kings Jr 3" u="1"/>
        <s v="LaBorde Chris 13" u="1"/>
        <s v="Alexander Donnie 48" u="1"/>
        <s v="Nick Padla 77" u="1"/>
        <s v="Anthony Jennings 10" u="1"/>
        <s v="Elliott Porter 55" u="1"/>
        <s v="Zach Higgins 67" u="1"/>
        <s v="Jake Franklin 48" u="1"/>
        <s v="Tanner Thrift 57" u="1"/>
        <s v="Trae Waynes 15" u="1"/>
        <s v="Mark Meyers 29" u="1"/>
        <s v="Vayante Copeland 13" u="1"/>
        <s v="Miguel Machado 55" u="1"/>
        <s v="Tyler Jaynes 37" u="1"/>
        <s v="Darrel Williams 34" u="1"/>
        <s v="Desmine Hilliard 67" u="1"/>
        <s v="Harris Brandon 6" u="1"/>
        <s v="Collins Jalen 32" u="1"/>
        <s v="Lamar Louis 23" u="1"/>
        <s v="Jefferson Rickey 29" u="1"/>
        <s v="Sione Teuhema 58" u="1"/>
        <s v="Domond Jevonte 67" u="1"/>
        <s v="James Kittredge 99" u="1"/>
        <s v="Cody Riggs 2" u="1"/>
        <s v="Herron Frank 97" u="1"/>
        <s v="Kevin Spears 87" u="1"/>
        <s v="David Fennell 96" u="1"/>
        <s v="Kendall Ehrlich 16" u="1"/>
        <s v="Chance Waz 18" u="1"/>
        <s v="Cordell Dorsey 17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Bryce Petty 14" u="1"/>
        <s v="kosta vavlas 30" u="1"/>
        <s v="Levi Norwood 42" u="1"/>
        <s v="Chase Gianacakos 71" u="1"/>
        <s v="Chark D.J. 82" u="1"/>
        <s v="Drew Earnest 66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R.J. Shelton 12" u="1"/>
        <s v="John Jakubik 89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John David 47" u="1"/>
        <s v="Donavon Clark 76" u="1"/>
        <s v="Terrell Burt 13" u="1"/>
        <s v="Chris Platt 18" u="1"/>
        <s v="Cam McDaniel 33" u="1"/>
        <s v="Feist Ronnie 22" u="1"/>
        <s v="Dennis Finley 73" u="1"/>
        <s v="Jermauria Rasco 59" u="1"/>
        <s v="Spears Kevin 87" u="1"/>
        <s v="Martin Ronald 26" u="1"/>
        <s v="Cameron Gamble 36" u="1"/>
        <s v="Tyler Topolinski 62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LaQuan McGowan 80" u="1"/>
        <s v="Shilique Calhoun 89" u="1"/>
        <s v="Keehn Jamie 38" u="1"/>
        <s v="Collin Simpson 32" u="1"/>
        <s v="Shawn Oakman 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Matt Sokol 81" u="1"/>
        <s v="Godchaux Davon 57" u="1"/>
        <s v="Jon Reschke 33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Patrick Levels 21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DeAnthony Arnett 5" u="1"/>
        <s v="Aaron Burbridge 16" u="1"/>
        <s v="Gage Russell 39" u="1"/>
        <s v="Beckwith Kendell 52" u="1"/>
        <s v="Danielle Hunter 94" u="1"/>
        <s v="D.J. Chark 82" u="1"/>
        <s v="Rickey Jefferson 29" u="1"/>
        <s v="DeSean Smith 89" u="1"/>
        <s v="Delahoussaye Colby 42" u="1"/>
        <s v="Lewis Neal 92" u="1"/>
        <s v="Arjen Colquhoun 36" u="1"/>
        <s v="Logan Boudreaux 53" u="1"/>
        <s v="Porter Elliott 5" u="1"/>
        <s v="Boutte Josh 76" u="1"/>
        <s v="Christian Lombard 74" u="1"/>
        <s v="Ethan Pocic 77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Chris Frey 23" u="1"/>
        <s v="John Diarse 9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Taybor Pepper 52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Gilmore Greg 99" u="1"/>
        <s v="Iain Hunter 33" u="1"/>
        <s v="Garrett Brumfield 78" u="1"/>
        <s v="Cal Spangler 80" u="1"/>
        <s v="Jalen Brown 21" u="1"/>
        <s v="Brian Nance 15" u="1"/>
        <s v="Spencer Roth 36" u="1"/>
        <s v="Matt Morrissey 10" u="1"/>
        <s v="Justin Maclin 54" u="1"/>
        <s v="Jake Clise 13" u="1"/>
        <s v="David Beedl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0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674">
        <s v="Chris Brown 2"/>
        <s v="Amir Carlisle 3"/>
        <s v="Te'von Coney 4"/>
        <s v="Montgomery VanGorder 4"/>
        <s v="Nyles Morgan 5"/>
        <s v="KeiVarae Russell 6"/>
        <s v="Will Fuller 7"/>
        <s v="Avery Sebastian 8"/>
        <s v="Malik Zaire 8"/>
        <s v="C.J. Sanders 9"/>
        <s v="Jaylon Smith 9"/>
        <s v="Alizé Jones 10"/>
        <s v="Max Redfield 10"/>
        <s v="Justin Brent 11"/>
        <s v="Devin Butler 12"/>
        <s v="Brandon Wimbush 12"/>
        <s v="Tyler Luatua 13"/>
        <s v="Shaun Crawford 14"/>
        <s v="DeShone Kizer 14"/>
        <s v="Corey Holmes 15"/>
        <s v="Torii Hunter Jr. 16"/>
        <s v="Nolan Henry 17"/>
        <s v="James Onwualu 17"/>
        <s v="Chase Hounshell 18"/>
        <s v="Mykelti Williams 18"/>
        <s v="Robert Regan 19"/>
        <s v="Justin Yoon 19"/>
        <s v="C.J. Prosise 20"/>
        <s v="Nick Watkins 21"/>
        <s v="Elijah Shumate 22"/>
        <s v="Drue Tranquill 23"/>
        <s v="Nick Coleman 24"/>
        <s v="Travis Allen 25"/>
        <s v="Tarean Folston 25"/>
        <s v="Austin Webster 26"/>
        <s v="Ashton White 26"/>
        <s v="Asmar Bilal 27"/>
        <s v="Nicco Fertitta 28"/>
        <s v="Austin Ross 28"/>
        <s v="Nicky Baratti 29"/>
        <s v="Sam Kohler 29"/>
        <s v="Josh Barajas 30"/>
        <s v="John Turner 31"/>
        <s v="Cam Bryan 32"/>
        <s v="Nick Ossello 32"/>
        <s v="Josh Adams 33"/>
        <s v="Jesse Bongiovi 34"/>
        <s v="Dexter Williams 34"/>
        <s v="Chris Finke 35"/>
        <s v="Grant Hammann 35"/>
        <s v="Cole Luke 36"/>
        <s v="Omar Hunter 37"/>
        <s v="Joe Schmidt 38"/>
        <s v="Drew Recker 39"/>
        <s v="Kyle Conrad 40"/>
        <s v="Kier Murphy 40"/>
        <s v="Matthias Farley 41"/>
        <s v="Jeff Riney 42"/>
        <s v="Jimmy Thompson 42"/>
        <s v="John Chereson 43"/>
        <s v="Doug Randolph 44"/>
        <s v="Romeo Okwara 45"/>
        <s v="Josh Anderson 46"/>
        <s v="Eamon McOsker 46"/>
        <s v="Connor Cavalaris 47"/>
        <s v="Greer Martini 48"/>
        <s v="Brandon Hutson 49"/>
        <s v="Bailey Ross 49"/>
        <s v="Devyn Spruell 51"/>
        <s v="Sam Mustipher 53"/>
        <s v="Lincoln Feist 54"/>
        <s v="Jonathan Bonner 55"/>
        <s v="Quenton Nelson 56"/>
        <s v="Trevor Ruhland 57"/>
        <s v="Elijah Taylor 58"/>
        <s v="Jarrett Grace 59"/>
        <s v="John Montelus 60"/>
        <s v="Scott Daly 61"/>
        <s v="Colin McGovern 62"/>
        <s v="Sam Bush 63"/>
        <s v="Ryan Kilander 64"/>
        <s v="Tristen Hoge 66"/>
        <s v="Jimmy Byrne 67"/>
        <s v="Mike McGlinchey 68"/>
        <s v="Hunter Bivin 70"/>
        <s v="Alex Bars 71"/>
        <s v="Nick Martin 72"/>
        <s v="Daniel Cage 75"/>
        <s v="Mark Harrell 75"/>
        <s v="Brandon Tiassum 77"/>
        <s v="Ronnie Stanley 78"/>
        <s v="Steve Elmer 79"/>
        <s v="Durham Smythe 80"/>
        <s v="Miles Boykin 81"/>
        <s v="Nic Weishar 82"/>
        <s v="Jalen Guyton 83"/>
        <s v="Ben Suttman 84"/>
        <s v="Tyler Newsome 85"/>
        <s v="Buster Sheridan 85"/>
        <s v="Equanimeous St. Brown 86"/>
        <s v="Keenan Centlivre 87"/>
        <s v="Patrick Mazza 87"/>
        <s v="Corey Robinson 88"/>
        <s v="Jacob Matuska 89"/>
        <s v="Isaac Rochell 90"/>
        <s v="Sheldon Day 91"/>
        <s v="Grant Blankenship 92"/>
        <s v="Jay Hayes 93"/>
        <s v="Jarron Jones 94"/>
        <s v="Marquis Dickerson 95"/>
        <s v="Pete Mokwuah 96"/>
        <s v="Micah Dew-Treadway 97"/>
        <s v="Andrew Trumbetti 98"/>
        <s v="Hunter Smith 99"/>
        <s v="Jerry Tillery 99"/>
        <s v="John Burt 1"/>
        <s v="Shiro Davis 1"/>
        <s v="Kris Boyd 2"/>
        <s v="Armanti Foreman 3"/>
        <s v="DeShon Elliott 4"/>
        <s v="Daje Johnson 4"/>
        <s v="Holton Hill 5"/>
        <s v="Lorenzo Joe 5"/>
        <s v="DeAndre McNeal 6"/>
        <s v="Marcus Johnson 7"/>
        <s v="Dorian Leonard 8"/>
        <s v="Davante Davis 9"/>
        <s v="P.J. Locke 11"/>
        <s v="Jacorey Warrick 11"/>
        <s v="Michael Dickson 13"/>
        <s v="Jerrod Heard 13"/>
        <s v="Dylan Haines 14"/>
        <s v="Kai Locksley 14"/>
        <s v="Bryson Echols 15"/>
        <s v="Trey Holtz 15"/>
        <s v="Jermaine Roberts Jr. 16"/>
        <s v="Logan Vinklarek 16"/>
        <s v="Jimmy Greenwood 17"/>
        <s v="Ryan Newsome 17"/>
        <s v="Tyrone Swoopes 18"/>
        <s v="Kevin Vaccaro 18"/>
        <s v="Peter Jinkens 19"/>
        <s v="Matthew Merrick 19"/>
        <s v="Duke Thomas 21"/>
        <s v="Nick Rose 23"/>
        <s v="Jordan Strickland 23"/>
        <s v="John Bonney 24"/>
        <s v="Antwuan Davis 25"/>
        <s v="Chris Warren III 25"/>
        <s v="Adrian Colbert 26"/>
        <s v="Roderick Bernard 27"/>
        <s v="Connor Huffman 27"/>
        <s v="Kirk Johnson 28"/>
        <s v="Nick Jordan 28"/>
        <s v="Hunter DeGroot 29"/>
        <s v="Sheroid Evans 29"/>
        <s v="Timothy Cole 30"/>
        <s v="Tim Yoder 30"/>
        <s v="Jason Hall 31"/>
        <s v="Johnathan Gray 32"/>
        <s v="D'Onta Foreman 33"/>
        <s v="Edwin Freeman 35"/>
        <s v="Dillon Boldt 36"/>
        <s v="Alex De La Torre 36"/>
        <s v="Evan Moore 37"/>
        <s v="Johnny Tseng 37"/>
        <s v="Mitchell Becker 38"/>
        <s v="Tyler Lee 38"/>
        <s v="Gaston Davis 39"/>
        <s v="Tyler Marriott 39"/>
        <s v="Trenton Hafley 40"/>
        <s v="Naashon Hughes 40"/>
        <s v="Tristian Houston 41"/>
        <s v="Caleb Bluiett 42"/>
        <s v="Jay Harper 42"/>
        <s v="Logan Mills 43"/>
        <s v="Cameron Townsend 43"/>
        <s v="Breckyn Hager 44"/>
        <s v="Kyle Ashby 45"/>
        <s v="Anthony Wheeler 45"/>
        <s v="Malik Jefferson 46"/>
        <s v="Andrew Beck 47"/>
        <s v="Dominic Cruciani 48"/>
        <s v="Trey Gonzales 48"/>
        <s v="Derick Roberson 49"/>
        <s v="Matthew Sims 49"/>
        <s v="Jake Raulerson 50"/>
        <s v="Terrell Cuney 51"/>
        <s v="Jak Holbrook 53"/>
        <s v="Garrett Graf 54"/>
        <s v="Dalton Santos 55"/>
        <s v="Connor Williams 55"/>
        <s v="Clark Orren 57"/>
        <s v="Brandon Hodges 58"/>
        <s v="Michael Welsh 59"/>
        <s v="Alex Mercado 61"/>
        <s v="Patrick Ojeaga 62"/>
        <s v="Alex Anderson 63"/>
        <s v="Marcus Hutchins 65"/>
        <s v="Sedrick Flowers 66"/>
        <s v="Frank Lopez 68"/>
        <s v="Austin Allsup 69"/>
        <s v="Buck Major 70"/>
        <s v="Elijah Rodriguez 72"/>
        <s v="Taylor Doyle 74"/>
        <s v="Tristian Nickelson 75"/>
        <s v="Kent Perkins 76"/>
        <s v="Patrick Vahe 77"/>
        <s v="Garrett Thomas 79"/>
        <s v="Blake Whiteley 80"/>
        <s v="Ryan Roberts 81"/>
        <s v="Michael Wilson 82"/>
        <s v="Matt Center 83"/>
        <s v="Philipp Moeller 85"/>
        <s v="Jake Oliver 86"/>
        <s v="Garrette Gray 87"/>
        <s v="Ty Templin 88"/>
        <s v="Chris Fehr 89"/>
        <s v="Charles Omenihu 90"/>
        <s v="Bryce Cottrell 91"/>
        <s v="Quincy Vasser 92"/>
        <s v="Paul Boyette Jr. 93"/>
        <s v="Alex Norman 94"/>
        <s v="Poona Ford 95"/>
        <s v="Jake McMillon 96"/>
        <s v="Chris Nelson 97"/>
        <s v="Hassan Ridgeway 98"/>
        <s v="Desmond Jackson 99"/>
        <s v=" "/>
        <m/>
        <s v="Fanaika Fehoko 69" u="1"/>
        <s v="Kwon Alexander 4" u="1"/>
        <s v="Aiavion Edwards 20" u="1"/>
        <s v="Austin Jonah 71" u="1"/>
        <s v="Gordon Dillon 85" u="1"/>
        <s v="Dwayne Thomas 13" u="1"/>
        <s v="Boyd Luke 19" u="1"/>
        <s v="Aaron Davis 35" u="1"/>
        <s v="Josh Boutte 76" u="1"/>
        <s v="Alexander Kwon 4" u="1"/>
        <s v="Macgarrett Kings Jr 3" u="1"/>
        <s v="LaBorde Chris 13" u="1"/>
        <s v="Alexander Donnie 48" u="1"/>
        <s v="Nick Padla 77" u="1"/>
        <s v="Anthony Jennings 10" u="1"/>
        <s v="Elliott Porter 55" u="1"/>
        <s v="Zach Higgins 67" u="1"/>
        <s v="Jake Franklin 48" u="1"/>
        <s v="Tanner Thrift 57" u="1"/>
        <s v="Trae Waynes 15" u="1"/>
        <s v="Mark Meyers 29" u="1"/>
        <s v="Vayante Copeland 13" u="1"/>
        <s v="Miguel Machado 55" u="1"/>
        <s v="Tyler Jaynes 37" u="1"/>
        <s v="Darrel Williams 34" u="1"/>
        <s v="Lorenzo Carter 7" u="1"/>
        <s v="Desmine Hilliard 67" u="1"/>
        <s v="Harris Brandon 6" u="1"/>
        <s v="Collins Jalen 32" u="1"/>
        <s v="Lamar Louis 23" u="1"/>
        <s v="Jefferson Rickey 29" u="1"/>
        <s v="Sione Teuhema 58" u="1"/>
        <s v="Domond Jevonte 67" u="1"/>
        <s v="James Kittredge 99" u="1"/>
        <s v="Ray Drew 47" u="1"/>
        <s v="Cody Riggs 2" u="1"/>
        <s v="Herron Frank 97" u="1"/>
        <s v="Kevin Spears 87" u="1"/>
        <s v="David Fennell 96" u="1"/>
        <s v="Kendall Ehrlich 16" u="1"/>
        <s v="Chance Waz 18" u="1"/>
        <s v="Cordell Dorsey 17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Bryce Petty 14" u="1"/>
        <s v="Levi Norwood 42" u="1"/>
        <s v="Chase Gianacakos 71" u="1"/>
        <s v="Chark D.J. 82" u="1"/>
        <s v="Drew Earnest 66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R.J. Shelton 12" u="1"/>
        <s v="John Jakubik 89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John David 47" u="1"/>
        <s v="Donavon Clark 76" u="1"/>
        <s v="Terrell Burt 13" u="1"/>
        <s v="Chris Platt 18" u="1"/>
        <s v="Cam McDaniel 33" u="1"/>
        <s v="Feist Ronnie 22" u="1"/>
        <s v="Dennis Finley 73" u="1"/>
        <s v="Jermauria Rasco 59" u="1"/>
        <s v="Spears Kevin 87" u="1"/>
        <s v="Martin Ronald 26" u="1"/>
        <s v="Cameron Gamble 36" u="1"/>
        <s v="Tyler Topolinski 62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LaQuan McGowan 80" u="1"/>
        <s v="Shilique Calhoun 89" u="1"/>
        <s v="Keehn Jamie 38" u="1"/>
        <s v="Collin Simpson 32" u="1"/>
        <s v="Shawn Oakman 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Matt Sokol 81" u="1"/>
        <s v="Godchaux Davon 57" u="1"/>
        <s v="Jon Reschke 33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amik Wilson 51" u="1"/>
        <s v="Patrick Levels 21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DeAnthony Arnett 5" u="1"/>
        <s v="Aaron Burbridge 16" u="1"/>
        <s v="Gage Russell 39" u="1"/>
        <s v="Beckwith Kendell 52" u="1"/>
        <s v="Danielle Hunter 94" u="1"/>
        <s v="Corey Moore 39" u="1"/>
        <s v="D.J. Chark 82" u="1"/>
        <s v="Rickey Jefferson 29" u="1"/>
        <s v="Quincy Mauger 20" u="1"/>
        <s v="Gerod Holliman 8" u="1"/>
        <s v="DeSean Smith 89" u="1"/>
        <s v="Delahoussaye Colby 42" u="1"/>
        <s v="Lewis Neal 92" u="1"/>
        <s v="Arjen Colquhoun 36" u="1"/>
        <s v="Logan Boudreaux 53" u="1"/>
        <s v="Sterling Bailey 58" u="1"/>
        <s v="Porter Elliott 5" u="1"/>
        <s v="Boutte Josh 76" u="1"/>
        <s v="Christian Lombard 74" u="1"/>
        <s v="Ethan Pocic 77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Chris Frey 23" u="1"/>
        <s v="John Diarse 9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Sheldon Rankins 98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Taybor Pepper 52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Gilmore Greg 99" u="1"/>
        <s v="Iain Hunter 33" u="1"/>
        <s v="Garrett Brumfield 78" u="1"/>
        <s v="Cal Spangler 80" u="1"/>
        <s v="Dominick Sanders 24" u="1"/>
        <s v="Jalen Brown 21" u="1"/>
        <s v="Brian Nance 15" u="1"/>
        <s v="Spencer Roth 36" u="1"/>
        <s v="Matt Morrissey 10" u="1"/>
        <s v="Justin Maclin 54" u="1"/>
        <s v="Jake Clise 13" u="1"/>
        <s v="David Beedl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NonDate="0" containsString="0" containsBlank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0"/>
        <n v="1"/>
      </sharedItems>
    </cacheField>
    <cacheField name="PD" numFmtId="0">
      <sharedItems containsString="0" containsBlank="1" containsNumber="1" containsInteger="1" minValue="0" maxValue="1"/>
    </cacheField>
    <cacheField name="TD4" numFmtId="0">
      <sharedItems containsNonDate="0" containsString="0" containsBlank="1"/>
    </cacheField>
    <cacheField name="Int2" numFmtId="0">
      <sharedItems containsNonDate="0" containsString="0" containsBlank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15" maxValue="27"/>
    </cacheField>
    <cacheField name="Acc/Dec2" numFmtId="0">
      <sharedItems containsBlank="1"/>
    </cacheField>
    <cacheField name="Note7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3">
  <r>
    <s v=" "/>
    <s v=" "/>
    <s v=" "/>
    <s v=" "/>
    <s v=" "/>
    <s v=" "/>
    <s v=" "/>
    <s v=" "/>
    <s v=" "/>
    <s v="Chris Brown 2"/>
    <s v=" "/>
    <m/>
    <s v=" "/>
    <s v=" "/>
    <m/>
    <m/>
    <m/>
    <m/>
    <m/>
    <s v=" "/>
    <m/>
    <m/>
    <m/>
    <m/>
    <m/>
    <m/>
    <m/>
    <m/>
    <m/>
    <m/>
    <s v="Chris Brown 2"/>
    <m/>
    <m/>
    <m/>
    <m/>
    <m/>
    <m/>
    <m/>
    <m/>
    <m/>
    <m/>
    <x v="0"/>
    <x v="0"/>
    <m/>
    <x v="0"/>
    <m/>
    <m/>
    <m/>
    <m/>
    <m/>
    <m/>
    <m/>
    <m/>
    <m/>
    <m/>
    <s v="Chris Brown 2"/>
    <s v=" "/>
    <m/>
    <m/>
    <m/>
    <m/>
    <s v="Chris Brown 2"/>
    <s v=" "/>
    <m/>
    <m/>
    <m/>
    <x v="0"/>
    <m/>
    <m/>
    <m/>
    <m/>
    <m/>
    <m/>
    <m/>
    <m/>
    <m/>
    <m/>
    <x v="0"/>
    <m/>
    <x v="0"/>
    <m/>
    <m/>
    <m/>
    <m/>
    <m/>
    <s v="Chris Brown 2"/>
    <s v=" "/>
    <m/>
    <m/>
    <s v=" "/>
    <s v="Chris Brown 2"/>
    <m/>
    <m/>
    <m/>
    <m/>
    <m/>
    <m/>
    <m/>
    <m/>
    <s v="Chris Brown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mir Carlisle 3"/>
    <s v=" "/>
    <m/>
    <s v=" "/>
    <s v=" "/>
    <m/>
    <m/>
    <m/>
    <m/>
    <m/>
    <s v=" "/>
    <m/>
    <m/>
    <m/>
    <m/>
    <m/>
    <m/>
    <m/>
    <m/>
    <m/>
    <m/>
    <s v="Amir Carlisle 3"/>
    <m/>
    <m/>
    <m/>
    <m/>
    <m/>
    <m/>
    <m/>
    <m/>
    <m/>
    <m/>
    <x v="1"/>
    <x v="0"/>
    <m/>
    <x v="0"/>
    <m/>
    <m/>
    <m/>
    <m/>
    <m/>
    <m/>
    <m/>
    <m/>
    <m/>
    <m/>
    <s v="Amir Carlisle 3"/>
    <s v=" "/>
    <m/>
    <m/>
    <m/>
    <m/>
    <s v="Amir Carlisle 3"/>
    <s v=" "/>
    <m/>
    <m/>
    <m/>
    <x v="1"/>
    <m/>
    <m/>
    <m/>
    <m/>
    <m/>
    <m/>
    <m/>
    <m/>
    <m/>
    <m/>
    <x v="0"/>
    <m/>
    <x v="0"/>
    <m/>
    <m/>
    <m/>
    <m/>
    <m/>
    <s v="Amir Carlisle 3"/>
    <s v=" "/>
    <m/>
    <m/>
    <s v=" "/>
    <s v="Amir Carlisle 3"/>
    <m/>
    <m/>
    <m/>
    <m/>
    <m/>
    <m/>
    <m/>
    <m/>
    <s v="Amir Carlisle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'von Coney 4"/>
    <s v=" "/>
    <m/>
    <s v=" "/>
    <s v=" "/>
    <m/>
    <m/>
    <m/>
    <m/>
    <m/>
    <s v=" "/>
    <m/>
    <m/>
    <m/>
    <m/>
    <m/>
    <m/>
    <m/>
    <m/>
    <m/>
    <m/>
    <s v="Te'von Coney 4"/>
    <m/>
    <m/>
    <m/>
    <m/>
    <m/>
    <m/>
    <m/>
    <m/>
    <m/>
    <m/>
    <x v="2"/>
    <x v="0"/>
    <m/>
    <x v="0"/>
    <m/>
    <m/>
    <m/>
    <m/>
    <m/>
    <m/>
    <m/>
    <m/>
    <m/>
    <m/>
    <s v="Te'von Coney 4"/>
    <s v=" "/>
    <m/>
    <m/>
    <m/>
    <m/>
    <s v="Te'von Coney 4"/>
    <s v=" "/>
    <m/>
    <m/>
    <m/>
    <x v="2"/>
    <m/>
    <m/>
    <m/>
    <m/>
    <m/>
    <m/>
    <m/>
    <m/>
    <m/>
    <m/>
    <x v="0"/>
    <m/>
    <x v="0"/>
    <m/>
    <m/>
    <m/>
    <m/>
    <m/>
    <s v="Te'von Coney 4"/>
    <s v=" "/>
    <m/>
    <m/>
    <s v=" "/>
    <s v="Te'von Coney 4"/>
    <m/>
    <m/>
    <m/>
    <m/>
    <m/>
    <m/>
    <m/>
    <m/>
    <s v="Te'von Coney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ontgomery VanGorder 4"/>
    <s v=" "/>
    <m/>
    <s v=" "/>
    <s v=" "/>
    <m/>
    <m/>
    <m/>
    <m/>
    <m/>
    <s v=" "/>
    <m/>
    <m/>
    <m/>
    <m/>
    <m/>
    <m/>
    <m/>
    <m/>
    <m/>
    <m/>
    <s v="Montgomery VanGorder 4"/>
    <m/>
    <m/>
    <m/>
    <m/>
    <m/>
    <m/>
    <m/>
    <m/>
    <m/>
    <m/>
    <x v="3"/>
    <x v="0"/>
    <m/>
    <x v="0"/>
    <m/>
    <m/>
    <m/>
    <m/>
    <m/>
    <m/>
    <m/>
    <m/>
    <m/>
    <m/>
    <s v="Montgomery VanGorder 4"/>
    <s v=" "/>
    <m/>
    <m/>
    <m/>
    <m/>
    <s v="Montgomery VanGorder 4"/>
    <s v=" "/>
    <m/>
    <m/>
    <m/>
    <x v="3"/>
    <m/>
    <m/>
    <m/>
    <m/>
    <m/>
    <m/>
    <m/>
    <m/>
    <m/>
    <m/>
    <x v="0"/>
    <m/>
    <x v="0"/>
    <m/>
    <m/>
    <m/>
    <m/>
    <m/>
    <s v="Montgomery VanGorder 4"/>
    <s v=" "/>
    <m/>
    <m/>
    <s v=" "/>
    <s v="Montgomery VanGorder 4"/>
    <m/>
    <m/>
    <m/>
    <m/>
    <m/>
    <m/>
    <m/>
    <m/>
    <s v="Montgomery VanGorder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yles Morgan 5"/>
    <s v=" "/>
    <m/>
    <s v=" "/>
    <s v=" "/>
    <m/>
    <m/>
    <m/>
    <m/>
    <m/>
    <s v=" "/>
    <m/>
    <m/>
    <m/>
    <m/>
    <m/>
    <m/>
    <m/>
    <m/>
    <m/>
    <m/>
    <s v="Nyles Morgan 5"/>
    <m/>
    <m/>
    <m/>
    <m/>
    <m/>
    <m/>
    <m/>
    <m/>
    <m/>
    <m/>
    <x v="4"/>
    <x v="0"/>
    <m/>
    <x v="0"/>
    <m/>
    <m/>
    <m/>
    <m/>
    <m/>
    <m/>
    <m/>
    <m/>
    <m/>
    <m/>
    <s v="Nyles Morgan 5"/>
    <s v=" "/>
    <m/>
    <m/>
    <m/>
    <m/>
    <s v="Nyles Morgan 5"/>
    <s v=" "/>
    <m/>
    <m/>
    <m/>
    <x v="4"/>
    <m/>
    <m/>
    <m/>
    <m/>
    <m/>
    <m/>
    <m/>
    <m/>
    <m/>
    <m/>
    <x v="0"/>
    <m/>
    <x v="0"/>
    <m/>
    <m/>
    <m/>
    <m/>
    <m/>
    <s v="Nyles Morgan 5"/>
    <s v=" "/>
    <m/>
    <m/>
    <s v=" "/>
    <s v="Nyles Morgan 5"/>
    <m/>
    <m/>
    <m/>
    <m/>
    <m/>
    <m/>
    <m/>
    <m/>
    <s v="Nyles Morgan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iVarae Russell 6"/>
    <s v=" "/>
    <m/>
    <s v=" "/>
    <s v=" "/>
    <m/>
    <m/>
    <m/>
    <m/>
    <m/>
    <s v=" "/>
    <m/>
    <m/>
    <m/>
    <m/>
    <m/>
    <m/>
    <m/>
    <m/>
    <m/>
    <m/>
    <s v="KeiVarae Russell 6"/>
    <m/>
    <m/>
    <m/>
    <m/>
    <m/>
    <m/>
    <m/>
    <m/>
    <m/>
    <m/>
    <x v="5"/>
    <x v="0"/>
    <m/>
    <x v="0"/>
    <m/>
    <m/>
    <m/>
    <m/>
    <m/>
    <m/>
    <m/>
    <m/>
    <m/>
    <m/>
    <s v="KeiVarae Russell 6"/>
    <s v=" "/>
    <m/>
    <m/>
    <m/>
    <m/>
    <s v="KeiVarae Russell 6"/>
    <s v=" "/>
    <m/>
    <m/>
    <m/>
    <x v="5"/>
    <m/>
    <m/>
    <m/>
    <m/>
    <m/>
    <m/>
    <m/>
    <m/>
    <m/>
    <m/>
    <x v="0"/>
    <m/>
    <x v="0"/>
    <m/>
    <m/>
    <m/>
    <m/>
    <m/>
    <s v="KeiVarae Russell 6"/>
    <s v=" "/>
    <m/>
    <m/>
    <s v=" "/>
    <s v="KeiVarae Russell 6"/>
    <m/>
    <m/>
    <m/>
    <m/>
    <m/>
    <m/>
    <m/>
    <m/>
    <s v="KeiVarae Russell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Will Fuller 7"/>
    <s v=" "/>
    <m/>
    <s v=" "/>
    <s v=" "/>
    <m/>
    <m/>
    <m/>
    <m/>
    <m/>
    <s v=" "/>
    <m/>
    <m/>
    <m/>
    <m/>
    <m/>
    <m/>
    <m/>
    <m/>
    <m/>
    <m/>
    <s v="Will Fuller 7"/>
    <m/>
    <m/>
    <m/>
    <m/>
    <m/>
    <m/>
    <m/>
    <m/>
    <m/>
    <m/>
    <x v="6"/>
    <x v="0"/>
    <m/>
    <x v="0"/>
    <m/>
    <m/>
    <m/>
    <m/>
    <m/>
    <m/>
    <m/>
    <m/>
    <m/>
    <m/>
    <s v="Will Fuller 7"/>
    <s v=" "/>
    <m/>
    <m/>
    <m/>
    <m/>
    <s v="Will Fuller 7"/>
    <s v=" "/>
    <m/>
    <m/>
    <m/>
    <x v="6"/>
    <m/>
    <m/>
    <m/>
    <m/>
    <m/>
    <m/>
    <m/>
    <m/>
    <m/>
    <m/>
    <x v="0"/>
    <m/>
    <x v="0"/>
    <m/>
    <m/>
    <m/>
    <m/>
    <m/>
    <s v="Will Fuller 7"/>
    <s v=" "/>
    <m/>
    <m/>
    <s v=" "/>
    <s v="Will Fuller 7"/>
    <m/>
    <m/>
    <m/>
    <m/>
    <m/>
    <m/>
    <m/>
    <m/>
    <s v="Will Fuller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very Sebastian 8"/>
    <s v=" "/>
    <m/>
    <s v=" "/>
    <s v=" "/>
    <m/>
    <m/>
    <m/>
    <m/>
    <m/>
    <s v=" "/>
    <m/>
    <m/>
    <m/>
    <m/>
    <m/>
    <m/>
    <m/>
    <m/>
    <m/>
    <m/>
    <s v="Avery Sebastian 8"/>
    <m/>
    <m/>
    <m/>
    <m/>
    <m/>
    <m/>
    <m/>
    <m/>
    <m/>
    <m/>
    <x v="7"/>
    <x v="0"/>
    <m/>
    <x v="0"/>
    <m/>
    <m/>
    <m/>
    <m/>
    <m/>
    <m/>
    <m/>
    <m/>
    <m/>
    <m/>
    <s v="Avery Sebastian 8"/>
    <s v=" "/>
    <m/>
    <m/>
    <m/>
    <m/>
    <s v="Avery Sebastian 8"/>
    <s v=" "/>
    <m/>
    <m/>
    <m/>
    <x v="7"/>
    <m/>
    <m/>
    <m/>
    <m/>
    <m/>
    <m/>
    <m/>
    <m/>
    <m/>
    <m/>
    <x v="0"/>
    <m/>
    <x v="0"/>
    <m/>
    <m/>
    <m/>
    <m/>
    <m/>
    <s v="Avery Sebastian 8"/>
    <s v=" "/>
    <m/>
    <m/>
    <s v=" "/>
    <s v="Avery Sebastian 8"/>
    <m/>
    <m/>
    <m/>
    <m/>
    <m/>
    <m/>
    <m/>
    <m/>
    <s v="Avery Sebastian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lik Zaire 8"/>
    <s v=" "/>
    <m/>
    <s v=" "/>
    <s v=" "/>
    <m/>
    <m/>
    <m/>
    <m/>
    <m/>
    <s v=" "/>
    <m/>
    <m/>
    <m/>
    <m/>
    <m/>
    <m/>
    <m/>
    <m/>
    <m/>
    <m/>
    <s v="Malik Zaire 8"/>
    <m/>
    <m/>
    <m/>
    <m/>
    <m/>
    <m/>
    <m/>
    <m/>
    <m/>
    <m/>
    <x v="8"/>
    <x v="0"/>
    <m/>
    <x v="0"/>
    <m/>
    <m/>
    <m/>
    <m/>
    <m/>
    <m/>
    <m/>
    <m/>
    <m/>
    <m/>
    <s v="Malik Zaire 8"/>
    <s v=" "/>
    <m/>
    <m/>
    <m/>
    <m/>
    <s v="Malik Zaire 8"/>
    <s v=" "/>
    <m/>
    <m/>
    <m/>
    <x v="8"/>
    <m/>
    <m/>
    <m/>
    <m/>
    <m/>
    <m/>
    <m/>
    <m/>
    <m/>
    <m/>
    <x v="0"/>
    <m/>
    <x v="0"/>
    <m/>
    <m/>
    <m/>
    <m/>
    <m/>
    <s v="Malik Zaire 8"/>
    <s v=" "/>
    <m/>
    <m/>
    <s v=" "/>
    <s v="Malik Zaire 8"/>
    <m/>
    <m/>
    <m/>
    <m/>
    <m/>
    <m/>
    <m/>
    <m/>
    <s v="Malik Zaire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.J. Sanders 9"/>
    <s v=" "/>
    <m/>
    <s v=" "/>
    <s v=" "/>
    <m/>
    <m/>
    <m/>
    <m/>
    <m/>
    <s v=" "/>
    <m/>
    <m/>
    <m/>
    <m/>
    <m/>
    <m/>
    <m/>
    <m/>
    <m/>
    <m/>
    <s v="C.J. Sanders 9"/>
    <m/>
    <m/>
    <m/>
    <m/>
    <m/>
    <m/>
    <m/>
    <m/>
    <m/>
    <m/>
    <x v="9"/>
    <x v="0"/>
    <m/>
    <x v="0"/>
    <m/>
    <m/>
    <m/>
    <m/>
    <m/>
    <m/>
    <m/>
    <m/>
    <m/>
    <m/>
    <s v="C.J. Sanders 9"/>
    <s v=" "/>
    <m/>
    <m/>
    <m/>
    <m/>
    <s v="C.J. Sanders 9"/>
    <s v=" "/>
    <m/>
    <m/>
    <m/>
    <x v="9"/>
    <m/>
    <m/>
    <m/>
    <m/>
    <m/>
    <m/>
    <m/>
    <m/>
    <m/>
    <m/>
    <x v="0"/>
    <m/>
    <x v="0"/>
    <m/>
    <m/>
    <m/>
    <m/>
    <m/>
    <s v="C.J. Sanders 9"/>
    <s v=" "/>
    <m/>
    <m/>
    <s v=" "/>
    <s v="C.J. Sanders 9"/>
    <m/>
    <m/>
    <m/>
    <m/>
    <m/>
    <m/>
    <m/>
    <m/>
    <s v="C.J. Sanders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ylon Smith 9"/>
    <s v=" "/>
    <m/>
    <s v=" "/>
    <s v=" "/>
    <m/>
    <m/>
    <m/>
    <m/>
    <m/>
    <s v=" "/>
    <m/>
    <m/>
    <m/>
    <m/>
    <m/>
    <m/>
    <m/>
    <m/>
    <m/>
    <m/>
    <s v="Jaylon Smith 9"/>
    <m/>
    <m/>
    <m/>
    <m/>
    <m/>
    <m/>
    <m/>
    <m/>
    <m/>
    <m/>
    <x v="10"/>
    <x v="0"/>
    <m/>
    <x v="0"/>
    <m/>
    <m/>
    <m/>
    <m/>
    <m/>
    <m/>
    <m/>
    <m/>
    <m/>
    <m/>
    <s v="Jaylon Smith 9"/>
    <s v=" "/>
    <m/>
    <m/>
    <m/>
    <m/>
    <s v="Jaylon Smith 9"/>
    <s v=" "/>
    <m/>
    <m/>
    <m/>
    <x v="10"/>
    <m/>
    <m/>
    <m/>
    <m/>
    <m/>
    <m/>
    <m/>
    <m/>
    <m/>
    <m/>
    <x v="0"/>
    <m/>
    <x v="0"/>
    <m/>
    <m/>
    <m/>
    <m/>
    <m/>
    <s v="Jaylon Smith 9"/>
    <s v=" "/>
    <m/>
    <m/>
    <s v=" "/>
    <s v="Jaylon Smith 9"/>
    <m/>
    <m/>
    <m/>
    <m/>
    <m/>
    <m/>
    <m/>
    <m/>
    <s v="Jaylon Smith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izé Jones 10"/>
    <s v=" "/>
    <m/>
    <s v=" "/>
    <s v=" "/>
    <m/>
    <m/>
    <m/>
    <m/>
    <m/>
    <s v=" "/>
    <m/>
    <m/>
    <m/>
    <m/>
    <m/>
    <m/>
    <m/>
    <m/>
    <m/>
    <m/>
    <s v="Alizé Jones 10"/>
    <m/>
    <m/>
    <m/>
    <m/>
    <m/>
    <m/>
    <m/>
    <m/>
    <m/>
    <m/>
    <x v="11"/>
    <x v="0"/>
    <m/>
    <x v="0"/>
    <m/>
    <m/>
    <m/>
    <m/>
    <m/>
    <m/>
    <m/>
    <m/>
    <m/>
    <m/>
    <s v="Alizé Jones 10"/>
    <s v=" "/>
    <m/>
    <m/>
    <m/>
    <m/>
    <s v="Alizé Jones 10"/>
    <s v=" "/>
    <m/>
    <m/>
    <m/>
    <x v="11"/>
    <m/>
    <m/>
    <m/>
    <m/>
    <m/>
    <m/>
    <m/>
    <m/>
    <m/>
    <m/>
    <x v="0"/>
    <m/>
    <x v="0"/>
    <m/>
    <m/>
    <m/>
    <m/>
    <m/>
    <s v="Alizé Jones 10"/>
    <s v=" "/>
    <m/>
    <m/>
    <s v=" "/>
    <s v="Alizé Jones 10"/>
    <m/>
    <m/>
    <m/>
    <m/>
    <m/>
    <m/>
    <m/>
    <m/>
    <s v="Alizé Jones 1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x Redfield 10"/>
    <s v=" "/>
    <m/>
    <s v=" "/>
    <s v=" "/>
    <m/>
    <m/>
    <m/>
    <m/>
    <m/>
    <s v=" "/>
    <m/>
    <m/>
    <m/>
    <m/>
    <m/>
    <m/>
    <m/>
    <m/>
    <m/>
    <m/>
    <s v="Max Redfield 10"/>
    <m/>
    <m/>
    <m/>
    <m/>
    <m/>
    <m/>
    <m/>
    <m/>
    <m/>
    <m/>
    <x v="12"/>
    <x v="0"/>
    <m/>
    <x v="0"/>
    <m/>
    <m/>
    <m/>
    <m/>
    <m/>
    <m/>
    <m/>
    <m/>
    <m/>
    <m/>
    <s v="Max Redfield 10"/>
    <s v=" "/>
    <m/>
    <m/>
    <m/>
    <m/>
    <s v="Max Redfield 10"/>
    <s v=" "/>
    <m/>
    <m/>
    <m/>
    <x v="12"/>
    <m/>
    <m/>
    <m/>
    <m/>
    <m/>
    <m/>
    <m/>
    <m/>
    <m/>
    <m/>
    <x v="0"/>
    <m/>
    <x v="0"/>
    <m/>
    <m/>
    <m/>
    <m/>
    <m/>
    <s v="Max Redfield 10"/>
    <s v=" "/>
    <m/>
    <m/>
    <s v=" "/>
    <s v="Max Redfield 10"/>
    <m/>
    <m/>
    <m/>
    <m/>
    <m/>
    <m/>
    <m/>
    <m/>
    <s v="Max Redfield 1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stin Brent 11"/>
    <s v=" "/>
    <m/>
    <s v=" "/>
    <s v=" "/>
    <m/>
    <m/>
    <m/>
    <m/>
    <m/>
    <s v=" "/>
    <m/>
    <m/>
    <m/>
    <m/>
    <m/>
    <m/>
    <m/>
    <m/>
    <m/>
    <m/>
    <s v="Justin Brent 11"/>
    <m/>
    <m/>
    <m/>
    <m/>
    <m/>
    <m/>
    <m/>
    <m/>
    <m/>
    <m/>
    <x v="13"/>
    <x v="0"/>
    <m/>
    <x v="0"/>
    <m/>
    <m/>
    <m/>
    <m/>
    <m/>
    <m/>
    <m/>
    <m/>
    <m/>
    <m/>
    <s v="Justin Brent 11"/>
    <s v=" "/>
    <m/>
    <m/>
    <m/>
    <m/>
    <s v="Justin Brent 11"/>
    <s v=" "/>
    <m/>
    <m/>
    <m/>
    <x v="13"/>
    <m/>
    <m/>
    <m/>
    <m/>
    <m/>
    <m/>
    <m/>
    <m/>
    <m/>
    <m/>
    <x v="0"/>
    <m/>
    <x v="0"/>
    <m/>
    <m/>
    <m/>
    <m/>
    <m/>
    <s v="Justin Brent 11"/>
    <s v=" "/>
    <m/>
    <m/>
    <s v=" "/>
    <s v="Justin Brent 11"/>
    <m/>
    <m/>
    <m/>
    <m/>
    <m/>
    <m/>
    <m/>
    <m/>
    <s v="Justin Brent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vin Butler 12"/>
    <s v=" "/>
    <m/>
    <s v=" "/>
    <s v=" "/>
    <m/>
    <m/>
    <m/>
    <m/>
    <m/>
    <s v=" "/>
    <m/>
    <m/>
    <m/>
    <m/>
    <m/>
    <m/>
    <m/>
    <m/>
    <m/>
    <m/>
    <s v="Devin Butler 12"/>
    <m/>
    <m/>
    <m/>
    <m/>
    <m/>
    <m/>
    <m/>
    <m/>
    <m/>
    <m/>
    <x v="14"/>
    <x v="0"/>
    <m/>
    <x v="0"/>
    <m/>
    <m/>
    <m/>
    <m/>
    <m/>
    <m/>
    <m/>
    <m/>
    <m/>
    <m/>
    <s v="Devin Butler 12"/>
    <s v=" "/>
    <m/>
    <m/>
    <m/>
    <m/>
    <s v="Devin Butler 12"/>
    <s v=" "/>
    <m/>
    <m/>
    <m/>
    <x v="14"/>
    <m/>
    <m/>
    <m/>
    <m/>
    <m/>
    <m/>
    <m/>
    <m/>
    <m/>
    <m/>
    <x v="0"/>
    <m/>
    <x v="0"/>
    <m/>
    <m/>
    <m/>
    <m/>
    <m/>
    <s v="Devin Butler 12"/>
    <s v=" "/>
    <m/>
    <m/>
    <s v=" "/>
    <s v="Devin Butler 12"/>
    <m/>
    <m/>
    <m/>
    <m/>
    <m/>
    <m/>
    <m/>
    <m/>
    <s v="Devin Butler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Wimbush 12"/>
    <s v=" "/>
    <m/>
    <s v=" "/>
    <s v=" "/>
    <m/>
    <m/>
    <m/>
    <m/>
    <m/>
    <s v=" "/>
    <m/>
    <m/>
    <m/>
    <m/>
    <m/>
    <m/>
    <m/>
    <m/>
    <m/>
    <m/>
    <s v="Brandon Wimbush 12"/>
    <m/>
    <m/>
    <m/>
    <m/>
    <m/>
    <m/>
    <m/>
    <m/>
    <m/>
    <m/>
    <x v="15"/>
    <x v="0"/>
    <m/>
    <x v="0"/>
    <m/>
    <m/>
    <m/>
    <m/>
    <m/>
    <m/>
    <m/>
    <m/>
    <m/>
    <m/>
    <s v="Brandon Wimbush 12"/>
    <s v=" "/>
    <m/>
    <m/>
    <m/>
    <m/>
    <s v="Brandon Wimbush 12"/>
    <s v=" "/>
    <m/>
    <m/>
    <m/>
    <x v="15"/>
    <m/>
    <m/>
    <m/>
    <m/>
    <m/>
    <m/>
    <m/>
    <m/>
    <m/>
    <m/>
    <x v="0"/>
    <m/>
    <x v="0"/>
    <m/>
    <m/>
    <m/>
    <m/>
    <m/>
    <s v="Brandon Wimbush 12"/>
    <s v=" "/>
    <m/>
    <m/>
    <s v=" "/>
    <s v="Brandon Wimbush 12"/>
    <m/>
    <m/>
    <m/>
    <m/>
    <m/>
    <m/>
    <m/>
    <m/>
    <s v="Brandon Wimbush 1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Luatua 13"/>
    <s v=" "/>
    <m/>
    <s v=" "/>
    <s v=" "/>
    <m/>
    <m/>
    <m/>
    <m/>
    <m/>
    <s v=" "/>
    <m/>
    <m/>
    <m/>
    <m/>
    <m/>
    <m/>
    <m/>
    <m/>
    <m/>
    <m/>
    <s v="Tyler Luatua 13"/>
    <m/>
    <m/>
    <m/>
    <m/>
    <m/>
    <m/>
    <m/>
    <m/>
    <m/>
    <m/>
    <x v="16"/>
    <x v="0"/>
    <m/>
    <x v="0"/>
    <m/>
    <m/>
    <m/>
    <m/>
    <m/>
    <m/>
    <m/>
    <m/>
    <m/>
    <m/>
    <s v="Tyler Luatua 13"/>
    <s v=" "/>
    <m/>
    <m/>
    <m/>
    <m/>
    <s v="Tyler Luatua 13"/>
    <s v=" "/>
    <m/>
    <m/>
    <m/>
    <x v="16"/>
    <m/>
    <m/>
    <m/>
    <m/>
    <m/>
    <m/>
    <m/>
    <m/>
    <m/>
    <m/>
    <x v="0"/>
    <m/>
    <x v="0"/>
    <m/>
    <m/>
    <m/>
    <m/>
    <m/>
    <s v="Tyler Luatua 13"/>
    <s v=" "/>
    <m/>
    <m/>
    <s v=" "/>
    <s v="Tyler Luatua 13"/>
    <m/>
    <m/>
    <m/>
    <m/>
    <m/>
    <m/>
    <m/>
    <m/>
    <s v="Tyler Luatua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aun Crawford 14"/>
    <s v=" "/>
    <m/>
    <s v=" "/>
    <s v=" "/>
    <m/>
    <m/>
    <m/>
    <m/>
    <m/>
    <s v=" "/>
    <m/>
    <m/>
    <m/>
    <m/>
    <m/>
    <m/>
    <m/>
    <m/>
    <m/>
    <m/>
    <s v="Shaun Crawford 14"/>
    <m/>
    <m/>
    <m/>
    <m/>
    <m/>
    <m/>
    <m/>
    <m/>
    <m/>
    <m/>
    <x v="17"/>
    <x v="0"/>
    <m/>
    <x v="0"/>
    <m/>
    <m/>
    <m/>
    <m/>
    <m/>
    <m/>
    <m/>
    <m/>
    <m/>
    <m/>
    <s v="Shaun Crawford 14"/>
    <s v=" "/>
    <m/>
    <m/>
    <m/>
    <m/>
    <s v="Shaun Crawford 14"/>
    <s v=" "/>
    <m/>
    <m/>
    <m/>
    <x v="17"/>
    <m/>
    <m/>
    <m/>
    <m/>
    <m/>
    <m/>
    <m/>
    <m/>
    <m/>
    <m/>
    <x v="0"/>
    <m/>
    <x v="0"/>
    <m/>
    <m/>
    <m/>
    <m/>
    <m/>
    <s v="Shaun Crawford 14"/>
    <s v=" "/>
    <m/>
    <m/>
    <s v=" "/>
    <s v="Shaun Crawford 14"/>
    <m/>
    <m/>
    <m/>
    <m/>
    <m/>
    <m/>
    <m/>
    <m/>
    <s v="Shaun Crawford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Shone Kizer 14"/>
    <s v=" "/>
    <m/>
    <s v=" "/>
    <s v=" "/>
    <m/>
    <m/>
    <m/>
    <m/>
    <m/>
    <s v=" "/>
    <m/>
    <m/>
    <m/>
    <m/>
    <m/>
    <m/>
    <m/>
    <m/>
    <m/>
    <m/>
    <s v="DeShone Kizer 14"/>
    <m/>
    <m/>
    <m/>
    <m/>
    <m/>
    <m/>
    <m/>
    <m/>
    <m/>
    <m/>
    <x v="18"/>
    <x v="0"/>
    <m/>
    <x v="0"/>
    <m/>
    <m/>
    <m/>
    <m/>
    <m/>
    <m/>
    <m/>
    <m/>
    <m/>
    <m/>
    <s v="DeShone Kizer 14"/>
    <s v=" "/>
    <m/>
    <m/>
    <m/>
    <m/>
    <s v="DeShone Kizer 14"/>
    <s v=" "/>
    <m/>
    <m/>
    <m/>
    <x v="18"/>
    <m/>
    <m/>
    <m/>
    <m/>
    <m/>
    <m/>
    <m/>
    <m/>
    <m/>
    <m/>
    <x v="0"/>
    <m/>
    <x v="0"/>
    <m/>
    <m/>
    <m/>
    <m/>
    <m/>
    <s v="DeShone Kizer 14"/>
    <s v=" "/>
    <m/>
    <m/>
    <s v=" "/>
    <s v="DeShone Kizer 14"/>
    <m/>
    <m/>
    <m/>
    <m/>
    <m/>
    <m/>
    <m/>
    <m/>
    <s v="DeShone Kizer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rey Holmes 15"/>
    <s v=" "/>
    <m/>
    <s v=" "/>
    <s v=" "/>
    <m/>
    <m/>
    <m/>
    <m/>
    <m/>
    <s v=" "/>
    <m/>
    <m/>
    <m/>
    <m/>
    <m/>
    <m/>
    <m/>
    <m/>
    <m/>
    <m/>
    <s v="Corey Holmes 15"/>
    <m/>
    <m/>
    <m/>
    <m/>
    <m/>
    <m/>
    <m/>
    <m/>
    <m/>
    <m/>
    <x v="19"/>
    <x v="0"/>
    <m/>
    <x v="0"/>
    <m/>
    <m/>
    <m/>
    <m/>
    <m/>
    <m/>
    <m/>
    <m/>
    <m/>
    <m/>
    <s v="Corey Holmes 15"/>
    <s v=" "/>
    <m/>
    <m/>
    <m/>
    <m/>
    <s v="Corey Holmes 15"/>
    <s v=" "/>
    <m/>
    <m/>
    <m/>
    <x v="19"/>
    <m/>
    <m/>
    <m/>
    <m/>
    <m/>
    <m/>
    <m/>
    <m/>
    <m/>
    <m/>
    <x v="0"/>
    <m/>
    <x v="0"/>
    <m/>
    <m/>
    <m/>
    <m/>
    <m/>
    <s v="Corey Holmes 15"/>
    <s v=" "/>
    <m/>
    <m/>
    <s v=" "/>
    <s v="Corey Holmes 15"/>
    <m/>
    <m/>
    <m/>
    <m/>
    <m/>
    <m/>
    <m/>
    <m/>
    <s v="Corey Holmes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orii Hunter Jr. 16"/>
    <s v=" "/>
    <m/>
    <s v=" "/>
    <s v=" "/>
    <m/>
    <m/>
    <m/>
    <m/>
    <m/>
    <s v=" "/>
    <m/>
    <m/>
    <m/>
    <m/>
    <m/>
    <m/>
    <m/>
    <m/>
    <m/>
    <m/>
    <s v="Torii Hunter Jr. 16"/>
    <m/>
    <m/>
    <m/>
    <m/>
    <m/>
    <m/>
    <m/>
    <m/>
    <m/>
    <m/>
    <x v="20"/>
    <x v="0"/>
    <m/>
    <x v="0"/>
    <m/>
    <m/>
    <m/>
    <m/>
    <m/>
    <m/>
    <m/>
    <m/>
    <m/>
    <m/>
    <s v="Torii Hunter Jr. 16"/>
    <s v=" "/>
    <m/>
    <m/>
    <m/>
    <m/>
    <s v="Torii Hunter Jr. 16"/>
    <s v=" "/>
    <m/>
    <m/>
    <m/>
    <x v="20"/>
    <m/>
    <m/>
    <m/>
    <m/>
    <m/>
    <m/>
    <m/>
    <m/>
    <m/>
    <m/>
    <x v="0"/>
    <m/>
    <x v="0"/>
    <m/>
    <m/>
    <m/>
    <m/>
    <m/>
    <s v="Torii Hunter Jr. 16"/>
    <s v=" "/>
    <m/>
    <m/>
    <s v=" "/>
    <s v="Torii Hunter Jr. 16"/>
    <m/>
    <m/>
    <m/>
    <m/>
    <m/>
    <m/>
    <m/>
    <m/>
    <s v="Torii Hunter Jr.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olan Henry 17"/>
    <s v=" "/>
    <m/>
    <s v=" "/>
    <s v=" "/>
    <m/>
    <m/>
    <m/>
    <m/>
    <m/>
    <s v=" "/>
    <m/>
    <m/>
    <m/>
    <m/>
    <m/>
    <m/>
    <m/>
    <m/>
    <m/>
    <m/>
    <s v="Nolan Henry 17"/>
    <m/>
    <m/>
    <m/>
    <m/>
    <m/>
    <m/>
    <m/>
    <m/>
    <m/>
    <m/>
    <x v="21"/>
    <x v="0"/>
    <m/>
    <x v="0"/>
    <m/>
    <m/>
    <m/>
    <m/>
    <m/>
    <m/>
    <m/>
    <m/>
    <m/>
    <m/>
    <s v="Nolan Henry 17"/>
    <s v=" "/>
    <m/>
    <m/>
    <m/>
    <m/>
    <s v="Nolan Henry 17"/>
    <s v=" "/>
    <m/>
    <m/>
    <m/>
    <x v="21"/>
    <m/>
    <m/>
    <m/>
    <m/>
    <m/>
    <m/>
    <m/>
    <m/>
    <m/>
    <m/>
    <x v="0"/>
    <m/>
    <x v="0"/>
    <m/>
    <m/>
    <m/>
    <m/>
    <m/>
    <s v="Nolan Henry 17"/>
    <s v=" "/>
    <m/>
    <m/>
    <s v=" "/>
    <s v="Nolan Henry 17"/>
    <m/>
    <m/>
    <m/>
    <m/>
    <m/>
    <m/>
    <m/>
    <m/>
    <s v="Nolan Henry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mes Onwualu 17"/>
    <s v=" "/>
    <m/>
    <s v=" "/>
    <s v=" "/>
    <m/>
    <m/>
    <m/>
    <m/>
    <m/>
    <s v=" "/>
    <m/>
    <m/>
    <m/>
    <m/>
    <m/>
    <m/>
    <m/>
    <m/>
    <m/>
    <m/>
    <s v="James Onwualu 17"/>
    <m/>
    <m/>
    <m/>
    <m/>
    <m/>
    <m/>
    <m/>
    <m/>
    <m/>
    <m/>
    <x v="22"/>
    <x v="0"/>
    <m/>
    <x v="0"/>
    <m/>
    <m/>
    <m/>
    <m/>
    <m/>
    <m/>
    <m/>
    <m/>
    <m/>
    <m/>
    <s v="James Onwualu 17"/>
    <s v=" "/>
    <m/>
    <m/>
    <m/>
    <m/>
    <s v="James Onwualu 17"/>
    <s v=" "/>
    <m/>
    <m/>
    <m/>
    <x v="22"/>
    <m/>
    <m/>
    <m/>
    <m/>
    <m/>
    <m/>
    <m/>
    <m/>
    <m/>
    <m/>
    <x v="0"/>
    <m/>
    <x v="0"/>
    <m/>
    <m/>
    <m/>
    <m/>
    <m/>
    <s v="James Onwualu 17"/>
    <s v=" "/>
    <m/>
    <m/>
    <s v=" "/>
    <s v="James Onwualu 17"/>
    <m/>
    <m/>
    <m/>
    <m/>
    <m/>
    <m/>
    <m/>
    <m/>
    <s v="James Onwualu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se Hounshell 18"/>
    <s v=" "/>
    <m/>
    <s v=" "/>
    <s v=" "/>
    <m/>
    <m/>
    <m/>
    <m/>
    <m/>
    <s v=" "/>
    <m/>
    <m/>
    <m/>
    <m/>
    <m/>
    <m/>
    <m/>
    <m/>
    <m/>
    <m/>
    <s v="Chase Hounshell 18"/>
    <m/>
    <m/>
    <m/>
    <m/>
    <m/>
    <m/>
    <m/>
    <m/>
    <m/>
    <m/>
    <x v="23"/>
    <x v="0"/>
    <m/>
    <x v="0"/>
    <m/>
    <m/>
    <m/>
    <m/>
    <m/>
    <m/>
    <m/>
    <m/>
    <m/>
    <m/>
    <s v="Chase Hounshell 18"/>
    <s v=" "/>
    <m/>
    <m/>
    <m/>
    <m/>
    <s v="Chase Hounshell 18"/>
    <s v=" "/>
    <m/>
    <m/>
    <m/>
    <x v="23"/>
    <m/>
    <m/>
    <m/>
    <m/>
    <m/>
    <m/>
    <m/>
    <m/>
    <m/>
    <m/>
    <x v="0"/>
    <m/>
    <x v="0"/>
    <m/>
    <m/>
    <m/>
    <m/>
    <m/>
    <s v="Chase Hounshell 18"/>
    <s v=" "/>
    <m/>
    <m/>
    <s v=" "/>
    <s v="Chase Hounshell 18"/>
    <m/>
    <m/>
    <m/>
    <m/>
    <m/>
    <m/>
    <m/>
    <m/>
    <s v="Chase Hounshell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ykelti Williams 18"/>
    <s v=" "/>
    <m/>
    <s v=" "/>
    <s v=" "/>
    <m/>
    <m/>
    <m/>
    <m/>
    <m/>
    <s v=" "/>
    <m/>
    <m/>
    <m/>
    <m/>
    <m/>
    <m/>
    <m/>
    <m/>
    <m/>
    <m/>
    <s v="Mykelti Williams 18"/>
    <m/>
    <m/>
    <m/>
    <m/>
    <m/>
    <m/>
    <m/>
    <m/>
    <m/>
    <m/>
    <x v="24"/>
    <x v="0"/>
    <m/>
    <x v="0"/>
    <m/>
    <m/>
    <m/>
    <m/>
    <m/>
    <m/>
    <m/>
    <m/>
    <m/>
    <m/>
    <s v="Mykelti Williams 18"/>
    <s v=" "/>
    <m/>
    <m/>
    <m/>
    <m/>
    <s v="Mykelti Williams 18"/>
    <s v=" "/>
    <m/>
    <m/>
    <m/>
    <x v="24"/>
    <m/>
    <m/>
    <m/>
    <m/>
    <m/>
    <m/>
    <m/>
    <m/>
    <m/>
    <m/>
    <x v="0"/>
    <m/>
    <x v="0"/>
    <m/>
    <m/>
    <m/>
    <m/>
    <m/>
    <s v="Mykelti Williams 18"/>
    <s v=" "/>
    <m/>
    <m/>
    <s v=" "/>
    <s v="Mykelti Williams 18"/>
    <m/>
    <m/>
    <m/>
    <m/>
    <m/>
    <m/>
    <m/>
    <m/>
    <s v="Mykelti Williams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bert Regan 19"/>
    <s v=" "/>
    <m/>
    <s v=" "/>
    <s v=" "/>
    <m/>
    <m/>
    <m/>
    <m/>
    <m/>
    <s v=" "/>
    <m/>
    <m/>
    <m/>
    <m/>
    <m/>
    <m/>
    <m/>
    <m/>
    <m/>
    <m/>
    <s v="Robert Regan 19"/>
    <m/>
    <m/>
    <m/>
    <m/>
    <m/>
    <m/>
    <m/>
    <m/>
    <m/>
    <m/>
    <x v="25"/>
    <x v="0"/>
    <m/>
    <x v="0"/>
    <m/>
    <m/>
    <m/>
    <m/>
    <m/>
    <m/>
    <m/>
    <m/>
    <m/>
    <m/>
    <s v="Robert Regan 19"/>
    <s v=" "/>
    <m/>
    <m/>
    <m/>
    <m/>
    <s v="Robert Regan 19"/>
    <s v=" "/>
    <m/>
    <m/>
    <m/>
    <x v="25"/>
    <m/>
    <m/>
    <m/>
    <m/>
    <m/>
    <m/>
    <m/>
    <m/>
    <m/>
    <m/>
    <x v="0"/>
    <m/>
    <x v="0"/>
    <m/>
    <m/>
    <m/>
    <m/>
    <m/>
    <s v="Robert Regan 19"/>
    <s v=" "/>
    <m/>
    <m/>
    <s v=" "/>
    <s v="Robert Regan 19"/>
    <m/>
    <m/>
    <m/>
    <m/>
    <m/>
    <m/>
    <m/>
    <m/>
    <s v="Robert Regan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ustin Yoon 19"/>
    <s v=" "/>
    <m/>
    <s v=" "/>
    <s v=" "/>
    <m/>
    <m/>
    <m/>
    <m/>
    <m/>
    <s v=" "/>
    <m/>
    <m/>
    <m/>
    <m/>
    <m/>
    <m/>
    <m/>
    <m/>
    <m/>
    <m/>
    <s v="Justin Yoon 19"/>
    <m/>
    <m/>
    <m/>
    <m/>
    <m/>
    <m/>
    <m/>
    <m/>
    <m/>
    <m/>
    <x v="26"/>
    <x v="0"/>
    <m/>
    <x v="0"/>
    <m/>
    <m/>
    <m/>
    <m/>
    <m/>
    <m/>
    <m/>
    <m/>
    <m/>
    <m/>
    <s v="Justin Yoon 19"/>
    <s v=" "/>
    <m/>
    <m/>
    <m/>
    <m/>
    <s v="Justin Yoon 19"/>
    <s v=" "/>
    <m/>
    <m/>
    <m/>
    <x v="26"/>
    <m/>
    <m/>
    <m/>
    <m/>
    <m/>
    <m/>
    <m/>
    <m/>
    <m/>
    <m/>
    <x v="0"/>
    <m/>
    <x v="0"/>
    <m/>
    <m/>
    <m/>
    <m/>
    <m/>
    <s v="Justin Yoon 19"/>
    <s v=" "/>
    <m/>
    <m/>
    <s v=" "/>
    <s v="Justin Yoon 19"/>
    <m/>
    <m/>
    <m/>
    <m/>
    <m/>
    <m/>
    <m/>
    <m/>
    <s v="Justin Yoon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.J. Prosise 20"/>
    <s v=" "/>
    <m/>
    <s v=" "/>
    <s v=" "/>
    <m/>
    <m/>
    <m/>
    <m/>
    <m/>
    <s v=" "/>
    <m/>
    <m/>
    <m/>
    <m/>
    <m/>
    <m/>
    <m/>
    <m/>
    <m/>
    <m/>
    <s v="C.J. Prosise 20"/>
    <m/>
    <m/>
    <m/>
    <m/>
    <m/>
    <m/>
    <m/>
    <m/>
    <m/>
    <m/>
    <x v="27"/>
    <x v="0"/>
    <m/>
    <x v="0"/>
    <m/>
    <m/>
    <m/>
    <m/>
    <m/>
    <m/>
    <m/>
    <m/>
    <m/>
    <m/>
    <s v="C.J. Prosise 20"/>
    <s v=" "/>
    <m/>
    <m/>
    <m/>
    <m/>
    <s v="C.J. Prosise 20"/>
    <s v=" "/>
    <m/>
    <m/>
    <m/>
    <x v="27"/>
    <m/>
    <m/>
    <m/>
    <m/>
    <m/>
    <m/>
    <m/>
    <m/>
    <m/>
    <m/>
    <x v="0"/>
    <m/>
    <x v="0"/>
    <m/>
    <m/>
    <m/>
    <m/>
    <m/>
    <s v="C.J. Prosise 20"/>
    <s v=" "/>
    <m/>
    <m/>
    <s v=" "/>
    <s v="C.J. Prosise 20"/>
    <m/>
    <m/>
    <m/>
    <m/>
    <m/>
    <m/>
    <m/>
    <m/>
    <s v="C.J. Prosise 2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Watkins 21"/>
    <s v=" "/>
    <m/>
    <s v=" "/>
    <s v=" "/>
    <m/>
    <m/>
    <m/>
    <m/>
    <m/>
    <s v=" "/>
    <m/>
    <m/>
    <m/>
    <m/>
    <m/>
    <m/>
    <m/>
    <m/>
    <m/>
    <m/>
    <s v="Nick Watkins 21"/>
    <m/>
    <m/>
    <m/>
    <m/>
    <m/>
    <m/>
    <m/>
    <m/>
    <m/>
    <m/>
    <x v="28"/>
    <x v="0"/>
    <m/>
    <x v="0"/>
    <m/>
    <m/>
    <m/>
    <m/>
    <m/>
    <m/>
    <m/>
    <m/>
    <m/>
    <m/>
    <s v="Nick Watkins 21"/>
    <s v=" "/>
    <m/>
    <m/>
    <m/>
    <m/>
    <s v="Nick Watkins 21"/>
    <s v=" "/>
    <m/>
    <m/>
    <m/>
    <x v="28"/>
    <m/>
    <m/>
    <m/>
    <m/>
    <m/>
    <m/>
    <m/>
    <m/>
    <m/>
    <m/>
    <x v="0"/>
    <m/>
    <x v="0"/>
    <m/>
    <m/>
    <m/>
    <m/>
    <m/>
    <s v="Nick Watkins 21"/>
    <s v=" "/>
    <m/>
    <m/>
    <s v=" "/>
    <s v="Nick Watkins 21"/>
    <m/>
    <m/>
    <m/>
    <m/>
    <m/>
    <m/>
    <m/>
    <m/>
    <s v="Nick Watkins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lijah Shumate 22"/>
    <s v=" "/>
    <m/>
    <s v=" "/>
    <s v=" "/>
    <m/>
    <m/>
    <m/>
    <m/>
    <m/>
    <s v=" "/>
    <m/>
    <m/>
    <m/>
    <m/>
    <m/>
    <m/>
    <m/>
    <m/>
    <m/>
    <m/>
    <s v="Elijah Shumate 22"/>
    <m/>
    <m/>
    <m/>
    <m/>
    <m/>
    <m/>
    <m/>
    <m/>
    <m/>
    <m/>
    <x v="29"/>
    <x v="0"/>
    <m/>
    <x v="0"/>
    <m/>
    <m/>
    <m/>
    <m/>
    <m/>
    <m/>
    <m/>
    <m/>
    <m/>
    <m/>
    <s v="Elijah Shumate 22"/>
    <s v=" "/>
    <m/>
    <m/>
    <m/>
    <m/>
    <s v="Elijah Shumate 22"/>
    <s v=" "/>
    <m/>
    <m/>
    <m/>
    <x v="29"/>
    <m/>
    <m/>
    <m/>
    <m/>
    <m/>
    <m/>
    <m/>
    <m/>
    <m/>
    <m/>
    <x v="0"/>
    <m/>
    <x v="0"/>
    <m/>
    <m/>
    <m/>
    <m/>
    <m/>
    <s v="Elijah Shumate 22"/>
    <s v=" "/>
    <m/>
    <m/>
    <s v=" "/>
    <s v="Elijah Shumate 22"/>
    <m/>
    <m/>
    <m/>
    <m/>
    <m/>
    <m/>
    <m/>
    <m/>
    <s v="Elijah Shumate 2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rue Tranquill 23"/>
    <s v=" "/>
    <m/>
    <s v=" "/>
    <s v=" "/>
    <m/>
    <m/>
    <m/>
    <m/>
    <m/>
    <s v=" "/>
    <m/>
    <m/>
    <m/>
    <m/>
    <m/>
    <m/>
    <m/>
    <m/>
    <m/>
    <m/>
    <s v="Drue Tranquill 23"/>
    <m/>
    <m/>
    <m/>
    <m/>
    <m/>
    <m/>
    <m/>
    <m/>
    <m/>
    <m/>
    <x v="30"/>
    <x v="0"/>
    <m/>
    <x v="0"/>
    <m/>
    <m/>
    <m/>
    <m/>
    <m/>
    <m/>
    <m/>
    <m/>
    <m/>
    <m/>
    <s v="Drue Tranquill 23"/>
    <s v=" "/>
    <m/>
    <m/>
    <m/>
    <m/>
    <s v="Drue Tranquill 23"/>
    <s v=" "/>
    <m/>
    <m/>
    <m/>
    <x v="30"/>
    <m/>
    <m/>
    <m/>
    <m/>
    <m/>
    <m/>
    <m/>
    <m/>
    <m/>
    <m/>
    <x v="0"/>
    <m/>
    <x v="0"/>
    <m/>
    <m/>
    <m/>
    <m/>
    <m/>
    <s v="Drue Tranquill 23"/>
    <s v=" "/>
    <m/>
    <m/>
    <s v=" "/>
    <s v="Drue Tranquill 23"/>
    <m/>
    <m/>
    <m/>
    <m/>
    <m/>
    <m/>
    <m/>
    <m/>
    <s v="Drue Tranquill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Coleman 24"/>
    <s v=" "/>
    <m/>
    <s v=" "/>
    <s v=" "/>
    <m/>
    <m/>
    <m/>
    <m/>
    <m/>
    <s v=" "/>
    <m/>
    <m/>
    <m/>
    <m/>
    <m/>
    <m/>
    <m/>
    <m/>
    <m/>
    <m/>
    <s v="Nick Coleman 24"/>
    <m/>
    <m/>
    <m/>
    <m/>
    <m/>
    <m/>
    <m/>
    <m/>
    <m/>
    <m/>
    <x v="31"/>
    <x v="0"/>
    <m/>
    <x v="0"/>
    <m/>
    <m/>
    <m/>
    <m/>
    <m/>
    <m/>
    <m/>
    <m/>
    <m/>
    <m/>
    <s v="Nick Coleman 24"/>
    <s v=" "/>
    <m/>
    <m/>
    <m/>
    <m/>
    <s v="Nick Coleman 24"/>
    <s v=" "/>
    <m/>
    <m/>
    <m/>
    <x v="31"/>
    <m/>
    <m/>
    <m/>
    <m/>
    <m/>
    <m/>
    <m/>
    <m/>
    <m/>
    <m/>
    <x v="0"/>
    <m/>
    <x v="0"/>
    <m/>
    <m/>
    <m/>
    <m/>
    <m/>
    <s v="Nick Coleman 24"/>
    <s v=" "/>
    <m/>
    <m/>
    <s v=" "/>
    <s v="Nick Coleman 24"/>
    <m/>
    <m/>
    <m/>
    <m/>
    <m/>
    <m/>
    <m/>
    <m/>
    <s v="Nick Coleman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avis Allen 25"/>
    <s v=" "/>
    <m/>
    <s v=" "/>
    <s v=" "/>
    <m/>
    <m/>
    <m/>
    <m/>
    <m/>
    <s v=" "/>
    <m/>
    <m/>
    <m/>
    <m/>
    <m/>
    <m/>
    <m/>
    <m/>
    <m/>
    <m/>
    <s v="Travis Allen 25"/>
    <m/>
    <m/>
    <m/>
    <m/>
    <m/>
    <m/>
    <m/>
    <m/>
    <m/>
    <m/>
    <x v="32"/>
    <x v="0"/>
    <m/>
    <x v="0"/>
    <m/>
    <m/>
    <m/>
    <m/>
    <m/>
    <m/>
    <m/>
    <m/>
    <m/>
    <m/>
    <s v="Travis Allen 25"/>
    <s v=" "/>
    <m/>
    <m/>
    <m/>
    <m/>
    <s v="Travis Allen 25"/>
    <s v=" "/>
    <m/>
    <m/>
    <m/>
    <x v="32"/>
    <m/>
    <m/>
    <m/>
    <m/>
    <m/>
    <m/>
    <m/>
    <m/>
    <m/>
    <m/>
    <x v="0"/>
    <m/>
    <x v="0"/>
    <m/>
    <m/>
    <m/>
    <m/>
    <m/>
    <s v="Travis Allen 25"/>
    <s v=" "/>
    <m/>
    <m/>
    <s v=" "/>
    <s v="Travis Allen 25"/>
    <m/>
    <m/>
    <m/>
    <m/>
    <m/>
    <m/>
    <m/>
    <m/>
    <s v="Travis Allen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rean Folston 25"/>
    <s v=" "/>
    <m/>
    <s v=" "/>
    <s v=" "/>
    <m/>
    <m/>
    <m/>
    <m/>
    <m/>
    <s v=" "/>
    <m/>
    <m/>
    <m/>
    <m/>
    <m/>
    <m/>
    <m/>
    <m/>
    <m/>
    <m/>
    <s v="Tarean Folston 25"/>
    <m/>
    <m/>
    <m/>
    <m/>
    <m/>
    <m/>
    <m/>
    <m/>
    <m/>
    <m/>
    <x v="33"/>
    <x v="0"/>
    <m/>
    <x v="0"/>
    <m/>
    <m/>
    <m/>
    <m/>
    <m/>
    <m/>
    <m/>
    <m/>
    <m/>
    <m/>
    <s v="Tarean Folston 25"/>
    <s v=" "/>
    <m/>
    <m/>
    <m/>
    <m/>
    <s v="Tarean Folston 25"/>
    <s v=" "/>
    <m/>
    <m/>
    <m/>
    <x v="33"/>
    <m/>
    <m/>
    <m/>
    <m/>
    <m/>
    <m/>
    <m/>
    <m/>
    <m/>
    <m/>
    <x v="0"/>
    <m/>
    <x v="0"/>
    <m/>
    <m/>
    <m/>
    <m/>
    <m/>
    <s v="Tarean Folston 25"/>
    <s v=" "/>
    <m/>
    <m/>
    <s v=" "/>
    <s v="Tarean Folston 25"/>
    <m/>
    <m/>
    <m/>
    <m/>
    <m/>
    <m/>
    <m/>
    <m/>
    <s v="Tarean Folston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Webster 26"/>
    <s v=" "/>
    <m/>
    <s v=" "/>
    <s v=" "/>
    <m/>
    <m/>
    <m/>
    <m/>
    <m/>
    <s v=" "/>
    <m/>
    <m/>
    <m/>
    <m/>
    <m/>
    <m/>
    <m/>
    <m/>
    <m/>
    <m/>
    <s v="Austin Webster 26"/>
    <m/>
    <m/>
    <m/>
    <m/>
    <m/>
    <m/>
    <m/>
    <m/>
    <m/>
    <m/>
    <x v="34"/>
    <x v="0"/>
    <m/>
    <x v="0"/>
    <m/>
    <m/>
    <m/>
    <m/>
    <m/>
    <m/>
    <m/>
    <m/>
    <m/>
    <m/>
    <s v="Austin Webster 26"/>
    <s v=" "/>
    <m/>
    <m/>
    <m/>
    <m/>
    <s v="Austin Webster 26"/>
    <s v=" "/>
    <m/>
    <m/>
    <m/>
    <x v="34"/>
    <m/>
    <m/>
    <m/>
    <m/>
    <m/>
    <m/>
    <m/>
    <m/>
    <m/>
    <m/>
    <x v="0"/>
    <m/>
    <x v="0"/>
    <m/>
    <m/>
    <m/>
    <m/>
    <m/>
    <s v="Austin Webster 26"/>
    <s v=" "/>
    <m/>
    <m/>
    <s v=" "/>
    <s v="Austin Webster 26"/>
    <m/>
    <m/>
    <m/>
    <m/>
    <m/>
    <m/>
    <m/>
    <m/>
    <s v="Austin Webster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shton White 26"/>
    <s v=" "/>
    <m/>
    <s v=" "/>
    <s v=" "/>
    <m/>
    <m/>
    <m/>
    <m/>
    <m/>
    <s v=" "/>
    <m/>
    <m/>
    <m/>
    <m/>
    <m/>
    <m/>
    <m/>
    <m/>
    <m/>
    <m/>
    <s v="Ashton White 26"/>
    <m/>
    <m/>
    <m/>
    <m/>
    <m/>
    <m/>
    <m/>
    <m/>
    <m/>
    <m/>
    <x v="35"/>
    <x v="0"/>
    <m/>
    <x v="0"/>
    <m/>
    <m/>
    <m/>
    <m/>
    <m/>
    <m/>
    <m/>
    <m/>
    <m/>
    <m/>
    <s v="Ashton White 26"/>
    <s v=" "/>
    <m/>
    <m/>
    <m/>
    <m/>
    <s v="Ashton White 26"/>
    <s v=" "/>
    <m/>
    <m/>
    <m/>
    <x v="35"/>
    <m/>
    <m/>
    <m/>
    <m/>
    <m/>
    <m/>
    <m/>
    <m/>
    <m/>
    <m/>
    <x v="0"/>
    <m/>
    <x v="0"/>
    <m/>
    <m/>
    <m/>
    <m/>
    <m/>
    <s v="Ashton White 26"/>
    <s v=" "/>
    <m/>
    <m/>
    <s v=" "/>
    <s v="Ashton White 26"/>
    <m/>
    <m/>
    <m/>
    <m/>
    <m/>
    <m/>
    <m/>
    <m/>
    <s v="Ashton White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smar Bilal 27"/>
    <s v=" "/>
    <m/>
    <s v=" "/>
    <s v=" "/>
    <m/>
    <m/>
    <m/>
    <m/>
    <m/>
    <s v=" "/>
    <m/>
    <m/>
    <m/>
    <m/>
    <m/>
    <m/>
    <m/>
    <m/>
    <m/>
    <m/>
    <s v="Asmar Bilal 27"/>
    <m/>
    <m/>
    <m/>
    <m/>
    <m/>
    <m/>
    <m/>
    <m/>
    <m/>
    <m/>
    <x v="36"/>
    <x v="0"/>
    <m/>
    <x v="0"/>
    <m/>
    <m/>
    <m/>
    <m/>
    <m/>
    <m/>
    <m/>
    <m/>
    <m/>
    <m/>
    <s v="Asmar Bilal 27"/>
    <s v=" "/>
    <m/>
    <m/>
    <m/>
    <m/>
    <s v="Asmar Bilal 27"/>
    <s v=" "/>
    <m/>
    <m/>
    <m/>
    <x v="36"/>
    <m/>
    <m/>
    <m/>
    <m/>
    <m/>
    <m/>
    <m/>
    <m/>
    <m/>
    <m/>
    <x v="0"/>
    <m/>
    <x v="0"/>
    <m/>
    <m/>
    <m/>
    <m/>
    <m/>
    <s v="Asmar Bilal 27"/>
    <s v=" "/>
    <m/>
    <m/>
    <s v=" "/>
    <s v="Asmar Bilal 27"/>
    <m/>
    <m/>
    <m/>
    <m/>
    <m/>
    <m/>
    <m/>
    <m/>
    <s v="Asmar Bilal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co Fertitta 28"/>
    <s v=" "/>
    <m/>
    <s v=" "/>
    <s v=" "/>
    <m/>
    <m/>
    <m/>
    <m/>
    <m/>
    <s v=" "/>
    <m/>
    <m/>
    <m/>
    <m/>
    <m/>
    <m/>
    <m/>
    <m/>
    <m/>
    <m/>
    <s v="Nicco Fertitta 28"/>
    <m/>
    <m/>
    <m/>
    <m/>
    <m/>
    <m/>
    <m/>
    <m/>
    <m/>
    <m/>
    <x v="37"/>
    <x v="0"/>
    <m/>
    <x v="0"/>
    <m/>
    <m/>
    <m/>
    <m/>
    <m/>
    <m/>
    <m/>
    <m/>
    <m/>
    <m/>
    <s v="Nicco Fertitta 28"/>
    <s v=" "/>
    <m/>
    <m/>
    <m/>
    <m/>
    <s v="Nicco Fertitta 28"/>
    <s v=" "/>
    <m/>
    <m/>
    <m/>
    <x v="37"/>
    <m/>
    <m/>
    <m/>
    <m/>
    <m/>
    <m/>
    <m/>
    <m/>
    <m/>
    <m/>
    <x v="0"/>
    <m/>
    <x v="0"/>
    <m/>
    <m/>
    <m/>
    <m/>
    <m/>
    <s v="Nicco Fertitta 28"/>
    <s v=" "/>
    <m/>
    <m/>
    <s v=" "/>
    <s v="Nicco Fertitta 28"/>
    <m/>
    <m/>
    <m/>
    <m/>
    <m/>
    <m/>
    <m/>
    <m/>
    <s v="Nicco Fertitta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Ross 28"/>
    <s v=" "/>
    <m/>
    <s v=" "/>
    <s v=" "/>
    <m/>
    <m/>
    <m/>
    <m/>
    <m/>
    <s v=" "/>
    <m/>
    <m/>
    <m/>
    <m/>
    <m/>
    <m/>
    <m/>
    <m/>
    <m/>
    <m/>
    <s v="Austin Ross 28"/>
    <m/>
    <m/>
    <m/>
    <m/>
    <m/>
    <m/>
    <m/>
    <m/>
    <m/>
    <m/>
    <x v="38"/>
    <x v="0"/>
    <m/>
    <x v="0"/>
    <m/>
    <m/>
    <m/>
    <m/>
    <m/>
    <m/>
    <m/>
    <m/>
    <m/>
    <m/>
    <s v="Austin Ross 28"/>
    <s v=" "/>
    <m/>
    <m/>
    <m/>
    <m/>
    <s v="Austin Ross 28"/>
    <s v=" "/>
    <m/>
    <m/>
    <m/>
    <x v="38"/>
    <m/>
    <m/>
    <m/>
    <m/>
    <m/>
    <m/>
    <m/>
    <m/>
    <m/>
    <m/>
    <x v="0"/>
    <m/>
    <x v="0"/>
    <m/>
    <m/>
    <m/>
    <m/>
    <m/>
    <s v="Austin Ross 28"/>
    <s v=" "/>
    <m/>
    <m/>
    <s v=" "/>
    <s v="Austin Ross 28"/>
    <m/>
    <m/>
    <m/>
    <m/>
    <m/>
    <m/>
    <m/>
    <m/>
    <s v="Austin Ross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y Baratti 29"/>
    <s v=" "/>
    <m/>
    <s v=" "/>
    <s v=" "/>
    <m/>
    <m/>
    <m/>
    <m/>
    <m/>
    <s v=" "/>
    <m/>
    <m/>
    <m/>
    <m/>
    <m/>
    <m/>
    <m/>
    <m/>
    <m/>
    <m/>
    <s v="Nicky Baratti 29"/>
    <m/>
    <m/>
    <m/>
    <m/>
    <m/>
    <m/>
    <m/>
    <m/>
    <m/>
    <m/>
    <x v="39"/>
    <x v="0"/>
    <m/>
    <x v="0"/>
    <m/>
    <m/>
    <m/>
    <m/>
    <m/>
    <m/>
    <m/>
    <m/>
    <m/>
    <m/>
    <s v="Nicky Baratti 29"/>
    <s v=" "/>
    <m/>
    <m/>
    <m/>
    <m/>
    <s v="Nicky Baratti 29"/>
    <s v=" "/>
    <m/>
    <m/>
    <m/>
    <x v="39"/>
    <m/>
    <m/>
    <m/>
    <m/>
    <m/>
    <m/>
    <m/>
    <m/>
    <m/>
    <m/>
    <x v="0"/>
    <m/>
    <x v="0"/>
    <m/>
    <m/>
    <m/>
    <m/>
    <m/>
    <s v="Nicky Baratti 29"/>
    <s v=" "/>
    <m/>
    <m/>
    <s v=" "/>
    <s v="Nicky Baratti 29"/>
    <m/>
    <m/>
    <m/>
    <m/>
    <m/>
    <m/>
    <m/>
    <m/>
    <s v="Nicky Baratti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am Kohler 29"/>
    <s v=" "/>
    <m/>
    <s v=" "/>
    <s v=" "/>
    <m/>
    <m/>
    <m/>
    <m/>
    <m/>
    <s v=" "/>
    <m/>
    <m/>
    <m/>
    <m/>
    <m/>
    <m/>
    <m/>
    <m/>
    <m/>
    <m/>
    <s v="Sam Kohler 29"/>
    <m/>
    <m/>
    <m/>
    <m/>
    <m/>
    <m/>
    <m/>
    <m/>
    <m/>
    <m/>
    <x v="40"/>
    <x v="0"/>
    <m/>
    <x v="0"/>
    <m/>
    <m/>
    <m/>
    <m/>
    <m/>
    <m/>
    <m/>
    <m/>
    <m/>
    <m/>
    <s v="Sam Kohler 29"/>
    <s v=" "/>
    <m/>
    <m/>
    <m/>
    <m/>
    <s v="Sam Kohler 29"/>
    <s v=" "/>
    <m/>
    <m/>
    <m/>
    <x v="40"/>
    <m/>
    <m/>
    <m/>
    <m/>
    <m/>
    <m/>
    <m/>
    <m/>
    <m/>
    <m/>
    <x v="0"/>
    <m/>
    <x v="0"/>
    <m/>
    <m/>
    <m/>
    <m/>
    <m/>
    <s v="Sam Kohler 29"/>
    <s v=" "/>
    <m/>
    <m/>
    <s v=" "/>
    <s v="Sam Kohler 29"/>
    <m/>
    <m/>
    <m/>
    <m/>
    <m/>
    <m/>
    <m/>
    <m/>
    <s v="Sam Kohler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Barajas 30"/>
    <s v=" "/>
    <m/>
    <s v=" "/>
    <s v=" "/>
    <m/>
    <m/>
    <m/>
    <m/>
    <m/>
    <s v=" "/>
    <m/>
    <m/>
    <m/>
    <m/>
    <m/>
    <m/>
    <m/>
    <m/>
    <m/>
    <m/>
    <s v="Josh Barajas 30"/>
    <m/>
    <m/>
    <m/>
    <m/>
    <m/>
    <m/>
    <m/>
    <m/>
    <m/>
    <m/>
    <x v="41"/>
    <x v="0"/>
    <m/>
    <x v="0"/>
    <m/>
    <m/>
    <m/>
    <m/>
    <m/>
    <m/>
    <m/>
    <m/>
    <m/>
    <m/>
    <s v="Josh Barajas 30"/>
    <s v=" "/>
    <m/>
    <m/>
    <m/>
    <m/>
    <s v="Josh Barajas 30"/>
    <s v=" "/>
    <m/>
    <m/>
    <m/>
    <x v="41"/>
    <m/>
    <m/>
    <m/>
    <m/>
    <m/>
    <m/>
    <m/>
    <m/>
    <m/>
    <m/>
    <x v="0"/>
    <m/>
    <x v="0"/>
    <m/>
    <m/>
    <m/>
    <m/>
    <m/>
    <s v="Josh Barajas 30"/>
    <s v=" "/>
    <m/>
    <m/>
    <s v=" "/>
    <s v="Josh Barajas 30"/>
    <m/>
    <m/>
    <m/>
    <m/>
    <m/>
    <m/>
    <m/>
    <m/>
    <s v="Josh Barajas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 Turner 31"/>
    <s v=" "/>
    <m/>
    <s v=" "/>
    <s v=" "/>
    <m/>
    <m/>
    <m/>
    <m/>
    <m/>
    <s v=" "/>
    <m/>
    <m/>
    <m/>
    <m/>
    <m/>
    <m/>
    <m/>
    <m/>
    <m/>
    <m/>
    <s v="John Turner 31"/>
    <m/>
    <m/>
    <m/>
    <m/>
    <m/>
    <m/>
    <m/>
    <m/>
    <m/>
    <m/>
    <x v="42"/>
    <x v="0"/>
    <m/>
    <x v="0"/>
    <m/>
    <m/>
    <m/>
    <m/>
    <m/>
    <m/>
    <m/>
    <m/>
    <m/>
    <m/>
    <s v="John Turner 31"/>
    <s v=" "/>
    <m/>
    <m/>
    <m/>
    <m/>
    <s v="John Turner 31"/>
    <s v=" "/>
    <m/>
    <m/>
    <m/>
    <x v="42"/>
    <m/>
    <m/>
    <m/>
    <m/>
    <m/>
    <m/>
    <m/>
    <m/>
    <m/>
    <m/>
    <x v="0"/>
    <m/>
    <x v="0"/>
    <m/>
    <m/>
    <m/>
    <m/>
    <m/>
    <s v="John Turner 31"/>
    <s v=" "/>
    <m/>
    <m/>
    <s v=" "/>
    <s v="John Turner 31"/>
    <m/>
    <m/>
    <m/>
    <m/>
    <m/>
    <m/>
    <m/>
    <m/>
    <s v="John Turner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m Bryan 32"/>
    <s v=" "/>
    <m/>
    <s v=" "/>
    <s v=" "/>
    <m/>
    <m/>
    <m/>
    <m/>
    <m/>
    <s v=" "/>
    <m/>
    <m/>
    <m/>
    <m/>
    <m/>
    <m/>
    <m/>
    <m/>
    <m/>
    <m/>
    <s v="Cam Bryan 32"/>
    <m/>
    <m/>
    <m/>
    <m/>
    <m/>
    <m/>
    <m/>
    <m/>
    <m/>
    <m/>
    <x v="43"/>
    <x v="0"/>
    <m/>
    <x v="0"/>
    <m/>
    <m/>
    <m/>
    <m/>
    <m/>
    <m/>
    <m/>
    <m/>
    <m/>
    <m/>
    <s v="Cam Bryan 32"/>
    <s v=" "/>
    <m/>
    <m/>
    <m/>
    <m/>
    <s v="Cam Bryan 32"/>
    <s v=" "/>
    <m/>
    <m/>
    <m/>
    <x v="43"/>
    <m/>
    <m/>
    <m/>
    <m/>
    <m/>
    <m/>
    <m/>
    <m/>
    <m/>
    <m/>
    <x v="0"/>
    <m/>
    <x v="0"/>
    <m/>
    <m/>
    <m/>
    <m/>
    <m/>
    <s v="Cam Bryan 32"/>
    <s v=" "/>
    <m/>
    <m/>
    <s v=" "/>
    <s v="Cam Bryan 32"/>
    <m/>
    <m/>
    <m/>
    <m/>
    <m/>
    <m/>
    <m/>
    <m/>
    <s v="Cam Bryan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Ossello 32"/>
    <s v=" "/>
    <m/>
    <s v=" "/>
    <s v=" "/>
    <m/>
    <m/>
    <m/>
    <m/>
    <m/>
    <s v=" "/>
    <m/>
    <m/>
    <m/>
    <m/>
    <m/>
    <m/>
    <m/>
    <m/>
    <m/>
    <m/>
    <s v="Nick Ossello 32"/>
    <m/>
    <m/>
    <m/>
    <m/>
    <m/>
    <m/>
    <m/>
    <m/>
    <m/>
    <m/>
    <x v="44"/>
    <x v="0"/>
    <m/>
    <x v="0"/>
    <m/>
    <m/>
    <m/>
    <m/>
    <m/>
    <m/>
    <m/>
    <m/>
    <m/>
    <m/>
    <s v="Nick Ossello 32"/>
    <s v=" "/>
    <m/>
    <m/>
    <m/>
    <m/>
    <s v="Nick Ossello 32"/>
    <s v=" "/>
    <m/>
    <m/>
    <m/>
    <x v="44"/>
    <m/>
    <m/>
    <m/>
    <m/>
    <m/>
    <m/>
    <m/>
    <m/>
    <m/>
    <m/>
    <x v="0"/>
    <m/>
    <x v="0"/>
    <m/>
    <m/>
    <m/>
    <m/>
    <m/>
    <s v="Nick Ossello 32"/>
    <s v=" "/>
    <m/>
    <m/>
    <s v=" "/>
    <s v="Nick Ossello 32"/>
    <m/>
    <m/>
    <m/>
    <m/>
    <m/>
    <m/>
    <m/>
    <m/>
    <s v="Nick Ossello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Adams 33"/>
    <s v=" "/>
    <m/>
    <s v=" "/>
    <s v=" "/>
    <m/>
    <m/>
    <m/>
    <m/>
    <m/>
    <s v=" "/>
    <m/>
    <m/>
    <m/>
    <m/>
    <m/>
    <m/>
    <m/>
    <m/>
    <m/>
    <m/>
    <s v="Josh Adams 33"/>
    <m/>
    <m/>
    <m/>
    <m/>
    <m/>
    <m/>
    <m/>
    <m/>
    <m/>
    <m/>
    <x v="45"/>
    <x v="0"/>
    <m/>
    <x v="0"/>
    <m/>
    <m/>
    <m/>
    <m/>
    <m/>
    <m/>
    <m/>
    <m/>
    <m/>
    <m/>
    <s v="Josh Adams 33"/>
    <s v=" "/>
    <m/>
    <m/>
    <m/>
    <m/>
    <s v="Josh Adams 33"/>
    <s v=" "/>
    <m/>
    <m/>
    <m/>
    <x v="45"/>
    <m/>
    <m/>
    <m/>
    <m/>
    <m/>
    <m/>
    <m/>
    <m/>
    <m/>
    <m/>
    <x v="0"/>
    <m/>
    <x v="0"/>
    <m/>
    <m/>
    <m/>
    <m/>
    <m/>
    <s v="Josh Adams 33"/>
    <s v=" "/>
    <m/>
    <m/>
    <s v=" "/>
    <s v="Josh Adams 33"/>
    <m/>
    <m/>
    <m/>
    <m/>
    <m/>
    <m/>
    <m/>
    <m/>
    <s v="Josh Adams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sse Bongiovi 34"/>
    <s v=" "/>
    <m/>
    <s v=" "/>
    <s v=" "/>
    <m/>
    <m/>
    <m/>
    <m/>
    <m/>
    <s v=" "/>
    <m/>
    <m/>
    <m/>
    <m/>
    <m/>
    <m/>
    <m/>
    <m/>
    <m/>
    <m/>
    <s v="Jesse Bongiovi 34"/>
    <m/>
    <m/>
    <m/>
    <m/>
    <m/>
    <m/>
    <m/>
    <m/>
    <m/>
    <m/>
    <x v="46"/>
    <x v="0"/>
    <m/>
    <x v="0"/>
    <m/>
    <m/>
    <m/>
    <m/>
    <m/>
    <m/>
    <m/>
    <m/>
    <m/>
    <m/>
    <s v="Jesse Bongiovi 34"/>
    <s v=" "/>
    <m/>
    <m/>
    <m/>
    <m/>
    <s v="Jesse Bongiovi 34"/>
    <s v=" "/>
    <m/>
    <m/>
    <m/>
    <x v="46"/>
    <m/>
    <m/>
    <m/>
    <m/>
    <m/>
    <m/>
    <m/>
    <m/>
    <m/>
    <m/>
    <x v="0"/>
    <m/>
    <x v="0"/>
    <m/>
    <m/>
    <m/>
    <m/>
    <m/>
    <s v="Jesse Bongiovi 34"/>
    <s v=" "/>
    <m/>
    <m/>
    <s v=" "/>
    <s v="Jesse Bongiovi 34"/>
    <m/>
    <m/>
    <m/>
    <m/>
    <m/>
    <m/>
    <m/>
    <m/>
    <s v="Jesse Bongiovi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xter Williams 34"/>
    <s v=" "/>
    <m/>
    <s v=" "/>
    <s v=" "/>
    <m/>
    <m/>
    <m/>
    <m/>
    <m/>
    <s v=" "/>
    <m/>
    <m/>
    <m/>
    <m/>
    <m/>
    <m/>
    <m/>
    <m/>
    <m/>
    <m/>
    <s v="Dexter Williams 34"/>
    <m/>
    <m/>
    <m/>
    <m/>
    <m/>
    <m/>
    <m/>
    <m/>
    <m/>
    <m/>
    <x v="47"/>
    <x v="0"/>
    <m/>
    <x v="0"/>
    <m/>
    <m/>
    <m/>
    <m/>
    <m/>
    <m/>
    <m/>
    <m/>
    <m/>
    <m/>
    <s v="Dexter Williams 34"/>
    <s v=" "/>
    <m/>
    <m/>
    <m/>
    <m/>
    <s v="Dexter Williams 34"/>
    <s v=" "/>
    <m/>
    <m/>
    <m/>
    <x v="47"/>
    <m/>
    <m/>
    <m/>
    <m/>
    <m/>
    <m/>
    <m/>
    <m/>
    <m/>
    <m/>
    <x v="0"/>
    <m/>
    <x v="0"/>
    <m/>
    <m/>
    <m/>
    <m/>
    <m/>
    <s v="Dexter Williams 34"/>
    <s v=" "/>
    <m/>
    <m/>
    <s v=" "/>
    <s v="Dexter Williams 34"/>
    <m/>
    <m/>
    <m/>
    <m/>
    <m/>
    <m/>
    <m/>
    <m/>
    <s v="Dexter Williams 3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Finke 35"/>
    <s v=" "/>
    <m/>
    <s v=" "/>
    <s v=" "/>
    <m/>
    <m/>
    <m/>
    <m/>
    <m/>
    <s v=" "/>
    <m/>
    <m/>
    <m/>
    <m/>
    <m/>
    <m/>
    <m/>
    <m/>
    <m/>
    <m/>
    <s v="Chris Finke 35"/>
    <m/>
    <m/>
    <m/>
    <m/>
    <m/>
    <m/>
    <m/>
    <m/>
    <m/>
    <m/>
    <x v="48"/>
    <x v="0"/>
    <m/>
    <x v="0"/>
    <m/>
    <m/>
    <m/>
    <m/>
    <m/>
    <m/>
    <m/>
    <m/>
    <m/>
    <m/>
    <s v="Chris Finke 35"/>
    <s v=" "/>
    <m/>
    <m/>
    <m/>
    <m/>
    <s v="Chris Finke 35"/>
    <s v=" "/>
    <m/>
    <m/>
    <m/>
    <x v="48"/>
    <m/>
    <m/>
    <m/>
    <m/>
    <m/>
    <m/>
    <m/>
    <m/>
    <m/>
    <m/>
    <x v="0"/>
    <m/>
    <x v="0"/>
    <m/>
    <m/>
    <m/>
    <m/>
    <m/>
    <s v="Chris Finke 35"/>
    <s v=" "/>
    <m/>
    <m/>
    <s v=" "/>
    <s v="Chris Finke 35"/>
    <m/>
    <m/>
    <m/>
    <m/>
    <m/>
    <m/>
    <m/>
    <m/>
    <s v="Chris Finke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rant Hammann 35"/>
    <s v=" "/>
    <m/>
    <s v=" "/>
    <s v=" "/>
    <m/>
    <m/>
    <m/>
    <m/>
    <m/>
    <s v=" "/>
    <m/>
    <m/>
    <m/>
    <m/>
    <m/>
    <m/>
    <m/>
    <m/>
    <m/>
    <m/>
    <s v="Grant Hammann 35"/>
    <m/>
    <m/>
    <m/>
    <m/>
    <m/>
    <m/>
    <m/>
    <m/>
    <m/>
    <m/>
    <x v="49"/>
    <x v="0"/>
    <m/>
    <x v="0"/>
    <m/>
    <m/>
    <m/>
    <m/>
    <m/>
    <m/>
    <m/>
    <m/>
    <m/>
    <m/>
    <s v="Grant Hammann 35"/>
    <s v=" "/>
    <m/>
    <m/>
    <m/>
    <m/>
    <s v="Grant Hammann 35"/>
    <s v=" "/>
    <m/>
    <m/>
    <m/>
    <x v="49"/>
    <m/>
    <m/>
    <m/>
    <m/>
    <m/>
    <m/>
    <m/>
    <m/>
    <m/>
    <m/>
    <x v="0"/>
    <m/>
    <x v="0"/>
    <m/>
    <m/>
    <m/>
    <m/>
    <m/>
    <s v="Grant Hammann 35"/>
    <s v=" "/>
    <m/>
    <m/>
    <s v=" "/>
    <s v="Grant Hammann 35"/>
    <m/>
    <m/>
    <m/>
    <m/>
    <m/>
    <m/>
    <m/>
    <m/>
    <s v="Grant Hammann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e Luke 36"/>
    <s v=" "/>
    <m/>
    <s v=" "/>
    <s v=" "/>
    <m/>
    <m/>
    <m/>
    <m/>
    <m/>
    <s v=" "/>
    <m/>
    <m/>
    <m/>
    <m/>
    <m/>
    <m/>
    <m/>
    <m/>
    <m/>
    <m/>
    <s v="Cole Luke 36"/>
    <m/>
    <m/>
    <m/>
    <m/>
    <m/>
    <m/>
    <m/>
    <m/>
    <m/>
    <m/>
    <x v="50"/>
    <x v="0"/>
    <m/>
    <x v="0"/>
    <m/>
    <m/>
    <m/>
    <m/>
    <m/>
    <m/>
    <m/>
    <m/>
    <m/>
    <m/>
    <s v="Cole Luke 36"/>
    <s v=" "/>
    <m/>
    <m/>
    <m/>
    <m/>
    <s v="Cole Luke 36"/>
    <s v=" "/>
    <m/>
    <m/>
    <m/>
    <x v="50"/>
    <m/>
    <m/>
    <m/>
    <m/>
    <m/>
    <m/>
    <m/>
    <m/>
    <m/>
    <m/>
    <x v="0"/>
    <m/>
    <x v="0"/>
    <m/>
    <m/>
    <m/>
    <m/>
    <m/>
    <s v="Cole Luke 36"/>
    <s v=" "/>
    <m/>
    <m/>
    <s v=" "/>
    <s v="Cole Luke 36"/>
    <m/>
    <m/>
    <m/>
    <m/>
    <m/>
    <m/>
    <m/>
    <m/>
    <s v="Cole Luke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Omar Hunter 37"/>
    <s v=" "/>
    <m/>
    <s v=" "/>
    <s v=" "/>
    <m/>
    <m/>
    <m/>
    <m/>
    <m/>
    <s v=" "/>
    <m/>
    <m/>
    <m/>
    <m/>
    <m/>
    <m/>
    <m/>
    <m/>
    <m/>
    <m/>
    <s v="Omar Hunter 37"/>
    <m/>
    <m/>
    <m/>
    <m/>
    <m/>
    <m/>
    <m/>
    <m/>
    <m/>
    <m/>
    <x v="51"/>
    <x v="0"/>
    <m/>
    <x v="0"/>
    <m/>
    <m/>
    <m/>
    <m/>
    <m/>
    <m/>
    <m/>
    <m/>
    <m/>
    <m/>
    <s v="Omar Hunter 37"/>
    <s v=" "/>
    <m/>
    <m/>
    <m/>
    <m/>
    <s v="Omar Hunter 37"/>
    <s v=" "/>
    <m/>
    <m/>
    <m/>
    <x v="51"/>
    <m/>
    <m/>
    <m/>
    <m/>
    <m/>
    <m/>
    <m/>
    <m/>
    <m/>
    <m/>
    <x v="0"/>
    <m/>
    <x v="0"/>
    <m/>
    <m/>
    <m/>
    <m/>
    <m/>
    <s v="Omar Hunter 37"/>
    <s v=" "/>
    <m/>
    <m/>
    <s v=" "/>
    <s v="Omar Hunter 37"/>
    <m/>
    <m/>
    <m/>
    <m/>
    <m/>
    <m/>
    <m/>
    <m/>
    <s v="Omar Hunter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e Schmidt 38"/>
    <s v=" "/>
    <m/>
    <s v=" "/>
    <s v=" "/>
    <m/>
    <m/>
    <m/>
    <m/>
    <m/>
    <s v=" "/>
    <m/>
    <m/>
    <m/>
    <m/>
    <m/>
    <m/>
    <m/>
    <m/>
    <m/>
    <m/>
    <s v="Joe Schmidt 38"/>
    <m/>
    <m/>
    <m/>
    <m/>
    <m/>
    <m/>
    <m/>
    <m/>
    <m/>
    <m/>
    <x v="52"/>
    <x v="0"/>
    <m/>
    <x v="0"/>
    <m/>
    <m/>
    <m/>
    <m/>
    <m/>
    <m/>
    <m/>
    <m/>
    <m/>
    <m/>
    <s v="Joe Schmidt 38"/>
    <s v=" "/>
    <m/>
    <m/>
    <m/>
    <m/>
    <s v="Joe Schmidt 38"/>
    <s v=" "/>
    <m/>
    <m/>
    <m/>
    <x v="52"/>
    <m/>
    <m/>
    <m/>
    <m/>
    <m/>
    <m/>
    <m/>
    <m/>
    <m/>
    <m/>
    <x v="0"/>
    <m/>
    <x v="0"/>
    <m/>
    <m/>
    <m/>
    <m/>
    <m/>
    <s v="Joe Schmidt 38"/>
    <s v=" "/>
    <m/>
    <m/>
    <s v=" "/>
    <s v="Joe Schmidt 38"/>
    <m/>
    <m/>
    <m/>
    <m/>
    <m/>
    <m/>
    <m/>
    <m/>
    <s v="Joe Schmidt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rew Recker 39"/>
    <s v=" "/>
    <m/>
    <s v=" "/>
    <s v=" "/>
    <m/>
    <m/>
    <m/>
    <m/>
    <m/>
    <s v=" "/>
    <m/>
    <m/>
    <m/>
    <m/>
    <m/>
    <m/>
    <m/>
    <m/>
    <m/>
    <m/>
    <s v="Drew Recker 39"/>
    <m/>
    <m/>
    <m/>
    <m/>
    <m/>
    <m/>
    <m/>
    <m/>
    <m/>
    <m/>
    <x v="53"/>
    <x v="0"/>
    <m/>
    <x v="0"/>
    <m/>
    <m/>
    <m/>
    <m/>
    <m/>
    <m/>
    <m/>
    <m/>
    <m/>
    <m/>
    <s v="Drew Recker 39"/>
    <s v=" "/>
    <m/>
    <m/>
    <m/>
    <m/>
    <s v="Drew Recker 39"/>
    <s v=" "/>
    <m/>
    <m/>
    <m/>
    <x v="53"/>
    <m/>
    <m/>
    <m/>
    <m/>
    <m/>
    <m/>
    <m/>
    <m/>
    <m/>
    <m/>
    <x v="0"/>
    <m/>
    <x v="0"/>
    <m/>
    <m/>
    <m/>
    <m/>
    <m/>
    <s v="Drew Recker 39"/>
    <s v=" "/>
    <m/>
    <m/>
    <s v=" "/>
    <s v="Drew Recker 39"/>
    <m/>
    <m/>
    <m/>
    <m/>
    <m/>
    <m/>
    <m/>
    <m/>
    <s v="Drew Recker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yle Conrad 40"/>
    <s v=" "/>
    <m/>
    <s v=" "/>
    <s v=" "/>
    <m/>
    <m/>
    <m/>
    <m/>
    <m/>
    <s v=" "/>
    <m/>
    <m/>
    <m/>
    <m/>
    <m/>
    <m/>
    <m/>
    <m/>
    <m/>
    <m/>
    <s v="Kyle Conrad 40"/>
    <m/>
    <m/>
    <m/>
    <m/>
    <m/>
    <m/>
    <m/>
    <m/>
    <m/>
    <m/>
    <x v="54"/>
    <x v="0"/>
    <m/>
    <x v="0"/>
    <m/>
    <m/>
    <m/>
    <m/>
    <m/>
    <m/>
    <m/>
    <m/>
    <m/>
    <m/>
    <s v="Kyle Conrad 40"/>
    <s v=" "/>
    <m/>
    <m/>
    <m/>
    <m/>
    <s v="Kyle Conrad 40"/>
    <s v=" "/>
    <m/>
    <m/>
    <m/>
    <x v="54"/>
    <m/>
    <m/>
    <m/>
    <m/>
    <m/>
    <m/>
    <m/>
    <m/>
    <m/>
    <m/>
    <x v="0"/>
    <m/>
    <x v="0"/>
    <m/>
    <m/>
    <m/>
    <m/>
    <m/>
    <s v="Kyle Conrad 40"/>
    <s v=" "/>
    <m/>
    <m/>
    <s v=" "/>
    <s v="Kyle Conrad 40"/>
    <m/>
    <m/>
    <m/>
    <m/>
    <m/>
    <m/>
    <m/>
    <m/>
    <s v="Kyle Conrad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ier Murphy 40"/>
    <s v=" "/>
    <m/>
    <s v=" "/>
    <s v=" "/>
    <m/>
    <m/>
    <m/>
    <m/>
    <m/>
    <s v=" "/>
    <m/>
    <m/>
    <m/>
    <m/>
    <m/>
    <m/>
    <m/>
    <m/>
    <m/>
    <m/>
    <s v="Kier Murphy 40"/>
    <m/>
    <m/>
    <m/>
    <m/>
    <m/>
    <m/>
    <m/>
    <m/>
    <m/>
    <m/>
    <x v="55"/>
    <x v="0"/>
    <m/>
    <x v="0"/>
    <m/>
    <m/>
    <m/>
    <m/>
    <m/>
    <m/>
    <m/>
    <m/>
    <m/>
    <m/>
    <s v="Kier Murphy 40"/>
    <s v=" "/>
    <m/>
    <m/>
    <m/>
    <m/>
    <s v="Kier Murphy 40"/>
    <s v=" "/>
    <m/>
    <m/>
    <m/>
    <x v="55"/>
    <m/>
    <m/>
    <m/>
    <m/>
    <m/>
    <m/>
    <m/>
    <m/>
    <m/>
    <m/>
    <x v="0"/>
    <m/>
    <x v="0"/>
    <m/>
    <m/>
    <m/>
    <m/>
    <m/>
    <s v="Kier Murphy 40"/>
    <s v=" "/>
    <m/>
    <m/>
    <s v=" "/>
    <s v="Kier Murphy 40"/>
    <m/>
    <m/>
    <m/>
    <m/>
    <m/>
    <m/>
    <m/>
    <m/>
    <s v="Kier Murphy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hias Farley 41"/>
    <s v=" "/>
    <m/>
    <s v=" "/>
    <s v=" "/>
    <m/>
    <m/>
    <m/>
    <m/>
    <m/>
    <s v=" "/>
    <m/>
    <m/>
    <m/>
    <m/>
    <m/>
    <m/>
    <m/>
    <m/>
    <m/>
    <m/>
    <s v="Matthias Farley 41"/>
    <m/>
    <m/>
    <m/>
    <m/>
    <m/>
    <m/>
    <m/>
    <m/>
    <m/>
    <m/>
    <x v="56"/>
    <x v="0"/>
    <m/>
    <x v="0"/>
    <m/>
    <m/>
    <m/>
    <m/>
    <m/>
    <m/>
    <m/>
    <m/>
    <m/>
    <m/>
    <s v="Matthias Farley 41"/>
    <s v=" "/>
    <m/>
    <m/>
    <m/>
    <m/>
    <s v="Matthias Farley 41"/>
    <s v=" "/>
    <m/>
    <m/>
    <m/>
    <x v="56"/>
    <m/>
    <m/>
    <m/>
    <m/>
    <m/>
    <m/>
    <m/>
    <m/>
    <m/>
    <m/>
    <x v="0"/>
    <m/>
    <x v="0"/>
    <m/>
    <m/>
    <m/>
    <m/>
    <m/>
    <s v="Matthias Farley 41"/>
    <s v=" "/>
    <m/>
    <m/>
    <s v=" "/>
    <s v="Matthias Farley 41"/>
    <m/>
    <m/>
    <m/>
    <m/>
    <m/>
    <m/>
    <m/>
    <m/>
    <s v="Matthias Farley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ff Riney 42"/>
    <s v=" "/>
    <m/>
    <s v=" "/>
    <s v=" "/>
    <m/>
    <m/>
    <m/>
    <m/>
    <m/>
    <s v=" "/>
    <m/>
    <m/>
    <m/>
    <m/>
    <m/>
    <m/>
    <m/>
    <m/>
    <m/>
    <m/>
    <s v="Jeff Riney 42"/>
    <m/>
    <m/>
    <m/>
    <m/>
    <m/>
    <m/>
    <m/>
    <m/>
    <m/>
    <m/>
    <x v="57"/>
    <x v="0"/>
    <m/>
    <x v="0"/>
    <m/>
    <m/>
    <m/>
    <m/>
    <m/>
    <m/>
    <m/>
    <m/>
    <m/>
    <m/>
    <s v="Jeff Riney 42"/>
    <s v=" "/>
    <m/>
    <m/>
    <m/>
    <m/>
    <s v="Jeff Riney 42"/>
    <s v=" "/>
    <m/>
    <m/>
    <m/>
    <x v="57"/>
    <m/>
    <m/>
    <m/>
    <m/>
    <m/>
    <m/>
    <m/>
    <m/>
    <m/>
    <m/>
    <x v="0"/>
    <m/>
    <x v="0"/>
    <m/>
    <m/>
    <m/>
    <m/>
    <m/>
    <s v="Jeff Riney 42"/>
    <s v=" "/>
    <m/>
    <m/>
    <s v=" "/>
    <s v="Jeff Riney 42"/>
    <m/>
    <m/>
    <m/>
    <m/>
    <m/>
    <m/>
    <m/>
    <m/>
    <s v="Jeff Riney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immy Thompson 42"/>
    <s v=" "/>
    <m/>
    <s v=" "/>
    <s v=" "/>
    <m/>
    <m/>
    <m/>
    <m/>
    <m/>
    <s v=" "/>
    <m/>
    <m/>
    <m/>
    <m/>
    <m/>
    <m/>
    <m/>
    <m/>
    <m/>
    <m/>
    <s v="Jimmy Thompson 42"/>
    <m/>
    <m/>
    <m/>
    <m/>
    <m/>
    <m/>
    <m/>
    <m/>
    <m/>
    <m/>
    <x v="58"/>
    <x v="0"/>
    <m/>
    <x v="0"/>
    <m/>
    <m/>
    <m/>
    <m/>
    <m/>
    <m/>
    <m/>
    <m/>
    <m/>
    <m/>
    <s v="Jimmy Thompson 42"/>
    <s v=" "/>
    <m/>
    <m/>
    <m/>
    <m/>
    <s v="Jimmy Thompson 42"/>
    <s v=" "/>
    <m/>
    <m/>
    <m/>
    <x v="58"/>
    <m/>
    <m/>
    <m/>
    <m/>
    <m/>
    <m/>
    <m/>
    <m/>
    <m/>
    <m/>
    <x v="0"/>
    <m/>
    <x v="0"/>
    <m/>
    <m/>
    <m/>
    <m/>
    <m/>
    <s v="Jimmy Thompson 42"/>
    <s v=" "/>
    <m/>
    <m/>
    <s v=" "/>
    <s v="Jimmy Thompson 42"/>
    <m/>
    <m/>
    <m/>
    <m/>
    <m/>
    <m/>
    <m/>
    <m/>
    <s v="Jimmy Thompson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 Chereson 43"/>
    <s v=" "/>
    <m/>
    <s v=" "/>
    <s v=" "/>
    <m/>
    <m/>
    <m/>
    <m/>
    <m/>
    <s v=" "/>
    <m/>
    <m/>
    <m/>
    <m/>
    <m/>
    <m/>
    <m/>
    <m/>
    <m/>
    <m/>
    <s v="John Chereson 43"/>
    <m/>
    <m/>
    <m/>
    <m/>
    <m/>
    <m/>
    <m/>
    <m/>
    <m/>
    <m/>
    <x v="59"/>
    <x v="0"/>
    <m/>
    <x v="0"/>
    <m/>
    <m/>
    <m/>
    <m/>
    <m/>
    <m/>
    <m/>
    <m/>
    <m/>
    <m/>
    <s v="John Chereson 43"/>
    <s v=" "/>
    <m/>
    <m/>
    <m/>
    <m/>
    <s v="John Chereson 43"/>
    <s v=" "/>
    <m/>
    <m/>
    <m/>
    <x v="59"/>
    <m/>
    <m/>
    <m/>
    <m/>
    <m/>
    <m/>
    <m/>
    <m/>
    <m/>
    <m/>
    <x v="0"/>
    <m/>
    <x v="0"/>
    <m/>
    <m/>
    <m/>
    <m/>
    <m/>
    <s v="John Chereson 43"/>
    <s v=" "/>
    <m/>
    <m/>
    <s v=" "/>
    <s v="John Chereson 43"/>
    <m/>
    <m/>
    <m/>
    <m/>
    <m/>
    <m/>
    <m/>
    <m/>
    <s v="John Chereson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oug Randolph 44"/>
    <s v=" "/>
    <m/>
    <s v=" "/>
    <s v=" "/>
    <m/>
    <m/>
    <m/>
    <m/>
    <m/>
    <s v=" "/>
    <m/>
    <m/>
    <m/>
    <m/>
    <m/>
    <m/>
    <m/>
    <m/>
    <m/>
    <m/>
    <s v="Doug Randolph 44"/>
    <m/>
    <m/>
    <m/>
    <m/>
    <m/>
    <m/>
    <m/>
    <m/>
    <m/>
    <m/>
    <x v="60"/>
    <x v="0"/>
    <m/>
    <x v="0"/>
    <m/>
    <m/>
    <m/>
    <m/>
    <m/>
    <m/>
    <m/>
    <m/>
    <m/>
    <m/>
    <s v="Doug Randolph 44"/>
    <s v=" "/>
    <m/>
    <m/>
    <m/>
    <m/>
    <s v="Doug Randolph 44"/>
    <s v=" "/>
    <m/>
    <m/>
    <m/>
    <x v="60"/>
    <m/>
    <m/>
    <m/>
    <m/>
    <m/>
    <m/>
    <m/>
    <m/>
    <m/>
    <m/>
    <x v="0"/>
    <m/>
    <x v="0"/>
    <m/>
    <m/>
    <m/>
    <m/>
    <m/>
    <s v="Doug Randolph 44"/>
    <s v=" "/>
    <m/>
    <m/>
    <s v=" "/>
    <s v="Doug Randolph 44"/>
    <m/>
    <m/>
    <m/>
    <m/>
    <m/>
    <m/>
    <m/>
    <m/>
    <s v="Doug Randolph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meo Okwara 45"/>
    <s v=" "/>
    <m/>
    <s v=" "/>
    <s v=" "/>
    <m/>
    <m/>
    <m/>
    <m/>
    <m/>
    <s v=" "/>
    <m/>
    <m/>
    <m/>
    <m/>
    <m/>
    <m/>
    <m/>
    <m/>
    <m/>
    <m/>
    <s v="Romeo Okwara 45"/>
    <m/>
    <m/>
    <m/>
    <m/>
    <m/>
    <m/>
    <m/>
    <m/>
    <m/>
    <m/>
    <x v="61"/>
    <x v="0"/>
    <m/>
    <x v="0"/>
    <m/>
    <m/>
    <m/>
    <m/>
    <m/>
    <m/>
    <m/>
    <m/>
    <m/>
    <m/>
    <s v="Romeo Okwara 45"/>
    <s v=" "/>
    <m/>
    <m/>
    <m/>
    <m/>
    <s v="Romeo Okwara 45"/>
    <s v=" "/>
    <m/>
    <m/>
    <m/>
    <x v="61"/>
    <m/>
    <m/>
    <m/>
    <m/>
    <m/>
    <m/>
    <m/>
    <m/>
    <m/>
    <m/>
    <x v="0"/>
    <m/>
    <x v="0"/>
    <m/>
    <m/>
    <m/>
    <m/>
    <m/>
    <s v="Romeo Okwara 45"/>
    <s v=" "/>
    <m/>
    <m/>
    <s v=" "/>
    <s v="Romeo Okwara 45"/>
    <m/>
    <m/>
    <m/>
    <m/>
    <m/>
    <m/>
    <m/>
    <m/>
    <s v="Romeo Okwara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sh Anderson 46"/>
    <s v=" "/>
    <m/>
    <s v=" "/>
    <s v=" "/>
    <m/>
    <m/>
    <m/>
    <m/>
    <m/>
    <s v=" "/>
    <m/>
    <m/>
    <m/>
    <m/>
    <m/>
    <m/>
    <m/>
    <m/>
    <m/>
    <m/>
    <s v="Josh Anderson 46"/>
    <m/>
    <m/>
    <m/>
    <m/>
    <m/>
    <m/>
    <m/>
    <m/>
    <m/>
    <m/>
    <x v="62"/>
    <x v="0"/>
    <m/>
    <x v="0"/>
    <m/>
    <m/>
    <m/>
    <m/>
    <m/>
    <m/>
    <m/>
    <m/>
    <m/>
    <m/>
    <s v="Josh Anderson 46"/>
    <s v=" "/>
    <m/>
    <m/>
    <m/>
    <m/>
    <s v="Josh Anderson 46"/>
    <s v=" "/>
    <m/>
    <m/>
    <m/>
    <x v="62"/>
    <m/>
    <m/>
    <m/>
    <m/>
    <m/>
    <m/>
    <m/>
    <m/>
    <m/>
    <m/>
    <x v="0"/>
    <m/>
    <x v="0"/>
    <m/>
    <m/>
    <m/>
    <m/>
    <m/>
    <s v="Josh Anderson 46"/>
    <s v=" "/>
    <m/>
    <m/>
    <s v=" "/>
    <s v="Josh Anderson 46"/>
    <m/>
    <m/>
    <m/>
    <m/>
    <m/>
    <m/>
    <m/>
    <m/>
    <s v="Josh Anderson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amon McOsker 46"/>
    <s v=" "/>
    <m/>
    <s v=" "/>
    <s v=" "/>
    <m/>
    <m/>
    <m/>
    <m/>
    <m/>
    <s v=" "/>
    <m/>
    <m/>
    <m/>
    <m/>
    <m/>
    <m/>
    <m/>
    <m/>
    <m/>
    <m/>
    <s v="Eamon McOsker 46"/>
    <m/>
    <m/>
    <m/>
    <m/>
    <m/>
    <m/>
    <m/>
    <m/>
    <m/>
    <m/>
    <x v="63"/>
    <x v="0"/>
    <m/>
    <x v="0"/>
    <m/>
    <m/>
    <m/>
    <m/>
    <m/>
    <m/>
    <m/>
    <m/>
    <m/>
    <m/>
    <s v="Eamon McOsker 46"/>
    <s v=" "/>
    <m/>
    <m/>
    <m/>
    <m/>
    <s v="Eamon McOsker 46"/>
    <s v=" "/>
    <m/>
    <m/>
    <m/>
    <x v="63"/>
    <m/>
    <m/>
    <m/>
    <m/>
    <m/>
    <m/>
    <m/>
    <m/>
    <m/>
    <m/>
    <x v="0"/>
    <m/>
    <x v="0"/>
    <m/>
    <m/>
    <m/>
    <m/>
    <m/>
    <s v="Eamon McOsker 46"/>
    <s v=" "/>
    <m/>
    <m/>
    <s v=" "/>
    <s v="Eamon McOsker 46"/>
    <m/>
    <m/>
    <m/>
    <m/>
    <m/>
    <m/>
    <m/>
    <m/>
    <s v="Eamon McOsker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Cavalaris 47"/>
    <s v=" "/>
    <m/>
    <s v=" "/>
    <s v=" "/>
    <m/>
    <m/>
    <m/>
    <m/>
    <m/>
    <s v=" "/>
    <m/>
    <m/>
    <m/>
    <m/>
    <m/>
    <m/>
    <m/>
    <m/>
    <m/>
    <m/>
    <s v="Connor Cavalaris 47"/>
    <m/>
    <m/>
    <m/>
    <m/>
    <m/>
    <m/>
    <m/>
    <m/>
    <m/>
    <m/>
    <x v="64"/>
    <x v="0"/>
    <m/>
    <x v="0"/>
    <m/>
    <m/>
    <m/>
    <m/>
    <m/>
    <m/>
    <m/>
    <m/>
    <m/>
    <m/>
    <s v="Connor Cavalaris 47"/>
    <s v=" "/>
    <m/>
    <m/>
    <m/>
    <m/>
    <s v="Connor Cavalaris 47"/>
    <s v=" "/>
    <m/>
    <m/>
    <m/>
    <x v="64"/>
    <m/>
    <m/>
    <m/>
    <m/>
    <m/>
    <m/>
    <m/>
    <m/>
    <m/>
    <m/>
    <x v="0"/>
    <m/>
    <x v="0"/>
    <m/>
    <m/>
    <m/>
    <m/>
    <m/>
    <s v="Connor Cavalaris 47"/>
    <s v=" "/>
    <m/>
    <m/>
    <s v=" "/>
    <s v="Connor Cavalaris 47"/>
    <m/>
    <m/>
    <m/>
    <m/>
    <m/>
    <m/>
    <m/>
    <m/>
    <s v="Connor Cavalaris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reer Martini 48"/>
    <s v=" "/>
    <m/>
    <s v=" "/>
    <s v=" "/>
    <m/>
    <m/>
    <m/>
    <m/>
    <m/>
    <s v=" "/>
    <m/>
    <m/>
    <m/>
    <m/>
    <m/>
    <m/>
    <m/>
    <m/>
    <m/>
    <m/>
    <s v="Greer Martini 48"/>
    <m/>
    <m/>
    <m/>
    <m/>
    <m/>
    <m/>
    <m/>
    <m/>
    <m/>
    <m/>
    <x v="65"/>
    <x v="0"/>
    <m/>
    <x v="0"/>
    <m/>
    <m/>
    <m/>
    <m/>
    <m/>
    <m/>
    <m/>
    <m/>
    <m/>
    <m/>
    <s v="Greer Martini 48"/>
    <s v=" "/>
    <m/>
    <m/>
    <m/>
    <m/>
    <s v="Greer Martini 48"/>
    <s v=" "/>
    <m/>
    <m/>
    <m/>
    <x v="65"/>
    <m/>
    <m/>
    <m/>
    <m/>
    <m/>
    <m/>
    <m/>
    <m/>
    <m/>
    <m/>
    <x v="0"/>
    <m/>
    <x v="0"/>
    <m/>
    <m/>
    <m/>
    <m/>
    <m/>
    <s v="Greer Martini 48"/>
    <s v=" "/>
    <m/>
    <m/>
    <s v=" "/>
    <s v="Greer Martini 48"/>
    <m/>
    <m/>
    <m/>
    <m/>
    <m/>
    <m/>
    <m/>
    <m/>
    <s v="Greer Martini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Hutson 49"/>
    <s v=" "/>
    <m/>
    <s v=" "/>
    <s v=" "/>
    <m/>
    <m/>
    <m/>
    <m/>
    <m/>
    <s v=" "/>
    <m/>
    <m/>
    <m/>
    <m/>
    <m/>
    <m/>
    <m/>
    <m/>
    <m/>
    <m/>
    <s v="Brandon Hutson 49"/>
    <m/>
    <m/>
    <m/>
    <m/>
    <m/>
    <m/>
    <m/>
    <m/>
    <m/>
    <m/>
    <x v="66"/>
    <x v="0"/>
    <m/>
    <x v="0"/>
    <m/>
    <m/>
    <m/>
    <m/>
    <m/>
    <m/>
    <m/>
    <m/>
    <m/>
    <m/>
    <s v="Brandon Hutson 49"/>
    <s v=" "/>
    <m/>
    <m/>
    <m/>
    <m/>
    <s v="Brandon Hutson 49"/>
    <s v=" "/>
    <m/>
    <m/>
    <m/>
    <x v="66"/>
    <m/>
    <m/>
    <m/>
    <m/>
    <m/>
    <m/>
    <m/>
    <m/>
    <m/>
    <m/>
    <x v="0"/>
    <m/>
    <x v="0"/>
    <m/>
    <m/>
    <m/>
    <m/>
    <m/>
    <s v="Brandon Hutson 49"/>
    <s v=" "/>
    <m/>
    <m/>
    <s v=" "/>
    <s v="Brandon Hutson 49"/>
    <m/>
    <m/>
    <m/>
    <m/>
    <m/>
    <m/>
    <m/>
    <m/>
    <s v="Brandon Hutson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ailey Ross 49"/>
    <s v=" "/>
    <m/>
    <s v=" "/>
    <s v=" "/>
    <m/>
    <m/>
    <m/>
    <m/>
    <m/>
    <s v=" "/>
    <m/>
    <m/>
    <m/>
    <m/>
    <m/>
    <m/>
    <m/>
    <m/>
    <m/>
    <m/>
    <s v="Bailey Ross 49"/>
    <m/>
    <m/>
    <m/>
    <m/>
    <m/>
    <m/>
    <m/>
    <m/>
    <m/>
    <m/>
    <x v="67"/>
    <x v="0"/>
    <m/>
    <x v="0"/>
    <m/>
    <m/>
    <m/>
    <m/>
    <m/>
    <m/>
    <m/>
    <m/>
    <m/>
    <m/>
    <s v="Bailey Ross 49"/>
    <s v=" "/>
    <m/>
    <m/>
    <m/>
    <m/>
    <s v="Bailey Ross 49"/>
    <s v=" "/>
    <m/>
    <m/>
    <m/>
    <x v="67"/>
    <m/>
    <m/>
    <m/>
    <m/>
    <m/>
    <m/>
    <m/>
    <m/>
    <m/>
    <m/>
    <x v="0"/>
    <m/>
    <x v="0"/>
    <m/>
    <m/>
    <m/>
    <m/>
    <m/>
    <s v="Bailey Ross 49"/>
    <s v=" "/>
    <m/>
    <m/>
    <s v=" "/>
    <s v="Bailey Ross 49"/>
    <m/>
    <m/>
    <m/>
    <m/>
    <m/>
    <m/>
    <m/>
    <m/>
    <s v="Bailey Ross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vyn Spruell 51"/>
    <s v=" "/>
    <m/>
    <s v=" "/>
    <s v=" "/>
    <m/>
    <m/>
    <m/>
    <m/>
    <m/>
    <s v=" "/>
    <m/>
    <m/>
    <m/>
    <m/>
    <m/>
    <m/>
    <m/>
    <m/>
    <m/>
    <m/>
    <s v="Devyn Spruell 51"/>
    <m/>
    <m/>
    <m/>
    <m/>
    <m/>
    <m/>
    <m/>
    <m/>
    <m/>
    <m/>
    <x v="68"/>
    <x v="0"/>
    <m/>
    <x v="0"/>
    <m/>
    <m/>
    <m/>
    <m/>
    <m/>
    <m/>
    <m/>
    <m/>
    <m/>
    <m/>
    <s v="Devyn Spruell 51"/>
    <s v=" "/>
    <m/>
    <m/>
    <m/>
    <m/>
    <s v="Devyn Spruell 51"/>
    <s v=" "/>
    <m/>
    <m/>
    <m/>
    <x v="68"/>
    <m/>
    <m/>
    <m/>
    <m/>
    <m/>
    <m/>
    <m/>
    <m/>
    <m/>
    <m/>
    <x v="0"/>
    <m/>
    <x v="0"/>
    <m/>
    <m/>
    <m/>
    <m/>
    <m/>
    <s v="Devyn Spruell 51"/>
    <s v=" "/>
    <m/>
    <m/>
    <s v=" "/>
    <s v="Devyn Spruell 51"/>
    <m/>
    <m/>
    <m/>
    <m/>
    <m/>
    <m/>
    <m/>
    <m/>
    <s v="Devyn Spruell 5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am Mustipher 53"/>
    <s v=" "/>
    <m/>
    <s v=" "/>
    <s v=" "/>
    <m/>
    <m/>
    <m/>
    <m/>
    <m/>
    <s v=" "/>
    <m/>
    <m/>
    <m/>
    <m/>
    <m/>
    <m/>
    <m/>
    <m/>
    <m/>
    <m/>
    <s v="Sam Mustipher 53"/>
    <m/>
    <m/>
    <m/>
    <m/>
    <m/>
    <m/>
    <m/>
    <m/>
    <m/>
    <m/>
    <x v="69"/>
    <x v="0"/>
    <m/>
    <x v="0"/>
    <m/>
    <m/>
    <m/>
    <m/>
    <m/>
    <m/>
    <m/>
    <m/>
    <m/>
    <m/>
    <s v="Sam Mustipher 53"/>
    <s v=" "/>
    <m/>
    <m/>
    <m/>
    <m/>
    <s v="Sam Mustipher 53"/>
    <s v=" "/>
    <m/>
    <m/>
    <m/>
    <x v="69"/>
    <m/>
    <m/>
    <m/>
    <m/>
    <m/>
    <m/>
    <m/>
    <m/>
    <m/>
    <m/>
    <x v="0"/>
    <m/>
    <x v="0"/>
    <m/>
    <m/>
    <m/>
    <m/>
    <m/>
    <s v="Sam Mustipher 53"/>
    <s v=" "/>
    <m/>
    <m/>
    <s v=" "/>
    <s v="Sam Mustipher 53"/>
    <m/>
    <m/>
    <m/>
    <m/>
    <m/>
    <m/>
    <m/>
    <m/>
    <s v="Sam Mustipher 5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incoln Feist 54"/>
    <s v=" "/>
    <m/>
    <s v=" "/>
    <s v=" "/>
    <m/>
    <m/>
    <m/>
    <m/>
    <m/>
    <s v=" "/>
    <m/>
    <m/>
    <m/>
    <m/>
    <m/>
    <m/>
    <m/>
    <m/>
    <m/>
    <m/>
    <s v="Lincoln Feist 54"/>
    <m/>
    <m/>
    <m/>
    <m/>
    <m/>
    <m/>
    <m/>
    <m/>
    <m/>
    <m/>
    <x v="70"/>
    <x v="0"/>
    <m/>
    <x v="0"/>
    <m/>
    <m/>
    <m/>
    <m/>
    <m/>
    <m/>
    <m/>
    <m/>
    <m/>
    <m/>
    <s v="Lincoln Feist 54"/>
    <s v=" "/>
    <m/>
    <m/>
    <m/>
    <m/>
    <s v="Lincoln Feist 54"/>
    <s v=" "/>
    <m/>
    <m/>
    <m/>
    <x v="70"/>
    <m/>
    <m/>
    <m/>
    <m/>
    <m/>
    <m/>
    <m/>
    <m/>
    <m/>
    <m/>
    <x v="0"/>
    <m/>
    <x v="0"/>
    <m/>
    <m/>
    <m/>
    <m/>
    <m/>
    <s v="Lincoln Feist 54"/>
    <s v=" "/>
    <m/>
    <m/>
    <s v=" "/>
    <s v="Lincoln Feist 54"/>
    <m/>
    <m/>
    <m/>
    <m/>
    <m/>
    <m/>
    <m/>
    <m/>
    <s v="Lincoln Feist 5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nathan Bonner 55"/>
    <s v=" "/>
    <m/>
    <s v=" "/>
    <s v=" "/>
    <m/>
    <m/>
    <m/>
    <m/>
    <m/>
    <s v=" "/>
    <m/>
    <m/>
    <m/>
    <m/>
    <m/>
    <m/>
    <m/>
    <m/>
    <m/>
    <m/>
    <s v="Jonathan Bonner 55"/>
    <m/>
    <m/>
    <m/>
    <m/>
    <m/>
    <m/>
    <m/>
    <m/>
    <m/>
    <m/>
    <x v="71"/>
    <x v="0"/>
    <m/>
    <x v="0"/>
    <m/>
    <m/>
    <m/>
    <m/>
    <m/>
    <m/>
    <m/>
    <m/>
    <m/>
    <m/>
    <s v="Jonathan Bonner 55"/>
    <s v=" "/>
    <m/>
    <m/>
    <m/>
    <m/>
    <s v="Jonathan Bonner 55"/>
    <s v=" "/>
    <m/>
    <m/>
    <m/>
    <x v="71"/>
    <m/>
    <m/>
    <m/>
    <m/>
    <m/>
    <m/>
    <m/>
    <m/>
    <m/>
    <m/>
    <x v="0"/>
    <m/>
    <x v="0"/>
    <m/>
    <m/>
    <m/>
    <m/>
    <m/>
    <s v="Jonathan Bonner 55"/>
    <s v=" "/>
    <m/>
    <m/>
    <s v=" "/>
    <s v="Jonathan Bonner 55"/>
    <m/>
    <m/>
    <m/>
    <m/>
    <m/>
    <m/>
    <m/>
    <m/>
    <s v="Jonathan Bonner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Quenton Nelson 56"/>
    <s v=" "/>
    <m/>
    <s v=" "/>
    <s v=" "/>
    <m/>
    <m/>
    <m/>
    <m/>
    <m/>
    <s v=" "/>
    <m/>
    <m/>
    <m/>
    <m/>
    <m/>
    <m/>
    <m/>
    <m/>
    <m/>
    <m/>
    <s v="Quenton Nelson 56"/>
    <m/>
    <m/>
    <m/>
    <m/>
    <m/>
    <m/>
    <m/>
    <m/>
    <m/>
    <m/>
    <x v="72"/>
    <x v="0"/>
    <m/>
    <x v="0"/>
    <m/>
    <m/>
    <m/>
    <m/>
    <m/>
    <m/>
    <m/>
    <m/>
    <m/>
    <m/>
    <s v="Quenton Nelson 56"/>
    <s v=" "/>
    <m/>
    <m/>
    <m/>
    <m/>
    <s v="Quenton Nelson 56"/>
    <s v=" "/>
    <m/>
    <m/>
    <m/>
    <x v="72"/>
    <m/>
    <m/>
    <m/>
    <m/>
    <m/>
    <m/>
    <m/>
    <m/>
    <m/>
    <m/>
    <x v="0"/>
    <m/>
    <x v="0"/>
    <m/>
    <m/>
    <m/>
    <m/>
    <m/>
    <s v="Quenton Nelson 56"/>
    <s v=" "/>
    <m/>
    <m/>
    <s v=" "/>
    <s v="Quenton Nelson 56"/>
    <m/>
    <m/>
    <m/>
    <m/>
    <m/>
    <m/>
    <m/>
    <m/>
    <s v="Quenton Nelson 5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vor Ruhland 57"/>
    <s v=" "/>
    <m/>
    <s v=" "/>
    <s v=" "/>
    <m/>
    <m/>
    <m/>
    <m/>
    <m/>
    <s v=" "/>
    <m/>
    <m/>
    <m/>
    <m/>
    <m/>
    <m/>
    <m/>
    <m/>
    <m/>
    <m/>
    <s v="Trevor Ruhland 57"/>
    <m/>
    <m/>
    <m/>
    <m/>
    <m/>
    <m/>
    <m/>
    <m/>
    <m/>
    <m/>
    <x v="73"/>
    <x v="0"/>
    <m/>
    <x v="0"/>
    <m/>
    <m/>
    <m/>
    <m/>
    <m/>
    <m/>
    <m/>
    <m/>
    <m/>
    <m/>
    <s v="Trevor Ruhland 57"/>
    <s v=" "/>
    <m/>
    <m/>
    <m/>
    <m/>
    <s v="Trevor Ruhland 57"/>
    <s v=" "/>
    <m/>
    <m/>
    <m/>
    <x v="73"/>
    <m/>
    <m/>
    <m/>
    <m/>
    <m/>
    <m/>
    <m/>
    <m/>
    <m/>
    <m/>
    <x v="0"/>
    <m/>
    <x v="0"/>
    <m/>
    <m/>
    <m/>
    <m/>
    <m/>
    <s v="Trevor Ruhland 57"/>
    <s v=" "/>
    <m/>
    <m/>
    <s v=" "/>
    <s v="Trevor Ruhland 57"/>
    <m/>
    <m/>
    <m/>
    <m/>
    <m/>
    <m/>
    <m/>
    <m/>
    <s v="Trevor Ruhland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lijah Taylor 58"/>
    <s v=" "/>
    <m/>
    <s v=" "/>
    <s v=" "/>
    <m/>
    <m/>
    <m/>
    <m/>
    <m/>
    <s v=" "/>
    <m/>
    <m/>
    <m/>
    <m/>
    <m/>
    <m/>
    <m/>
    <m/>
    <m/>
    <m/>
    <s v="Elijah Taylor 58"/>
    <m/>
    <m/>
    <m/>
    <m/>
    <m/>
    <m/>
    <m/>
    <m/>
    <m/>
    <m/>
    <x v="74"/>
    <x v="0"/>
    <m/>
    <x v="0"/>
    <m/>
    <m/>
    <m/>
    <m/>
    <m/>
    <m/>
    <m/>
    <m/>
    <m/>
    <m/>
    <s v="Elijah Taylor 58"/>
    <s v=" "/>
    <m/>
    <m/>
    <m/>
    <m/>
    <s v="Elijah Taylor 58"/>
    <s v=" "/>
    <m/>
    <m/>
    <m/>
    <x v="74"/>
    <m/>
    <m/>
    <m/>
    <m/>
    <m/>
    <m/>
    <m/>
    <m/>
    <m/>
    <m/>
    <x v="0"/>
    <m/>
    <x v="0"/>
    <m/>
    <m/>
    <m/>
    <m/>
    <m/>
    <s v="Elijah Taylor 58"/>
    <s v=" "/>
    <m/>
    <m/>
    <s v=" "/>
    <s v="Elijah Taylor 58"/>
    <m/>
    <m/>
    <m/>
    <m/>
    <m/>
    <m/>
    <m/>
    <m/>
    <s v="Elijah Taylor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rett Grace 59"/>
    <s v=" "/>
    <m/>
    <s v=" "/>
    <s v=" "/>
    <m/>
    <m/>
    <m/>
    <m/>
    <m/>
    <s v=" "/>
    <m/>
    <m/>
    <m/>
    <m/>
    <m/>
    <m/>
    <m/>
    <m/>
    <m/>
    <m/>
    <s v="Jarrett Grace 59"/>
    <m/>
    <m/>
    <m/>
    <m/>
    <m/>
    <m/>
    <m/>
    <m/>
    <m/>
    <m/>
    <x v="75"/>
    <x v="0"/>
    <m/>
    <x v="0"/>
    <m/>
    <m/>
    <m/>
    <m/>
    <m/>
    <m/>
    <m/>
    <m/>
    <m/>
    <m/>
    <s v="Jarrett Grace 59"/>
    <s v=" "/>
    <m/>
    <m/>
    <m/>
    <m/>
    <s v="Jarrett Grace 59"/>
    <s v=" "/>
    <m/>
    <m/>
    <m/>
    <x v="75"/>
    <m/>
    <m/>
    <m/>
    <m/>
    <m/>
    <m/>
    <m/>
    <m/>
    <m/>
    <m/>
    <x v="0"/>
    <m/>
    <x v="0"/>
    <m/>
    <m/>
    <m/>
    <m/>
    <m/>
    <s v="Jarrett Grace 59"/>
    <s v=" "/>
    <m/>
    <m/>
    <s v=" "/>
    <s v="Jarrett Grace 59"/>
    <m/>
    <m/>
    <m/>
    <m/>
    <m/>
    <m/>
    <m/>
    <m/>
    <s v="Jarrett Grace 5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 Montelus 60"/>
    <s v=" "/>
    <m/>
    <s v=" "/>
    <s v=" "/>
    <m/>
    <m/>
    <m/>
    <m/>
    <m/>
    <s v=" "/>
    <m/>
    <m/>
    <m/>
    <m/>
    <m/>
    <m/>
    <m/>
    <m/>
    <m/>
    <m/>
    <s v="John Montelus 60"/>
    <m/>
    <m/>
    <m/>
    <m/>
    <m/>
    <m/>
    <m/>
    <m/>
    <m/>
    <m/>
    <x v="76"/>
    <x v="0"/>
    <m/>
    <x v="0"/>
    <m/>
    <m/>
    <m/>
    <m/>
    <m/>
    <m/>
    <m/>
    <m/>
    <m/>
    <m/>
    <s v="John Montelus 60"/>
    <s v=" "/>
    <m/>
    <m/>
    <m/>
    <m/>
    <s v="John Montelus 60"/>
    <s v=" "/>
    <m/>
    <m/>
    <m/>
    <x v="76"/>
    <m/>
    <m/>
    <m/>
    <m/>
    <m/>
    <m/>
    <m/>
    <m/>
    <m/>
    <m/>
    <x v="0"/>
    <m/>
    <x v="0"/>
    <m/>
    <m/>
    <m/>
    <m/>
    <m/>
    <s v="John Montelus 60"/>
    <s v=" "/>
    <m/>
    <m/>
    <s v=" "/>
    <s v="John Montelus 60"/>
    <m/>
    <m/>
    <m/>
    <m/>
    <m/>
    <m/>
    <m/>
    <m/>
    <s v="John Montelus 6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cott Daly 61"/>
    <s v=" "/>
    <m/>
    <s v=" "/>
    <s v=" "/>
    <m/>
    <m/>
    <m/>
    <m/>
    <m/>
    <s v=" "/>
    <m/>
    <m/>
    <m/>
    <m/>
    <m/>
    <m/>
    <m/>
    <m/>
    <m/>
    <m/>
    <s v="Scott Daly 61"/>
    <m/>
    <m/>
    <m/>
    <m/>
    <m/>
    <m/>
    <m/>
    <m/>
    <m/>
    <m/>
    <x v="77"/>
    <x v="0"/>
    <m/>
    <x v="0"/>
    <m/>
    <m/>
    <m/>
    <m/>
    <m/>
    <m/>
    <m/>
    <m/>
    <m/>
    <m/>
    <s v="Scott Daly 61"/>
    <s v=" "/>
    <m/>
    <m/>
    <m/>
    <m/>
    <s v="Scott Daly 61"/>
    <s v=" "/>
    <m/>
    <m/>
    <m/>
    <x v="77"/>
    <m/>
    <m/>
    <m/>
    <m/>
    <m/>
    <m/>
    <m/>
    <m/>
    <m/>
    <m/>
    <x v="0"/>
    <m/>
    <x v="0"/>
    <m/>
    <m/>
    <m/>
    <m/>
    <m/>
    <s v="Scott Daly 61"/>
    <s v=" "/>
    <m/>
    <m/>
    <s v=" "/>
    <s v="Scott Daly 61"/>
    <m/>
    <m/>
    <m/>
    <m/>
    <m/>
    <m/>
    <m/>
    <m/>
    <s v="Scott Daly 6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lin McGovern 62"/>
    <s v=" "/>
    <m/>
    <s v=" "/>
    <s v=" "/>
    <m/>
    <m/>
    <m/>
    <m/>
    <m/>
    <s v=" "/>
    <m/>
    <m/>
    <m/>
    <m/>
    <m/>
    <m/>
    <m/>
    <m/>
    <m/>
    <m/>
    <s v="Colin McGovern 62"/>
    <m/>
    <m/>
    <m/>
    <m/>
    <m/>
    <m/>
    <m/>
    <m/>
    <m/>
    <m/>
    <x v="78"/>
    <x v="0"/>
    <m/>
    <x v="0"/>
    <m/>
    <m/>
    <m/>
    <m/>
    <m/>
    <m/>
    <m/>
    <m/>
    <m/>
    <m/>
    <s v="Colin McGovern 62"/>
    <s v=" "/>
    <m/>
    <m/>
    <m/>
    <m/>
    <s v="Colin McGovern 62"/>
    <s v=" "/>
    <m/>
    <m/>
    <m/>
    <x v="78"/>
    <m/>
    <m/>
    <m/>
    <m/>
    <m/>
    <m/>
    <m/>
    <m/>
    <m/>
    <m/>
    <x v="0"/>
    <m/>
    <x v="0"/>
    <m/>
    <m/>
    <m/>
    <m/>
    <m/>
    <s v="Colin McGovern 62"/>
    <s v=" "/>
    <m/>
    <m/>
    <s v=" "/>
    <s v="Colin McGovern 62"/>
    <m/>
    <m/>
    <m/>
    <m/>
    <m/>
    <m/>
    <m/>
    <m/>
    <s v="Colin McGovern 6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am Bush 63"/>
    <s v=" "/>
    <m/>
    <s v=" "/>
    <s v=" "/>
    <m/>
    <m/>
    <m/>
    <m/>
    <m/>
    <s v=" "/>
    <m/>
    <m/>
    <m/>
    <m/>
    <m/>
    <m/>
    <m/>
    <m/>
    <m/>
    <m/>
    <s v="Sam Bush 63"/>
    <m/>
    <m/>
    <m/>
    <m/>
    <m/>
    <m/>
    <m/>
    <m/>
    <m/>
    <m/>
    <x v="79"/>
    <x v="0"/>
    <m/>
    <x v="0"/>
    <m/>
    <m/>
    <m/>
    <m/>
    <m/>
    <m/>
    <m/>
    <m/>
    <m/>
    <m/>
    <s v="Sam Bush 63"/>
    <s v=" "/>
    <m/>
    <m/>
    <m/>
    <m/>
    <s v="Sam Bush 63"/>
    <s v=" "/>
    <m/>
    <m/>
    <m/>
    <x v="79"/>
    <m/>
    <m/>
    <m/>
    <m/>
    <m/>
    <m/>
    <m/>
    <m/>
    <m/>
    <m/>
    <x v="0"/>
    <m/>
    <x v="0"/>
    <m/>
    <m/>
    <m/>
    <m/>
    <m/>
    <s v="Sam Bush 63"/>
    <s v=" "/>
    <m/>
    <m/>
    <s v=" "/>
    <s v="Sam Bush 63"/>
    <m/>
    <m/>
    <m/>
    <m/>
    <m/>
    <m/>
    <m/>
    <m/>
    <s v="Sam Bush 6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Kilander 64"/>
    <s v=" "/>
    <m/>
    <s v=" "/>
    <s v=" "/>
    <m/>
    <m/>
    <m/>
    <m/>
    <m/>
    <s v=" "/>
    <m/>
    <m/>
    <m/>
    <m/>
    <m/>
    <m/>
    <m/>
    <m/>
    <m/>
    <m/>
    <s v="Ryan Kilander 64"/>
    <m/>
    <m/>
    <m/>
    <m/>
    <m/>
    <m/>
    <m/>
    <m/>
    <m/>
    <m/>
    <x v="80"/>
    <x v="0"/>
    <m/>
    <x v="0"/>
    <m/>
    <m/>
    <m/>
    <m/>
    <m/>
    <m/>
    <m/>
    <m/>
    <m/>
    <m/>
    <s v="Ryan Kilander 64"/>
    <s v=" "/>
    <m/>
    <m/>
    <m/>
    <m/>
    <s v="Ryan Kilander 64"/>
    <s v=" "/>
    <m/>
    <m/>
    <m/>
    <x v="80"/>
    <m/>
    <m/>
    <m/>
    <m/>
    <m/>
    <m/>
    <m/>
    <m/>
    <m/>
    <m/>
    <x v="0"/>
    <m/>
    <x v="0"/>
    <m/>
    <m/>
    <m/>
    <m/>
    <m/>
    <s v="Ryan Kilander 64"/>
    <s v=" "/>
    <m/>
    <m/>
    <s v=" "/>
    <s v="Ryan Kilander 64"/>
    <m/>
    <m/>
    <m/>
    <m/>
    <m/>
    <m/>
    <m/>
    <m/>
    <s v="Ryan Kilander 6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isten Hoge 66"/>
    <s v=" "/>
    <m/>
    <s v=" "/>
    <s v=" "/>
    <m/>
    <m/>
    <m/>
    <m/>
    <m/>
    <s v=" "/>
    <m/>
    <m/>
    <m/>
    <m/>
    <m/>
    <m/>
    <m/>
    <m/>
    <m/>
    <m/>
    <s v="Tristen Hoge 66"/>
    <m/>
    <m/>
    <m/>
    <m/>
    <m/>
    <m/>
    <m/>
    <m/>
    <m/>
    <m/>
    <x v="81"/>
    <x v="0"/>
    <m/>
    <x v="0"/>
    <m/>
    <m/>
    <m/>
    <m/>
    <m/>
    <m/>
    <m/>
    <m/>
    <m/>
    <m/>
    <s v="Tristen Hoge 66"/>
    <s v=" "/>
    <m/>
    <m/>
    <m/>
    <m/>
    <s v="Tristen Hoge 66"/>
    <s v=" "/>
    <m/>
    <m/>
    <m/>
    <x v="81"/>
    <m/>
    <m/>
    <m/>
    <m/>
    <m/>
    <m/>
    <m/>
    <m/>
    <m/>
    <m/>
    <x v="0"/>
    <m/>
    <x v="0"/>
    <m/>
    <m/>
    <m/>
    <m/>
    <m/>
    <s v="Tristen Hoge 66"/>
    <s v=" "/>
    <m/>
    <m/>
    <s v=" "/>
    <s v="Tristen Hoge 66"/>
    <m/>
    <m/>
    <m/>
    <m/>
    <m/>
    <m/>
    <m/>
    <m/>
    <s v="Tristen Hoge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immy Byrne 67"/>
    <s v=" "/>
    <m/>
    <s v=" "/>
    <s v=" "/>
    <m/>
    <m/>
    <m/>
    <m/>
    <m/>
    <s v=" "/>
    <m/>
    <m/>
    <m/>
    <m/>
    <m/>
    <m/>
    <m/>
    <m/>
    <m/>
    <m/>
    <s v="Jimmy Byrne 67"/>
    <m/>
    <m/>
    <m/>
    <m/>
    <m/>
    <m/>
    <m/>
    <m/>
    <m/>
    <m/>
    <x v="82"/>
    <x v="0"/>
    <m/>
    <x v="0"/>
    <m/>
    <m/>
    <m/>
    <m/>
    <m/>
    <m/>
    <m/>
    <m/>
    <m/>
    <m/>
    <s v="Jimmy Byrne 67"/>
    <s v=" "/>
    <m/>
    <m/>
    <m/>
    <m/>
    <s v="Jimmy Byrne 67"/>
    <s v=" "/>
    <m/>
    <m/>
    <m/>
    <x v="82"/>
    <m/>
    <m/>
    <m/>
    <m/>
    <m/>
    <m/>
    <m/>
    <m/>
    <m/>
    <m/>
    <x v="0"/>
    <m/>
    <x v="0"/>
    <m/>
    <m/>
    <m/>
    <m/>
    <m/>
    <s v="Jimmy Byrne 67"/>
    <s v=" "/>
    <m/>
    <m/>
    <s v=" "/>
    <s v="Jimmy Byrne 67"/>
    <m/>
    <m/>
    <m/>
    <m/>
    <m/>
    <m/>
    <m/>
    <m/>
    <s v="Jimmy Byrne 6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ke McGlinchey 68"/>
    <s v=" "/>
    <m/>
    <s v=" "/>
    <s v=" "/>
    <m/>
    <m/>
    <m/>
    <m/>
    <m/>
    <s v=" "/>
    <m/>
    <m/>
    <m/>
    <m/>
    <m/>
    <m/>
    <m/>
    <m/>
    <m/>
    <m/>
    <s v="Mike McGlinchey 68"/>
    <m/>
    <m/>
    <m/>
    <m/>
    <m/>
    <m/>
    <m/>
    <m/>
    <m/>
    <m/>
    <x v="83"/>
    <x v="0"/>
    <m/>
    <x v="0"/>
    <m/>
    <m/>
    <m/>
    <m/>
    <m/>
    <m/>
    <m/>
    <m/>
    <m/>
    <m/>
    <s v="Mike McGlinchey 68"/>
    <s v=" "/>
    <m/>
    <m/>
    <m/>
    <m/>
    <s v="Mike McGlinchey 68"/>
    <s v=" "/>
    <m/>
    <m/>
    <m/>
    <x v="83"/>
    <m/>
    <m/>
    <m/>
    <m/>
    <m/>
    <m/>
    <m/>
    <m/>
    <m/>
    <m/>
    <x v="0"/>
    <m/>
    <x v="0"/>
    <m/>
    <m/>
    <m/>
    <m/>
    <m/>
    <s v="Mike McGlinchey 68"/>
    <s v=" "/>
    <m/>
    <m/>
    <s v=" "/>
    <s v="Mike McGlinchey 68"/>
    <m/>
    <m/>
    <m/>
    <m/>
    <m/>
    <m/>
    <m/>
    <m/>
    <s v="Mike McGlinchey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unter Bivin 70"/>
    <s v=" "/>
    <m/>
    <s v=" "/>
    <s v=" "/>
    <m/>
    <m/>
    <m/>
    <m/>
    <m/>
    <s v=" "/>
    <m/>
    <m/>
    <m/>
    <m/>
    <m/>
    <m/>
    <m/>
    <m/>
    <m/>
    <m/>
    <s v="Hunter Bivin 70"/>
    <m/>
    <m/>
    <m/>
    <m/>
    <m/>
    <m/>
    <m/>
    <m/>
    <m/>
    <m/>
    <x v="84"/>
    <x v="0"/>
    <m/>
    <x v="0"/>
    <m/>
    <m/>
    <m/>
    <m/>
    <m/>
    <m/>
    <m/>
    <m/>
    <m/>
    <m/>
    <s v="Hunter Bivin 70"/>
    <s v=" "/>
    <m/>
    <m/>
    <m/>
    <m/>
    <s v="Hunter Bivin 70"/>
    <s v=" "/>
    <m/>
    <m/>
    <m/>
    <x v="84"/>
    <m/>
    <m/>
    <m/>
    <m/>
    <m/>
    <m/>
    <m/>
    <m/>
    <m/>
    <m/>
    <x v="0"/>
    <m/>
    <x v="0"/>
    <m/>
    <m/>
    <m/>
    <m/>
    <m/>
    <s v="Hunter Bivin 70"/>
    <s v=" "/>
    <m/>
    <m/>
    <s v=" "/>
    <s v="Hunter Bivin 70"/>
    <m/>
    <m/>
    <m/>
    <m/>
    <m/>
    <m/>
    <m/>
    <m/>
    <s v="Hunter Bivin 7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Bars 71"/>
    <s v=" "/>
    <m/>
    <s v=" "/>
    <s v=" "/>
    <m/>
    <m/>
    <m/>
    <m/>
    <m/>
    <s v=" "/>
    <m/>
    <m/>
    <m/>
    <m/>
    <m/>
    <m/>
    <m/>
    <m/>
    <m/>
    <m/>
    <s v="Alex Bars 71"/>
    <m/>
    <m/>
    <m/>
    <m/>
    <m/>
    <m/>
    <m/>
    <m/>
    <m/>
    <m/>
    <x v="85"/>
    <x v="0"/>
    <m/>
    <x v="0"/>
    <m/>
    <m/>
    <m/>
    <m/>
    <m/>
    <m/>
    <m/>
    <m/>
    <m/>
    <m/>
    <s v="Alex Bars 71"/>
    <s v=" "/>
    <m/>
    <m/>
    <m/>
    <m/>
    <s v="Alex Bars 71"/>
    <s v=" "/>
    <m/>
    <m/>
    <m/>
    <x v="85"/>
    <m/>
    <m/>
    <m/>
    <m/>
    <m/>
    <m/>
    <m/>
    <m/>
    <m/>
    <m/>
    <x v="0"/>
    <m/>
    <x v="0"/>
    <m/>
    <m/>
    <m/>
    <m/>
    <m/>
    <s v="Alex Bars 71"/>
    <s v=" "/>
    <m/>
    <m/>
    <s v=" "/>
    <s v="Alex Bars 71"/>
    <m/>
    <m/>
    <m/>
    <m/>
    <m/>
    <m/>
    <m/>
    <m/>
    <s v="Alex Bars 7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Martin 72"/>
    <s v=" "/>
    <m/>
    <s v=" "/>
    <s v=" "/>
    <m/>
    <m/>
    <m/>
    <m/>
    <m/>
    <s v=" "/>
    <m/>
    <m/>
    <m/>
    <m/>
    <m/>
    <m/>
    <m/>
    <m/>
    <m/>
    <m/>
    <s v="Nick Martin 72"/>
    <m/>
    <m/>
    <m/>
    <m/>
    <m/>
    <m/>
    <m/>
    <m/>
    <m/>
    <m/>
    <x v="86"/>
    <x v="0"/>
    <m/>
    <x v="0"/>
    <m/>
    <m/>
    <m/>
    <m/>
    <m/>
    <m/>
    <m/>
    <m/>
    <m/>
    <m/>
    <s v="Nick Martin 72"/>
    <s v=" "/>
    <m/>
    <m/>
    <m/>
    <m/>
    <s v="Nick Martin 72"/>
    <s v=" "/>
    <m/>
    <m/>
    <m/>
    <x v="86"/>
    <m/>
    <m/>
    <m/>
    <m/>
    <m/>
    <m/>
    <m/>
    <m/>
    <m/>
    <m/>
    <x v="0"/>
    <m/>
    <x v="0"/>
    <m/>
    <m/>
    <m/>
    <m/>
    <m/>
    <s v="Nick Martin 72"/>
    <s v=" "/>
    <m/>
    <m/>
    <s v=" "/>
    <s v="Nick Martin 72"/>
    <m/>
    <m/>
    <m/>
    <m/>
    <m/>
    <m/>
    <m/>
    <m/>
    <s v="Nick Martin 7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niel Cage 75"/>
    <s v=" "/>
    <m/>
    <s v=" "/>
    <s v=" "/>
    <m/>
    <m/>
    <m/>
    <m/>
    <m/>
    <s v=" "/>
    <m/>
    <m/>
    <m/>
    <m/>
    <m/>
    <m/>
    <m/>
    <m/>
    <m/>
    <m/>
    <s v="Daniel Cage 75"/>
    <m/>
    <m/>
    <m/>
    <m/>
    <m/>
    <m/>
    <m/>
    <m/>
    <m/>
    <m/>
    <x v="87"/>
    <x v="0"/>
    <m/>
    <x v="0"/>
    <m/>
    <m/>
    <m/>
    <m/>
    <m/>
    <m/>
    <m/>
    <m/>
    <m/>
    <m/>
    <s v="Daniel Cage 75"/>
    <s v=" "/>
    <m/>
    <m/>
    <m/>
    <m/>
    <s v="Daniel Cage 75"/>
    <s v=" "/>
    <m/>
    <m/>
    <m/>
    <x v="87"/>
    <m/>
    <m/>
    <m/>
    <m/>
    <m/>
    <m/>
    <m/>
    <m/>
    <m/>
    <m/>
    <x v="0"/>
    <m/>
    <x v="0"/>
    <m/>
    <m/>
    <m/>
    <m/>
    <m/>
    <s v="Daniel Cage 75"/>
    <s v=" "/>
    <m/>
    <m/>
    <s v=" "/>
    <s v="Daniel Cage 75"/>
    <m/>
    <m/>
    <m/>
    <m/>
    <m/>
    <m/>
    <m/>
    <m/>
    <s v="Daniel Cage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k Harrell 75"/>
    <s v=" "/>
    <m/>
    <s v=" "/>
    <s v=" "/>
    <m/>
    <m/>
    <m/>
    <m/>
    <m/>
    <s v=" "/>
    <m/>
    <m/>
    <m/>
    <m/>
    <m/>
    <m/>
    <m/>
    <m/>
    <m/>
    <m/>
    <s v="Mark Harrell 75"/>
    <m/>
    <m/>
    <m/>
    <m/>
    <m/>
    <m/>
    <m/>
    <m/>
    <m/>
    <m/>
    <x v="88"/>
    <x v="0"/>
    <m/>
    <x v="0"/>
    <m/>
    <m/>
    <m/>
    <m/>
    <m/>
    <m/>
    <m/>
    <m/>
    <m/>
    <m/>
    <s v="Mark Harrell 75"/>
    <s v=" "/>
    <m/>
    <m/>
    <m/>
    <m/>
    <s v="Mark Harrell 75"/>
    <s v=" "/>
    <m/>
    <m/>
    <m/>
    <x v="88"/>
    <m/>
    <m/>
    <m/>
    <m/>
    <m/>
    <m/>
    <m/>
    <m/>
    <m/>
    <m/>
    <x v="0"/>
    <m/>
    <x v="0"/>
    <m/>
    <m/>
    <m/>
    <m/>
    <m/>
    <s v="Mark Harrell 75"/>
    <s v=" "/>
    <m/>
    <m/>
    <s v=" "/>
    <s v="Mark Harrell 75"/>
    <m/>
    <m/>
    <m/>
    <m/>
    <m/>
    <m/>
    <m/>
    <m/>
    <s v="Mark Harrell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Tiassum 77"/>
    <s v=" "/>
    <m/>
    <s v=" "/>
    <s v=" "/>
    <m/>
    <m/>
    <m/>
    <m/>
    <m/>
    <s v=" "/>
    <m/>
    <m/>
    <m/>
    <m/>
    <m/>
    <m/>
    <m/>
    <m/>
    <m/>
    <m/>
    <s v="Brandon Tiassum 77"/>
    <m/>
    <m/>
    <m/>
    <m/>
    <m/>
    <m/>
    <m/>
    <m/>
    <m/>
    <m/>
    <x v="89"/>
    <x v="0"/>
    <m/>
    <x v="0"/>
    <m/>
    <m/>
    <m/>
    <m/>
    <m/>
    <m/>
    <m/>
    <m/>
    <m/>
    <m/>
    <s v="Brandon Tiassum 77"/>
    <s v=" "/>
    <m/>
    <m/>
    <m/>
    <m/>
    <s v="Brandon Tiassum 77"/>
    <s v=" "/>
    <m/>
    <m/>
    <m/>
    <x v="89"/>
    <m/>
    <m/>
    <m/>
    <m/>
    <m/>
    <m/>
    <m/>
    <m/>
    <m/>
    <m/>
    <x v="0"/>
    <m/>
    <x v="0"/>
    <m/>
    <m/>
    <m/>
    <m/>
    <m/>
    <s v="Brandon Tiassum 77"/>
    <s v=" "/>
    <m/>
    <m/>
    <s v=" "/>
    <s v="Brandon Tiassum 77"/>
    <m/>
    <m/>
    <m/>
    <m/>
    <m/>
    <m/>
    <m/>
    <m/>
    <s v="Brandon Tiassum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nnie Stanley 78"/>
    <s v=" "/>
    <m/>
    <s v=" "/>
    <s v=" "/>
    <m/>
    <m/>
    <m/>
    <m/>
    <m/>
    <s v=" "/>
    <m/>
    <m/>
    <m/>
    <m/>
    <m/>
    <m/>
    <m/>
    <m/>
    <m/>
    <m/>
    <s v="Ronnie Stanley 78"/>
    <m/>
    <m/>
    <m/>
    <m/>
    <m/>
    <m/>
    <m/>
    <m/>
    <m/>
    <m/>
    <x v="90"/>
    <x v="0"/>
    <m/>
    <x v="0"/>
    <m/>
    <m/>
    <m/>
    <m/>
    <m/>
    <m/>
    <m/>
    <m/>
    <m/>
    <m/>
    <s v="Ronnie Stanley 78"/>
    <s v=" "/>
    <m/>
    <m/>
    <m/>
    <m/>
    <s v="Ronnie Stanley 78"/>
    <s v=" "/>
    <m/>
    <m/>
    <m/>
    <x v="90"/>
    <m/>
    <m/>
    <m/>
    <m/>
    <m/>
    <m/>
    <m/>
    <m/>
    <m/>
    <m/>
    <x v="0"/>
    <m/>
    <x v="0"/>
    <m/>
    <m/>
    <m/>
    <m/>
    <m/>
    <s v="Ronnie Stanley 78"/>
    <s v=" "/>
    <m/>
    <m/>
    <s v=" "/>
    <s v="Ronnie Stanley 78"/>
    <m/>
    <m/>
    <m/>
    <m/>
    <m/>
    <m/>
    <m/>
    <m/>
    <s v="Ronnie Stanley 7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teve Elmer 79"/>
    <s v=" "/>
    <m/>
    <s v=" "/>
    <s v=" "/>
    <m/>
    <m/>
    <m/>
    <m/>
    <m/>
    <s v=" "/>
    <m/>
    <m/>
    <m/>
    <m/>
    <m/>
    <m/>
    <m/>
    <m/>
    <m/>
    <m/>
    <s v="Steve Elmer 79"/>
    <m/>
    <m/>
    <m/>
    <m/>
    <m/>
    <m/>
    <m/>
    <m/>
    <m/>
    <m/>
    <x v="91"/>
    <x v="0"/>
    <m/>
    <x v="0"/>
    <m/>
    <m/>
    <m/>
    <m/>
    <m/>
    <m/>
    <m/>
    <m/>
    <m/>
    <m/>
    <s v="Steve Elmer 79"/>
    <s v=" "/>
    <m/>
    <m/>
    <m/>
    <m/>
    <s v="Steve Elmer 79"/>
    <s v=" "/>
    <m/>
    <m/>
    <m/>
    <x v="91"/>
    <m/>
    <m/>
    <m/>
    <m/>
    <m/>
    <m/>
    <m/>
    <m/>
    <m/>
    <m/>
    <x v="0"/>
    <m/>
    <x v="0"/>
    <m/>
    <m/>
    <m/>
    <m/>
    <m/>
    <s v="Steve Elmer 79"/>
    <s v=" "/>
    <m/>
    <m/>
    <s v=" "/>
    <s v="Steve Elmer 79"/>
    <m/>
    <m/>
    <m/>
    <m/>
    <m/>
    <m/>
    <m/>
    <m/>
    <s v="Steve Elmer 7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urham Smythe 80"/>
    <s v=" "/>
    <m/>
    <s v=" "/>
    <s v=" "/>
    <m/>
    <m/>
    <m/>
    <m/>
    <m/>
    <s v=" "/>
    <m/>
    <m/>
    <m/>
    <m/>
    <m/>
    <m/>
    <m/>
    <m/>
    <m/>
    <m/>
    <s v="Durham Smythe 80"/>
    <m/>
    <m/>
    <m/>
    <m/>
    <m/>
    <m/>
    <m/>
    <m/>
    <m/>
    <m/>
    <x v="92"/>
    <x v="0"/>
    <m/>
    <x v="0"/>
    <m/>
    <m/>
    <m/>
    <m/>
    <m/>
    <m/>
    <m/>
    <m/>
    <m/>
    <m/>
    <s v="Durham Smythe 80"/>
    <s v=" "/>
    <m/>
    <m/>
    <m/>
    <m/>
    <s v="Durham Smythe 80"/>
    <s v=" "/>
    <m/>
    <m/>
    <m/>
    <x v="92"/>
    <m/>
    <m/>
    <m/>
    <m/>
    <m/>
    <m/>
    <m/>
    <m/>
    <m/>
    <m/>
    <x v="0"/>
    <m/>
    <x v="0"/>
    <m/>
    <m/>
    <m/>
    <m/>
    <m/>
    <s v="Durham Smythe 80"/>
    <s v=" "/>
    <m/>
    <m/>
    <s v=" "/>
    <s v="Durham Smythe 80"/>
    <m/>
    <m/>
    <m/>
    <m/>
    <m/>
    <m/>
    <m/>
    <m/>
    <s v="Durham Smythe 8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les Boykin 81"/>
    <s v=" "/>
    <m/>
    <s v=" "/>
    <s v=" "/>
    <m/>
    <m/>
    <m/>
    <m/>
    <m/>
    <s v=" "/>
    <m/>
    <m/>
    <m/>
    <m/>
    <m/>
    <m/>
    <m/>
    <m/>
    <m/>
    <m/>
    <s v="Miles Boykin 81"/>
    <m/>
    <m/>
    <m/>
    <m/>
    <m/>
    <m/>
    <m/>
    <m/>
    <m/>
    <m/>
    <x v="93"/>
    <x v="0"/>
    <m/>
    <x v="0"/>
    <m/>
    <m/>
    <m/>
    <m/>
    <m/>
    <m/>
    <m/>
    <m/>
    <m/>
    <m/>
    <s v="Miles Boykin 81"/>
    <s v=" "/>
    <m/>
    <m/>
    <m/>
    <m/>
    <s v="Miles Boykin 81"/>
    <s v=" "/>
    <m/>
    <m/>
    <m/>
    <x v="93"/>
    <m/>
    <m/>
    <m/>
    <m/>
    <m/>
    <m/>
    <m/>
    <m/>
    <m/>
    <m/>
    <x v="0"/>
    <m/>
    <x v="0"/>
    <m/>
    <m/>
    <m/>
    <m/>
    <m/>
    <s v="Miles Boykin 81"/>
    <s v=" "/>
    <m/>
    <m/>
    <s v=" "/>
    <s v="Miles Boykin 81"/>
    <m/>
    <m/>
    <m/>
    <m/>
    <m/>
    <m/>
    <m/>
    <m/>
    <s v="Miles Boykin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 Weishar 82"/>
    <s v=" "/>
    <m/>
    <s v=" "/>
    <s v=" "/>
    <m/>
    <m/>
    <m/>
    <m/>
    <m/>
    <s v=" "/>
    <m/>
    <m/>
    <m/>
    <m/>
    <m/>
    <m/>
    <m/>
    <m/>
    <m/>
    <m/>
    <s v="Nic Weishar 82"/>
    <m/>
    <m/>
    <m/>
    <m/>
    <m/>
    <m/>
    <m/>
    <m/>
    <m/>
    <m/>
    <x v="94"/>
    <x v="0"/>
    <m/>
    <x v="0"/>
    <m/>
    <m/>
    <m/>
    <m/>
    <m/>
    <m/>
    <m/>
    <m/>
    <m/>
    <m/>
    <s v="Nic Weishar 82"/>
    <s v=" "/>
    <m/>
    <m/>
    <m/>
    <m/>
    <s v="Nic Weishar 82"/>
    <s v=" "/>
    <m/>
    <m/>
    <m/>
    <x v="94"/>
    <m/>
    <m/>
    <m/>
    <m/>
    <m/>
    <m/>
    <m/>
    <m/>
    <m/>
    <m/>
    <x v="0"/>
    <m/>
    <x v="0"/>
    <m/>
    <m/>
    <m/>
    <m/>
    <m/>
    <s v="Nic Weishar 82"/>
    <s v=" "/>
    <m/>
    <m/>
    <s v=" "/>
    <s v="Nic Weishar 82"/>
    <m/>
    <m/>
    <m/>
    <m/>
    <m/>
    <m/>
    <m/>
    <m/>
    <s v="Nic Weishar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len Guyton 83"/>
    <s v=" "/>
    <m/>
    <s v=" "/>
    <s v=" "/>
    <m/>
    <m/>
    <m/>
    <m/>
    <m/>
    <s v=" "/>
    <m/>
    <m/>
    <m/>
    <m/>
    <m/>
    <m/>
    <m/>
    <m/>
    <m/>
    <m/>
    <s v="Jalen Guyton 83"/>
    <m/>
    <m/>
    <m/>
    <m/>
    <m/>
    <m/>
    <m/>
    <m/>
    <m/>
    <m/>
    <x v="95"/>
    <x v="0"/>
    <m/>
    <x v="0"/>
    <m/>
    <m/>
    <m/>
    <m/>
    <m/>
    <m/>
    <m/>
    <m/>
    <m/>
    <m/>
    <s v="Jalen Guyton 83"/>
    <s v=" "/>
    <m/>
    <m/>
    <m/>
    <m/>
    <s v="Jalen Guyton 83"/>
    <s v=" "/>
    <m/>
    <m/>
    <m/>
    <x v="95"/>
    <m/>
    <m/>
    <m/>
    <m/>
    <m/>
    <m/>
    <m/>
    <m/>
    <m/>
    <m/>
    <x v="0"/>
    <m/>
    <x v="0"/>
    <m/>
    <m/>
    <m/>
    <m/>
    <m/>
    <s v="Jalen Guyton 83"/>
    <s v=" "/>
    <m/>
    <m/>
    <s v=" "/>
    <s v="Jalen Guyton 83"/>
    <m/>
    <m/>
    <m/>
    <m/>
    <m/>
    <m/>
    <m/>
    <m/>
    <s v="Jalen Guyton 8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en Suttman 84"/>
    <s v=" "/>
    <m/>
    <s v=" "/>
    <s v=" "/>
    <m/>
    <m/>
    <m/>
    <m/>
    <m/>
    <s v=" "/>
    <m/>
    <m/>
    <m/>
    <m/>
    <m/>
    <m/>
    <m/>
    <m/>
    <m/>
    <m/>
    <s v="Ben Suttman 84"/>
    <m/>
    <m/>
    <m/>
    <m/>
    <m/>
    <m/>
    <m/>
    <m/>
    <m/>
    <m/>
    <x v="96"/>
    <x v="0"/>
    <m/>
    <x v="0"/>
    <m/>
    <m/>
    <m/>
    <m/>
    <m/>
    <m/>
    <m/>
    <m/>
    <m/>
    <m/>
    <s v="Ben Suttman 84"/>
    <s v=" "/>
    <m/>
    <m/>
    <m/>
    <m/>
    <s v="Ben Suttman 84"/>
    <s v=" "/>
    <m/>
    <m/>
    <m/>
    <x v="96"/>
    <m/>
    <m/>
    <m/>
    <m/>
    <m/>
    <m/>
    <m/>
    <m/>
    <m/>
    <m/>
    <x v="0"/>
    <m/>
    <x v="0"/>
    <m/>
    <m/>
    <m/>
    <m/>
    <m/>
    <s v="Ben Suttman 84"/>
    <s v=" "/>
    <m/>
    <m/>
    <s v=" "/>
    <s v="Ben Suttman 84"/>
    <m/>
    <m/>
    <m/>
    <m/>
    <m/>
    <m/>
    <m/>
    <m/>
    <s v="Ben Suttman 8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Newsome 85"/>
    <s v=" "/>
    <m/>
    <s v=" "/>
    <s v=" "/>
    <m/>
    <m/>
    <m/>
    <m/>
    <m/>
    <s v=" "/>
    <m/>
    <m/>
    <m/>
    <m/>
    <m/>
    <m/>
    <m/>
    <m/>
    <m/>
    <m/>
    <s v="Tyler Newsome 85"/>
    <m/>
    <m/>
    <m/>
    <m/>
    <m/>
    <m/>
    <m/>
    <m/>
    <m/>
    <m/>
    <x v="97"/>
    <x v="0"/>
    <m/>
    <x v="0"/>
    <m/>
    <m/>
    <m/>
    <m/>
    <m/>
    <m/>
    <m/>
    <m/>
    <m/>
    <m/>
    <s v="Tyler Newsome 85"/>
    <s v=" "/>
    <m/>
    <m/>
    <m/>
    <m/>
    <s v="Tyler Newsome 85"/>
    <s v=" "/>
    <m/>
    <m/>
    <m/>
    <x v="97"/>
    <m/>
    <m/>
    <m/>
    <m/>
    <m/>
    <m/>
    <m/>
    <m/>
    <m/>
    <m/>
    <x v="0"/>
    <m/>
    <x v="0"/>
    <m/>
    <m/>
    <m/>
    <m/>
    <m/>
    <s v="Tyler Newsome 85"/>
    <s v=" "/>
    <m/>
    <m/>
    <s v=" "/>
    <s v="Tyler Newsome 85"/>
    <m/>
    <m/>
    <m/>
    <m/>
    <m/>
    <m/>
    <m/>
    <m/>
    <s v="Tyler Newsome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uster Sheridan 85"/>
    <s v=" "/>
    <m/>
    <s v=" "/>
    <s v=" "/>
    <m/>
    <m/>
    <m/>
    <m/>
    <m/>
    <s v=" "/>
    <m/>
    <m/>
    <m/>
    <m/>
    <m/>
    <m/>
    <m/>
    <m/>
    <m/>
    <m/>
    <s v="Buster Sheridan 85"/>
    <m/>
    <m/>
    <m/>
    <m/>
    <m/>
    <m/>
    <m/>
    <m/>
    <m/>
    <m/>
    <x v="98"/>
    <x v="0"/>
    <m/>
    <x v="0"/>
    <m/>
    <m/>
    <m/>
    <m/>
    <m/>
    <m/>
    <m/>
    <m/>
    <m/>
    <m/>
    <s v="Buster Sheridan 85"/>
    <s v=" "/>
    <m/>
    <m/>
    <m/>
    <m/>
    <s v="Buster Sheridan 85"/>
    <s v=" "/>
    <m/>
    <m/>
    <m/>
    <x v="98"/>
    <m/>
    <m/>
    <m/>
    <m/>
    <m/>
    <m/>
    <m/>
    <m/>
    <m/>
    <m/>
    <x v="0"/>
    <m/>
    <x v="0"/>
    <m/>
    <m/>
    <m/>
    <m/>
    <m/>
    <s v="Buster Sheridan 85"/>
    <s v=" "/>
    <m/>
    <m/>
    <s v=" "/>
    <s v="Buster Sheridan 85"/>
    <m/>
    <m/>
    <m/>
    <m/>
    <m/>
    <m/>
    <m/>
    <m/>
    <s v="Buster Sheridan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quanimeous St. Brown 86"/>
    <s v=" "/>
    <m/>
    <s v=" "/>
    <s v=" "/>
    <m/>
    <m/>
    <m/>
    <m/>
    <m/>
    <s v=" "/>
    <m/>
    <m/>
    <m/>
    <m/>
    <m/>
    <m/>
    <m/>
    <m/>
    <m/>
    <m/>
    <s v="Equanimeous St. Brown 86"/>
    <m/>
    <m/>
    <m/>
    <m/>
    <m/>
    <m/>
    <m/>
    <m/>
    <m/>
    <m/>
    <x v="99"/>
    <x v="0"/>
    <m/>
    <x v="0"/>
    <m/>
    <m/>
    <m/>
    <m/>
    <m/>
    <m/>
    <m/>
    <m/>
    <m/>
    <m/>
    <s v="Equanimeous St. Brown 86"/>
    <s v=" "/>
    <m/>
    <m/>
    <m/>
    <m/>
    <s v="Equanimeous St. Brown 86"/>
    <s v=" "/>
    <m/>
    <m/>
    <m/>
    <x v="99"/>
    <m/>
    <m/>
    <m/>
    <m/>
    <m/>
    <m/>
    <m/>
    <m/>
    <m/>
    <m/>
    <x v="0"/>
    <m/>
    <x v="0"/>
    <m/>
    <m/>
    <m/>
    <m/>
    <m/>
    <s v="Equanimeous St. Brown 86"/>
    <s v=" "/>
    <m/>
    <m/>
    <s v=" "/>
    <s v="Equanimeous St. Brown 86"/>
    <m/>
    <m/>
    <m/>
    <m/>
    <m/>
    <m/>
    <m/>
    <m/>
    <s v="Equanimeous St. Brown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enan Centlivre 87"/>
    <s v=" "/>
    <m/>
    <s v=" "/>
    <s v=" "/>
    <m/>
    <m/>
    <m/>
    <m/>
    <m/>
    <s v=" "/>
    <m/>
    <m/>
    <m/>
    <m/>
    <m/>
    <m/>
    <m/>
    <m/>
    <m/>
    <m/>
    <s v="Keenan Centlivre 87"/>
    <m/>
    <m/>
    <m/>
    <m/>
    <m/>
    <m/>
    <m/>
    <m/>
    <m/>
    <m/>
    <x v="100"/>
    <x v="0"/>
    <m/>
    <x v="0"/>
    <m/>
    <m/>
    <m/>
    <m/>
    <m/>
    <m/>
    <m/>
    <m/>
    <m/>
    <m/>
    <s v="Keenan Centlivre 87"/>
    <s v=" "/>
    <m/>
    <m/>
    <m/>
    <m/>
    <s v="Keenan Centlivre 87"/>
    <s v=" "/>
    <m/>
    <m/>
    <m/>
    <x v="100"/>
    <m/>
    <m/>
    <m/>
    <m/>
    <m/>
    <m/>
    <m/>
    <m/>
    <m/>
    <m/>
    <x v="0"/>
    <m/>
    <x v="0"/>
    <m/>
    <m/>
    <m/>
    <m/>
    <m/>
    <s v="Keenan Centlivre 87"/>
    <s v=" "/>
    <m/>
    <m/>
    <s v=" "/>
    <s v="Keenan Centlivre 87"/>
    <m/>
    <m/>
    <m/>
    <m/>
    <m/>
    <m/>
    <m/>
    <m/>
    <s v="Keenan Centlivre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rick Mazza 87"/>
    <s v=" "/>
    <m/>
    <s v=" "/>
    <s v=" "/>
    <m/>
    <m/>
    <m/>
    <m/>
    <m/>
    <s v=" "/>
    <m/>
    <m/>
    <m/>
    <m/>
    <m/>
    <m/>
    <m/>
    <m/>
    <m/>
    <m/>
    <s v="Patrick Mazza 87"/>
    <m/>
    <m/>
    <m/>
    <m/>
    <m/>
    <m/>
    <m/>
    <m/>
    <m/>
    <m/>
    <x v="101"/>
    <x v="0"/>
    <m/>
    <x v="0"/>
    <m/>
    <m/>
    <m/>
    <m/>
    <m/>
    <m/>
    <m/>
    <m/>
    <m/>
    <m/>
    <s v="Patrick Mazza 87"/>
    <s v=" "/>
    <m/>
    <m/>
    <m/>
    <m/>
    <s v="Patrick Mazza 87"/>
    <s v=" "/>
    <m/>
    <m/>
    <m/>
    <x v="101"/>
    <m/>
    <m/>
    <m/>
    <m/>
    <m/>
    <m/>
    <m/>
    <m/>
    <m/>
    <m/>
    <x v="0"/>
    <m/>
    <x v="0"/>
    <m/>
    <m/>
    <m/>
    <m/>
    <m/>
    <s v="Patrick Mazza 87"/>
    <s v=" "/>
    <m/>
    <m/>
    <s v=" "/>
    <s v="Patrick Mazza 87"/>
    <m/>
    <m/>
    <m/>
    <m/>
    <m/>
    <m/>
    <m/>
    <m/>
    <s v="Patrick Mazza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rey Robinson 88"/>
    <s v=" "/>
    <m/>
    <s v=" "/>
    <s v=" "/>
    <m/>
    <m/>
    <m/>
    <m/>
    <m/>
    <s v=" "/>
    <m/>
    <m/>
    <m/>
    <m/>
    <m/>
    <m/>
    <m/>
    <m/>
    <m/>
    <m/>
    <s v="Corey Robinson 88"/>
    <m/>
    <m/>
    <m/>
    <m/>
    <m/>
    <m/>
    <m/>
    <m/>
    <m/>
    <m/>
    <x v="102"/>
    <x v="0"/>
    <m/>
    <x v="0"/>
    <m/>
    <m/>
    <m/>
    <m/>
    <m/>
    <m/>
    <m/>
    <m/>
    <m/>
    <m/>
    <s v="Corey Robinson 88"/>
    <s v=" "/>
    <m/>
    <m/>
    <m/>
    <m/>
    <s v="Corey Robinson 88"/>
    <s v=" "/>
    <m/>
    <m/>
    <m/>
    <x v="102"/>
    <m/>
    <m/>
    <m/>
    <m/>
    <m/>
    <m/>
    <m/>
    <m/>
    <m/>
    <m/>
    <x v="0"/>
    <m/>
    <x v="0"/>
    <m/>
    <m/>
    <m/>
    <m/>
    <m/>
    <s v="Corey Robinson 88"/>
    <s v=" "/>
    <m/>
    <m/>
    <s v=" "/>
    <s v="Corey Robinson 88"/>
    <m/>
    <m/>
    <m/>
    <m/>
    <m/>
    <m/>
    <m/>
    <m/>
    <s v="Corey Robinson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b Matuska 89"/>
    <s v=" "/>
    <m/>
    <s v=" "/>
    <s v=" "/>
    <m/>
    <m/>
    <m/>
    <m/>
    <m/>
    <s v=" "/>
    <m/>
    <m/>
    <m/>
    <m/>
    <m/>
    <m/>
    <m/>
    <m/>
    <m/>
    <m/>
    <s v="Jacob Matuska 89"/>
    <m/>
    <m/>
    <m/>
    <m/>
    <m/>
    <m/>
    <m/>
    <m/>
    <m/>
    <m/>
    <x v="103"/>
    <x v="0"/>
    <m/>
    <x v="0"/>
    <m/>
    <m/>
    <m/>
    <m/>
    <m/>
    <m/>
    <m/>
    <m/>
    <m/>
    <m/>
    <s v="Jacob Matuska 89"/>
    <s v=" "/>
    <m/>
    <m/>
    <m/>
    <m/>
    <s v="Jacob Matuska 89"/>
    <s v=" "/>
    <m/>
    <m/>
    <m/>
    <x v="103"/>
    <m/>
    <m/>
    <m/>
    <m/>
    <m/>
    <m/>
    <m/>
    <m/>
    <m/>
    <m/>
    <x v="0"/>
    <m/>
    <x v="0"/>
    <m/>
    <m/>
    <m/>
    <m/>
    <m/>
    <s v="Jacob Matuska 89"/>
    <s v=" "/>
    <m/>
    <m/>
    <s v=" "/>
    <s v="Jacob Matuska 89"/>
    <m/>
    <m/>
    <m/>
    <m/>
    <m/>
    <m/>
    <m/>
    <m/>
    <s v="Jacob Matuska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Isaac Rochell 90"/>
    <s v=" "/>
    <m/>
    <s v=" "/>
    <s v=" "/>
    <m/>
    <m/>
    <m/>
    <m/>
    <m/>
    <s v=" "/>
    <m/>
    <m/>
    <m/>
    <m/>
    <m/>
    <m/>
    <m/>
    <m/>
    <m/>
    <m/>
    <s v="Isaac Rochell 90"/>
    <m/>
    <m/>
    <m/>
    <m/>
    <m/>
    <m/>
    <m/>
    <m/>
    <m/>
    <m/>
    <x v="104"/>
    <x v="0"/>
    <m/>
    <x v="0"/>
    <m/>
    <m/>
    <m/>
    <m/>
    <m/>
    <m/>
    <m/>
    <m/>
    <m/>
    <m/>
    <s v="Isaac Rochell 90"/>
    <s v=" "/>
    <m/>
    <m/>
    <m/>
    <m/>
    <s v="Isaac Rochell 90"/>
    <s v=" "/>
    <m/>
    <m/>
    <m/>
    <x v="104"/>
    <m/>
    <m/>
    <m/>
    <m/>
    <m/>
    <m/>
    <m/>
    <m/>
    <m/>
    <m/>
    <x v="0"/>
    <m/>
    <x v="0"/>
    <m/>
    <m/>
    <m/>
    <m/>
    <m/>
    <s v="Isaac Rochell 90"/>
    <s v=" "/>
    <m/>
    <m/>
    <s v=" "/>
    <s v="Isaac Rochell 90"/>
    <m/>
    <m/>
    <m/>
    <m/>
    <m/>
    <m/>
    <m/>
    <m/>
    <s v="Isaac Rochell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eldon Day 91"/>
    <s v=" "/>
    <m/>
    <s v=" "/>
    <s v=" "/>
    <m/>
    <m/>
    <m/>
    <m/>
    <m/>
    <s v=" "/>
    <m/>
    <m/>
    <m/>
    <m/>
    <m/>
    <m/>
    <m/>
    <m/>
    <m/>
    <m/>
    <s v="Sheldon Day 91"/>
    <m/>
    <m/>
    <m/>
    <m/>
    <m/>
    <m/>
    <m/>
    <m/>
    <m/>
    <m/>
    <x v="105"/>
    <x v="0"/>
    <m/>
    <x v="0"/>
    <m/>
    <m/>
    <m/>
    <m/>
    <m/>
    <m/>
    <m/>
    <m/>
    <m/>
    <m/>
    <s v="Sheldon Day 91"/>
    <s v=" "/>
    <m/>
    <m/>
    <m/>
    <m/>
    <s v="Sheldon Day 91"/>
    <s v=" "/>
    <m/>
    <m/>
    <m/>
    <x v="105"/>
    <m/>
    <m/>
    <m/>
    <m/>
    <m/>
    <m/>
    <m/>
    <m/>
    <m/>
    <m/>
    <x v="0"/>
    <m/>
    <x v="0"/>
    <m/>
    <m/>
    <m/>
    <m/>
    <m/>
    <s v="Sheldon Day 91"/>
    <s v=" "/>
    <m/>
    <m/>
    <s v=" "/>
    <s v="Sheldon Day 91"/>
    <m/>
    <m/>
    <m/>
    <m/>
    <m/>
    <m/>
    <m/>
    <m/>
    <s v="Sheldon Day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rant Blankenship 92"/>
    <s v=" "/>
    <m/>
    <s v=" "/>
    <s v=" "/>
    <m/>
    <m/>
    <m/>
    <m/>
    <m/>
    <s v=" "/>
    <m/>
    <m/>
    <m/>
    <m/>
    <m/>
    <m/>
    <m/>
    <m/>
    <m/>
    <m/>
    <s v="Grant Blankenship 92"/>
    <m/>
    <m/>
    <m/>
    <m/>
    <m/>
    <m/>
    <m/>
    <m/>
    <m/>
    <m/>
    <x v="106"/>
    <x v="0"/>
    <m/>
    <x v="0"/>
    <m/>
    <m/>
    <m/>
    <m/>
    <m/>
    <m/>
    <m/>
    <m/>
    <m/>
    <m/>
    <s v="Grant Blankenship 92"/>
    <s v=" "/>
    <m/>
    <m/>
    <m/>
    <m/>
    <s v="Grant Blankenship 92"/>
    <s v=" "/>
    <m/>
    <m/>
    <m/>
    <x v="106"/>
    <m/>
    <m/>
    <m/>
    <m/>
    <m/>
    <m/>
    <m/>
    <m/>
    <m/>
    <m/>
    <x v="0"/>
    <m/>
    <x v="0"/>
    <m/>
    <m/>
    <m/>
    <m/>
    <m/>
    <s v="Grant Blankenship 92"/>
    <s v=" "/>
    <m/>
    <m/>
    <s v=" "/>
    <s v="Grant Blankenship 92"/>
    <m/>
    <m/>
    <m/>
    <m/>
    <m/>
    <m/>
    <m/>
    <m/>
    <s v="Grant Blankenship 9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y Hayes 93"/>
    <s v=" "/>
    <m/>
    <s v=" "/>
    <s v=" "/>
    <m/>
    <m/>
    <m/>
    <m/>
    <m/>
    <s v=" "/>
    <m/>
    <m/>
    <m/>
    <m/>
    <m/>
    <m/>
    <m/>
    <m/>
    <m/>
    <m/>
    <s v="Jay Hayes 93"/>
    <m/>
    <m/>
    <m/>
    <m/>
    <m/>
    <m/>
    <m/>
    <m/>
    <m/>
    <m/>
    <x v="107"/>
    <x v="0"/>
    <m/>
    <x v="0"/>
    <m/>
    <m/>
    <m/>
    <m/>
    <m/>
    <m/>
    <m/>
    <m/>
    <m/>
    <m/>
    <s v="Jay Hayes 93"/>
    <s v=" "/>
    <m/>
    <m/>
    <m/>
    <m/>
    <s v="Jay Hayes 93"/>
    <s v=" "/>
    <m/>
    <m/>
    <m/>
    <x v="107"/>
    <m/>
    <m/>
    <m/>
    <m/>
    <m/>
    <m/>
    <m/>
    <m/>
    <m/>
    <m/>
    <x v="0"/>
    <m/>
    <x v="0"/>
    <m/>
    <m/>
    <m/>
    <m/>
    <m/>
    <s v="Jay Hayes 93"/>
    <s v=" "/>
    <m/>
    <m/>
    <s v=" "/>
    <s v="Jay Hayes 93"/>
    <m/>
    <m/>
    <m/>
    <m/>
    <m/>
    <m/>
    <m/>
    <m/>
    <s v="Jay Hayes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rron Jones 94"/>
    <s v=" "/>
    <m/>
    <s v=" "/>
    <s v=" "/>
    <m/>
    <m/>
    <m/>
    <m/>
    <m/>
    <s v=" "/>
    <m/>
    <m/>
    <m/>
    <m/>
    <m/>
    <m/>
    <m/>
    <m/>
    <m/>
    <m/>
    <s v="Jarron Jones 94"/>
    <m/>
    <m/>
    <m/>
    <m/>
    <m/>
    <m/>
    <m/>
    <m/>
    <m/>
    <m/>
    <x v="108"/>
    <x v="0"/>
    <m/>
    <x v="0"/>
    <m/>
    <m/>
    <m/>
    <m/>
    <m/>
    <m/>
    <m/>
    <m/>
    <m/>
    <m/>
    <s v="Jarron Jones 94"/>
    <s v=" "/>
    <m/>
    <m/>
    <m/>
    <m/>
    <s v="Jarron Jones 94"/>
    <s v=" "/>
    <m/>
    <m/>
    <m/>
    <x v="108"/>
    <m/>
    <m/>
    <m/>
    <m/>
    <m/>
    <m/>
    <m/>
    <m/>
    <m/>
    <m/>
    <x v="0"/>
    <m/>
    <x v="0"/>
    <m/>
    <m/>
    <m/>
    <m/>
    <m/>
    <s v="Jarron Jones 94"/>
    <s v=" "/>
    <m/>
    <m/>
    <s v=" "/>
    <s v="Jarron Jones 94"/>
    <m/>
    <m/>
    <m/>
    <m/>
    <m/>
    <m/>
    <m/>
    <m/>
    <s v="Jarron Jones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quis Dickerson 95"/>
    <s v=" "/>
    <m/>
    <s v=" "/>
    <s v=" "/>
    <m/>
    <m/>
    <m/>
    <m/>
    <m/>
    <s v=" "/>
    <m/>
    <m/>
    <m/>
    <m/>
    <m/>
    <m/>
    <m/>
    <m/>
    <m/>
    <m/>
    <s v="Marquis Dickerson 95"/>
    <m/>
    <m/>
    <m/>
    <m/>
    <m/>
    <m/>
    <m/>
    <m/>
    <m/>
    <m/>
    <x v="109"/>
    <x v="0"/>
    <m/>
    <x v="0"/>
    <m/>
    <m/>
    <m/>
    <m/>
    <m/>
    <m/>
    <m/>
    <m/>
    <m/>
    <m/>
    <s v="Marquis Dickerson 95"/>
    <s v=" "/>
    <m/>
    <m/>
    <m/>
    <m/>
    <s v="Marquis Dickerson 95"/>
    <s v=" "/>
    <m/>
    <m/>
    <m/>
    <x v="109"/>
    <m/>
    <m/>
    <m/>
    <m/>
    <m/>
    <m/>
    <m/>
    <m/>
    <m/>
    <m/>
    <x v="0"/>
    <m/>
    <x v="0"/>
    <m/>
    <m/>
    <m/>
    <m/>
    <m/>
    <s v="Marquis Dickerson 95"/>
    <s v=" "/>
    <m/>
    <m/>
    <s v=" "/>
    <s v="Marquis Dickerson 95"/>
    <m/>
    <m/>
    <m/>
    <m/>
    <m/>
    <m/>
    <m/>
    <m/>
    <s v="Marquis Dickerson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ete Mokwuah 96"/>
    <s v=" "/>
    <m/>
    <s v=" "/>
    <s v=" "/>
    <m/>
    <m/>
    <m/>
    <m/>
    <m/>
    <s v=" "/>
    <m/>
    <m/>
    <m/>
    <m/>
    <m/>
    <m/>
    <m/>
    <m/>
    <m/>
    <m/>
    <s v="Pete Mokwuah 96"/>
    <m/>
    <m/>
    <m/>
    <m/>
    <m/>
    <m/>
    <m/>
    <m/>
    <m/>
    <m/>
    <x v="110"/>
    <x v="0"/>
    <m/>
    <x v="0"/>
    <m/>
    <m/>
    <m/>
    <m/>
    <m/>
    <m/>
    <m/>
    <m/>
    <m/>
    <m/>
    <s v="Pete Mokwuah 96"/>
    <s v=" "/>
    <m/>
    <m/>
    <m/>
    <m/>
    <s v="Pete Mokwuah 96"/>
    <s v=" "/>
    <m/>
    <m/>
    <m/>
    <x v="110"/>
    <m/>
    <m/>
    <m/>
    <m/>
    <m/>
    <m/>
    <m/>
    <m/>
    <m/>
    <m/>
    <x v="0"/>
    <m/>
    <x v="0"/>
    <m/>
    <m/>
    <m/>
    <m/>
    <m/>
    <s v="Pete Mokwuah 96"/>
    <s v=" "/>
    <m/>
    <m/>
    <s v=" "/>
    <s v="Pete Mokwuah 96"/>
    <m/>
    <m/>
    <m/>
    <m/>
    <m/>
    <m/>
    <m/>
    <m/>
    <s v="Pete Mokwuah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ah Dew-Treadway 97"/>
    <s v=" "/>
    <m/>
    <s v=" "/>
    <s v=" "/>
    <m/>
    <m/>
    <m/>
    <m/>
    <m/>
    <s v=" "/>
    <m/>
    <m/>
    <m/>
    <m/>
    <m/>
    <m/>
    <m/>
    <m/>
    <m/>
    <m/>
    <s v="Micah Dew-Treadway 97"/>
    <m/>
    <m/>
    <m/>
    <m/>
    <m/>
    <m/>
    <m/>
    <m/>
    <m/>
    <m/>
    <x v="111"/>
    <x v="0"/>
    <m/>
    <x v="0"/>
    <m/>
    <m/>
    <m/>
    <m/>
    <m/>
    <m/>
    <m/>
    <m/>
    <m/>
    <m/>
    <s v="Micah Dew-Treadway 97"/>
    <s v=" "/>
    <m/>
    <m/>
    <m/>
    <m/>
    <s v="Micah Dew-Treadway 97"/>
    <s v=" "/>
    <m/>
    <m/>
    <m/>
    <x v="111"/>
    <m/>
    <m/>
    <m/>
    <m/>
    <m/>
    <m/>
    <m/>
    <m/>
    <m/>
    <m/>
    <x v="0"/>
    <m/>
    <x v="0"/>
    <m/>
    <m/>
    <m/>
    <m/>
    <m/>
    <s v="Micah Dew-Treadway 97"/>
    <s v=" "/>
    <m/>
    <m/>
    <s v=" "/>
    <s v="Micah Dew-Treadway 97"/>
    <m/>
    <m/>
    <m/>
    <m/>
    <m/>
    <m/>
    <m/>
    <m/>
    <s v="Micah Dew-Treadway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Trumbetti 98"/>
    <s v=" "/>
    <m/>
    <s v=" "/>
    <s v=" "/>
    <m/>
    <m/>
    <m/>
    <m/>
    <m/>
    <s v=" "/>
    <m/>
    <m/>
    <m/>
    <m/>
    <m/>
    <m/>
    <m/>
    <m/>
    <m/>
    <m/>
    <s v="Andrew Trumbetti 98"/>
    <m/>
    <m/>
    <m/>
    <m/>
    <m/>
    <m/>
    <m/>
    <m/>
    <m/>
    <m/>
    <x v="112"/>
    <x v="0"/>
    <m/>
    <x v="0"/>
    <m/>
    <m/>
    <m/>
    <m/>
    <m/>
    <m/>
    <m/>
    <m/>
    <m/>
    <m/>
    <s v="Andrew Trumbetti 98"/>
    <s v=" "/>
    <m/>
    <m/>
    <m/>
    <m/>
    <s v="Andrew Trumbetti 98"/>
    <s v=" "/>
    <m/>
    <m/>
    <m/>
    <x v="112"/>
    <m/>
    <m/>
    <m/>
    <m/>
    <m/>
    <m/>
    <m/>
    <m/>
    <m/>
    <m/>
    <x v="0"/>
    <m/>
    <x v="0"/>
    <m/>
    <m/>
    <m/>
    <m/>
    <m/>
    <s v="Andrew Trumbetti 98"/>
    <s v=" "/>
    <m/>
    <m/>
    <s v=" "/>
    <s v="Andrew Trumbetti 98"/>
    <m/>
    <m/>
    <m/>
    <m/>
    <m/>
    <m/>
    <m/>
    <m/>
    <s v="Andrew Trumbetti 9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unter Smith 99"/>
    <s v=" "/>
    <m/>
    <s v=" "/>
    <s v=" "/>
    <m/>
    <m/>
    <m/>
    <m/>
    <m/>
    <s v=" "/>
    <m/>
    <m/>
    <m/>
    <m/>
    <m/>
    <m/>
    <m/>
    <m/>
    <m/>
    <m/>
    <s v="Hunter Smith 99"/>
    <m/>
    <m/>
    <m/>
    <m/>
    <m/>
    <m/>
    <m/>
    <m/>
    <m/>
    <m/>
    <x v="113"/>
    <x v="0"/>
    <m/>
    <x v="0"/>
    <m/>
    <m/>
    <m/>
    <m/>
    <m/>
    <m/>
    <m/>
    <m/>
    <m/>
    <m/>
    <s v="Hunter Smith 99"/>
    <s v=" "/>
    <m/>
    <m/>
    <m/>
    <m/>
    <s v="Hunter Smith 99"/>
    <s v=" "/>
    <m/>
    <m/>
    <m/>
    <x v="113"/>
    <m/>
    <m/>
    <m/>
    <m/>
    <m/>
    <m/>
    <m/>
    <m/>
    <m/>
    <m/>
    <x v="0"/>
    <m/>
    <x v="0"/>
    <m/>
    <m/>
    <m/>
    <m/>
    <m/>
    <s v="Hunter Smith 99"/>
    <s v=" "/>
    <m/>
    <m/>
    <s v=" "/>
    <s v="Hunter Smith 99"/>
    <m/>
    <m/>
    <m/>
    <m/>
    <m/>
    <m/>
    <m/>
    <m/>
    <s v="Hunter Smith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ry Tillery 99"/>
    <s v=" "/>
    <m/>
    <s v=" "/>
    <s v=" "/>
    <m/>
    <m/>
    <m/>
    <m/>
    <m/>
    <s v=" "/>
    <m/>
    <m/>
    <m/>
    <m/>
    <m/>
    <m/>
    <m/>
    <m/>
    <m/>
    <m/>
    <s v="Jerry Tillery 99"/>
    <m/>
    <m/>
    <m/>
    <m/>
    <m/>
    <m/>
    <m/>
    <m/>
    <m/>
    <m/>
    <x v="114"/>
    <x v="0"/>
    <m/>
    <x v="0"/>
    <m/>
    <m/>
    <m/>
    <m/>
    <m/>
    <m/>
    <m/>
    <m/>
    <m/>
    <m/>
    <s v="Jerry Tillery 99"/>
    <s v=" "/>
    <m/>
    <m/>
    <m/>
    <m/>
    <s v="Jerry Tillery 99"/>
    <s v=" "/>
    <m/>
    <m/>
    <m/>
    <x v="114"/>
    <m/>
    <m/>
    <m/>
    <m/>
    <m/>
    <m/>
    <m/>
    <m/>
    <m/>
    <m/>
    <x v="0"/>
    <m/>
    <x v="0"/>
    <m/>
    <m/>
    <m/>
    <m/>
    <m/>
    <s v="Jerry Tillery 99"/>
    <s v=" "/>
    <m/>
    <m/>
    <s v=" "/>
    <s v="Jerry Tillery 99"/>
    <m/>
    <m/>
    <m/>
    <m/>
    <m/>
    <m/>
    <m/>
    <m/>
    <s v="Jerry Tillery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 Burt 1"/>
    <s v=" "/>
    <m/>
    <s v=" "/>
    <s v=" "/>
    <m/>
    <m/>
    <m/>
    <m/>
    <m/>
    <s v=" "/>
    <m/>
    <m/>
    <m/>
    <m/>
    <m/>
    <m/>
    <m/>
    <m/>
    <m/>
    <m/>
    <s v="John Burt 1"/>
    <m/>
    <m/>
    <m/>
    <m/>
    <m/>
    <m/>
    <m/>
    <m/>
    <m/>
    <m/>
    <x v="115"/>
    <x v="0"/>
    <m/>
    <x v="0"/>
    <m/>
    <m/>
    <m/>
    <m/>
    <m/>
    <m/>
    <m/>
    <m/>
    <m/>
    <m/>
    <s v="John Burt 1"/>
    <s v=" "/>
    <m/>
    <m/>
    <m/>
    <m/>
    <s v="John Burt 1"/>
    <s v=" "/>
    <m/>
    <m/>
    <m/>
    <x v="115"/>
    <m/>
    <m/>
    <m/>
    <m/>
    <m/>
    <m/>
    <m/>
    <m/>
    <m/>
    <m/>
    <x v="0"/>
    <m/>
    <x v="0"/>
    <m/>
    <m/>
    <m/>
    <m/>
    <m/>
    <s v="John Burt 1"/>
    <s v=" "/>
    <m/>
    <m/>
    <s v=" "/>
    <s v="John Burt 1"/>
    <m/>
    <m/>
    <m/>
    <m/>
    <m/>
    <m/>
    <m/>
    <m/>
    <s v="John Burt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iro Davis 1"/>
    <s v=" "/>
    <m/>
    <s v=" "/>
    <s v=" "/>
    <m/>
    <m/>
    <m/>
    <m/>
    <m/>
    <s v=" "/>
    <m/>
    <m/>
    <m/>
    <m/>
    <m/>
    <m/>
    <m/>
    <m/>
    <m/>
    <m/>
    <s v="Shiro Davis 1"/>
    <m/>
    <m/>
    <m/>
    <m/>
    <m/>
    <m/>
    <m/>
    <m/>
    <m/>
    <m/>
    <x v="116"/>
    <x v="0"/>
    <m/>
    <x v="0"/>
    <m/>
    <m/>
    <m/>
    <m/>
    <m/>
    <m/>
    <m/>
    <m/>
    <m/>
    <m/>
    <s v="Shiro Davis 1"/>
    <s v=" "/>
    <m/>
    <m/>
    <m/>
    <m/>
    <s v="Shiro Davis 1"/>
    <s v=" "/>
    <m/>
    <m/>
    <m/>
    <x v="116"/>
    <m/>
    <m/>
    <m/>
    <m/>
    <m/>
    <m/>
    <m/>
    <m/>
    <m/>
    <m/>
    <x v="0"/>
    <m/>
    <x v="0"/>
    <m/>
    <m/>
    <m/>
    <m/>
    <m/>
    <s v="Shiro Davis 1"/>
    <s v=" "/>
    <m/>
    <m/>
    <s v=" "/>
    <s v="Shiro Davis 1"/>
    <m/>
    <m/>
    <m/>
    <m/>
    <m/>
    <m/>
    <m/>
    <m/>
    <s v="Shiro Davis 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ris Boyd 2"/>
    <s v=" "/>
    <m/>
    <s v=" "/>
    <s v=" "/>
    <m/>
    <m/>
    <m/>
    <m/>
    <m/>
    <s v=" "/>
    <m/>
    <m/>
    <m/>
    <m/>
    <m/>
    <m/>
    <m/>
    <m/>
    <m/>
    <m/>
    <s v="Kris Boyd 2"/>
    <m/>
    <m/>
    <m/>
    <m/>
    <m/>
    <m/>
    <m/>
    <m/>
    <m/>
    <m/>
    <x v="117"/>
    <x v="0"/>
    <m/>
    <x v="0"/>
    <m/>
    <m/>
    <m/>
    <m/>
    <m/>
    <m/>
    <m/>
    <m/>
    <m/>
    <m/>
    <s v="Kris Boyd 2"/>
    <s v=" "/>
    <m/>
    <m/>
    <m/>
    <m/>
    <s v="Kris Boyd 2"/>
    <s v=" "/>
    <m/>
    <m/>
    <m/>
    <x v="117"/>
    <m/>
    <m/>
    <m/>
    <m/>
    <m/>
    <m/>
    <m/>
    <m/>
    <m/>
    <m/>
    <x v="0"/>
    <m/>
    <x v="0"/>
    <m/>
    <m/>
    <m/>
    <m/>
    <m/>
    <s v="Kris Boyd 2"/>
    <s v=" "/>
    <m/>
    <m/>
    <s v=" "/>
    <s v="Kris Boyd 2"/>
    <m/>
    <m/>
    <m/>
    <m/>
    <m/>
    <m/>
    <m/>
    <m/>
    <s v="Kris Boyd 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rmanti Foreman 3"/>
    <s v=" "/>
    <m/>
    <s v=" "/>
    <s v=" "/>
    <m/>
    <m/>
    <m/>
    <m/>
    <m/>
    <s v=" "/>
    <m/>
    <m/>
    <m/>
    <m/>
    <m/>
    <m/>
    <m/>
    <m/>
    <m/>
    <m/>
    <s v="Armanti Foreman 3"/>
    <m/>
    <m/>
    <m/>
    <m/>
    <m/>
    <m/>
    <m/>
    <m/>
    <m/>
    <m/>
    <x v="118"/>
    <x v="0"/>
    <m/>
    <x v="0"/>
    <m/>
    <m/>
    <m/>
    <m/>
    <m/>
    <m/>
    <m/>
    <m/>
    <m/>
    <m/>
    <s v="Armanti Foreman 3"/>
    <s v=" "/>
    <m/>
    <m/>
    <m/>
    <m/>
    <s v="Armanti Foreman 3"/>
    <s v=" "/>
    <m/>
    <m/>
    <m/>
    <x v="118"/>
    <m/>
    <m/>
    <m/>
    <m/>
    <m/>
    <m/>
    <m/>
    <m/>
    <m/>
    <m/>
    <x v="0"/>
    <m/>
    <x v="0"/>
    <m/>
    <m/>
    <m/>
    <m/>
    <m/>
    <s v="Armanti Foreman 3"/>
    <s v=" "/>
    <m/>
    <m/>
    <s v=" "/>
    <s v="Armanti Foreman 3"/>
    <m/>
    <m/>
    <m/>
    <m/>
    <m/>
    <m/>
    <m/>
    <m/>
    <s v="Armanti Foreman 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Shon Elliott 4"/>
    <s v=" "/>
    <m/>
    <s v=" "/>
    <s v=" "/>
    <m/>
    <m/>
    <m/>
    <m/>
    <m/>
    <s v=" "/>
    <m/>
    <m/>
    <m/>
    <m/>
    <m/>
    <m/>
    <m/>
    <m/>
    <m/>
    <m/>
    <s v="DeShon Elliott 4"/>
    <m/>
    <m/>
    <m/>
    <m/>
    <m/>
    <m/>
    <m/>
    <m/>
    <m/>
    <m/>
    <x v="119"/>
    <x v="0"/>
    <m/>
    <x v="0"/>
    <m/>
    <m/>
    <m/>
    <m/>
    <m/>
    <m/>
    <m/>
    <m/>
    <m/>
    <m/>
    <s v="DeShon Elliott 4"/>
    <s v=" "/>
    <m/>
    <m/>
    <m/>
    <m/>
    <s v="DeShon Elliott 4"/>
    <s v=" "/>
    <m/>
    <m/>
    <m/>
    <x v="119"/>
    <m/>
    <m/>
    <m/>
    <m/>
    <m/>
    <m/>
    <m/>
    <m/>
    <m/>
    <m/>
    <x v="0"/>
    <m/>
    <x v="0"/>
    <m/>
    <m/>
    <m/>
    <m/>
    <m/>
    <s v="DeShon Elliott 4"/>
    <s v=" "/>
    <m/>
    <m/>
    <s v=" "/>
    <s v="DeShon Elliott 4"/>
    <m/>
    <m/>
    <m/>
    <m/>
    <m/>
    <m/>
    <m/>
    <m/>
    <s v="DeShon Elliott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je Johnson 4"/>
    <s v=" "/>
    <m/>
    <s v=" "/>
    <s v=" "/>
    <m/>
    <m/>
    <m/>
    <m/>
    <m/>
    <s v=" "/>
    <m/>
    <m/>
    <m/>
    <m/>
    <m/>
    <m/>
    <m/>
    <m/>
    <m/>
    <m/>
    <s v="Daje Johnson 4"/>
    <m/>
    <m/>
    <m/>
    <m/>
    <m/>
    <m/>
    <m/>
    <m/>
    <m/>
    <m/>
    <x v="120"/>
    <x v="0"/>
    <m/>
    <x v="0"/>
    <m/>
    <m/>
    <m/>
    <m/>
    <m/>
    <m/>
    <m/>
    <m/>
    <m/>
    <m/>
    <s v="Daje Johnson 4"/>
    <s v=" "/>
    <m/>
    <m/>
    <m/>
    <m/>
    <s v="Daje Johnson 4"/>
    <s v=" "/>
    <m/>
    <m/>
    <m/>
    <x v="120"/>
    <m/>
    <m/>
    <m/>
    <m/>
    <m/>
    <m/>
    <m/>
    <m/>
    <m/>
    <m/>
    <x v="0"/>
    <m/>
    <x v="0"/>
    <m/>
    <m/>
    <m/>
    <m/>
    <m/>
    <s v="Daje Johnson 4"/>
    <s v=" "/>
    <m/>
    <m/>
    <s v=" "/>
    <s v="Daje Johnson 4"/>
    <m/>
    <m/>
    <m/>
    <m/>
    <m/>
    <m/>
    <m/>
    <m/>
    <s v="Daje Johnson 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olton Hill 5"/>
    <s v=" "/>
    <m/>
    <s v=" "/>
    <s v=" "/>
    <m/>
    <m/>
    <m/>
    <m/>
    <m/>
    <s v=" "/>
    <m/>
    <m/>
    <m/>
    <m/>
    <m/>
    <m/>
    <m/>
    <m/>
    <m/>
    <m/>
    <s v="Holton Hill 5"/>
    <m/>
    <m/>
    <m/>
    <m/>
    <m/>
    <m/>
    <m/>
    <m/>
    <m/>
    <m/>
    <x v="121"/>
    <x v="0"/>
    <m/>
    <x v="0"/>
    <m/>
    <m/>
    <m/>
    <m/>
    <m/>
    <m/>
    <m/>
    <m/>
    <m/>
    <m/>
    <s v="Holton Hill 5"/>
    <s v=" "/>
    <m/>
    <m/>
    <m/>
    <m/>
    <s v="Holton Hill 5"/>
    <s v=" "/>
    <m/>
    <m/>
    <m/>
    <x v="121"/>
    <m/>
    <m/>
    <m/>
    <m/>
    <m/>
    <m/>
    <m/>
    <m/>
    <m/>
    <m/>
    <x v="0"/>
    <m/>
    <x v="0"/>
    <m/>
    <m/>
    <m/>
    <m/>
    <m/>
    <s v="Holton Hill 5"/>
    <s v=" "/>
    <m/>
    <m/>
    <s v=" "/>
    <s v="Holton Hill 5"/>
    <m/>
    <m/>
    <m/>
    <m/>
    <m/>
    <m/>
    <m/>
    <m/>
    <s v="Holton Hill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orenzo Joe 5"/>
    <s v=" "/>
    <m/>
    <s v=" "/>
    <s v=" "/>
    <m/>
    <m/>
    <m/>
    <m/>
    <m/>
    <s v=" "/>
    <m/>
    <m/>
    <m/>
    <m/>
    <m/>
    <m/>
    <m/>
    <m/>
    <m/>
    <m/>
    <s v="Lorenzo Joe 5"/>
    <m/>
    <m/>
    <m/>
    <m/>
    <m/>
    <m/>
    <m/>
    <m/>
    <m/>
    <m/>
    <x v="122"/>
    <x v="0"/>
    <m/>
    <x v="0"/>
    <m/>
    <m/>
    <m/>
    <m/>
    <m/>
    <m/>
    <m/>
    <m/>
    <m/>
    <m/>
    <s v="Lorenzo Joe 5"/>
    <s v=" "/>
    <m/>
    <m/>
    <m/>
    <m/>
    <s v="Lorenzo Joe 5"/>
    <s v=" "/>
    <m/>
    <m/>
    <m/>
    <x v="122"/>
    <m/>
    <m/>
    <m/>
    <m/>
    <m/>
    <m/>
    <m/>
    <m/>
    <m/>
    <m/>
    <x v="0"/>
    <m/>
    <x v="0"/>
    <m/>
    <m/>
    <m/>
    <m/>
    <m/>
    <s v="Lorenzo Joe 5"/>
    <s v=" "/>
    <m/>
    <m/>
    <s v=" "/>
    <s v="Lorenzo Joe 5"/>
    <m/>
    <m/>
    <m/>
    <m/>
    <m/>
    <m/>
    <m/>
    <m/>
    <s v="Lorenzo Joe 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Andre McNeal 6"/>
    <s v=" "/>
    <m/>
    <s v=" "/>
    <s v=" "/>
    <m/>
    <m/>
    <m/>
    <m/>
    <m/>
    <s v=" "/>
    <m/>
    <m/>
    <m/>
    <m/>
    <m/>
    <m/>
    <m/>
    <m/>
    <m/>
    <m/>
    <s v="DeAndre McNeal 6"/>
    <m/>
    <m/>
    <m/>
    <m/>
    <m/>
    <m/>
    <m/>
    <m/>
    <m/>
    <m/>
    <x v="123"/>
    <x v="0"/>
    <m/>
    <x v="0"/>
    <m/>
    <m/>
    <m/>
    <m/>
    <m/>
    <m/>
    <m/>
    <m/>
    <m/>
    <m/>
    <s v="DeAndre McNeal 6"/>
    <s v=" "/>
    <m/>
    <m/>
    <m/>
    <m/>
    <s v="DeAndre McNeal 6"/>
    <s v=" "/>
    <m/>
    <m/>
    <m/>
    <x v="123"/>
    <m/>
    <m/>
    <m/>
    <m/>
    <m/>
    <m/>
    <m/>
    <m/>
    <m/>
    <m/>
    <x v="0"/>
    <m/>
    <x v="0"/>
    <m/>
    <m/>
    <m/>
    <m/>
    <m/>
    <s v="DeAndre McNeal 6"/>
    <s v=" "/>
    <m/>
    <m/>
    <s v=" "/>
    <s v="DeAndre McNeal 6"/>
    <m/>
    <m/>
    <m/>
    <m/>
    <m/>
    <m/>
    <m/>
    <m/>
    <s v="DeAndre McNeal 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cus Johnson 7"/>
    <s v=" "/>
    <m/>
    <s v=" "/>
    <s v=" "/>
    <m/>
    <m/>
    <m/>
    <m/>
    <m/>
    <s v=" "/>
    <m/>
    <m/>
    <m/>
    <m/>
    <m/>
    <m/>
    <m/>
    <m/>
    <m/>
    <m/>
    <s v="Marcus Johnson 7"/>
    <m/>
    <m/>
    <m/>
    <m/>
    <m/>
    <m/>
    <m/>
    <m/>
    <m/>
    <m/>
    <x v="124"/>
    <x v="0"/>
    <m/>
    <x v="0"/>
    <m/>
    <m/>
    <m/>
    <m/>
    <m/>
    <m/>
    <m/>
    <m/>
    <m/>
    <m/>
    <s v="Marcus Johnson 7"/>
    <s v=" "/>
    <m/>
    <m/>
    <m/>
    <m/>
    <s v="Marcus Johnson 7"/>
    <s v=" "/>
    <m/>
    <m/>
    <m/>
    <x v="124"/>
    <m/>
    <m/>
    <m/>
    <m/>
    <m/>
    <m/>
    <m/>
    <m/>
    <m/>
    <m/>
    <x v="0"/>
    <m/>
    <x v="0"/>
    <m/>
    <m/>
    <m/>
    <m/>
    <m/>
    <s v="Marcus Johnson 7"/>
    <s v=" "/>
    <m/>
    <m/>
    <s v=" "/>
    <s v="Marcus Johnson 7"/>
    <m/>
    <m/>
    <m/>
    <m/>
    <m/>
    <m/>
    <m/>
    <m/>
    <s v="Marcus Johnson 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orian Leonard 8"/>
    <s v=" "/>
    <m/>
    <s v=" "/>
    <s v=" "/>
    <m/>
    <m/>
    <m/>
    <m/>
    <m/>
    <s v=" "/>
    <m/>
    <m/>
    <m/>
    <m/>
    <m/>
    <m/>
    <m/>
    <m/>
    <m/>
    <m/>
    <s v="Dorian Leonard 8"/>
    <m/>
    <m/>
    <m/>
    <m/>
    <m/>
    <m/>
    <m/>
    <m/>
    <m/>
    <m/>
    <x v="125"/>
    <x v="0"/>
    <m/>
    <x v="0"/>
    <m/>
    <m/>
    <m/>
    <m/>
    <m/>
    <m/>
    <m/>
    <m/>
    <m/>
    <m/>
    <s v="Dorian Leonard 8"/>
    <s v=" "/>
    <m/>
    <m/>
    <m/>
    <m/>
    <s v="Dorian Leonard 8"/>
    <s v=" "/>
    <m/>
    <m/>
    <m/>
    <x v="125"/>
    <m/>
    <m/>
    <m/>
    <m/>
    <m/>
    <m/>
    <m/>
    <m/>
    <m/>
    <m/>
    <x v="0"/>
    <m/>
    <x v="0"/>
    <m/>
    <m/>
    <m/>
    <m/>
    <m/>
    <s v="Dorian Leonard 8"/>
    <s v=" "/>
    <m/>
    <m/>
    <s v=" "/>
    <s v="Dorian Leonard 8"/>
    <m/>
    <m/>
    <m/>
    <m/>
    <m/>
    <m/>
    <m/>
    <m/>
    <s v="Dorian Leonard 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vante Davis 9"/>
    <s v=" "/>
    <m/>
    <s v=" "/>
    <s v=" "/>
    <m/>
    <m/>
    <m/>
    <m/>
    <m/>
    <s v=" "/>
    <m/>
    <m/>
    <m/>
    <m/>
    <m/>
    <m/>
    <m/>
    <m/>
    <m/>
    <m/>
    <s v="Davante Davis 9"/>
    <m/>
    <m/>
    <m/>
    <m/>
    <m/>
    <m/>
    <m/>
    <m/>
    <m/>
    <m/>
    <x v="126"/>
    <x v="0"/>
    <m/>
    <x v="0"/>
    <m/>
    <m/>
    <m/>
    <m/>
    <m/>
    <m/>
    <m/>
    <m/>
    <m/>
    <m/>
    <s v="Davante Davis 9"/>
    <s v=" "/>
    <m/>
    <m/>
    <m/>
    <m/>
    <s v="Davante Davis 9"/>
    <s v=" "/>
    <m/>
    <m/>
    <m/>
    <x v="126"/>
    <m/>
    <m/>
    <m/>
    <m/>
    <m/>
    <m/>
    <m/>
    <m/>
    <m/>
    <m/>
    <x v="0"/>
    <m/>
    <x v="0"/>
    <m/>
    <m/>
    <m/>
    <m/>
    <m/>
    <s v="Davante Davis 9"/>
    <s v=" "/>
    <m/>
    <m/>
    <s v=" "/>
    <s v="Davante Davis 9"/>
    <m/>
    <m/>
    <m/>
    <m/>
    <m/>
    <m/>
    <m/>
    <m/>
    <s v="Davante Davis 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.J. Locke 11"/>
    <s v=" "/>
    <m/>
    <s v=" "/>
    <s v=" "/>
    <m/>
    <m/>
    <m/>
    <m/>
    <m/>
    <s v=" "/>
    <m/>
    <m/>
    <m/>
    <m/>
    <m/>
    <m/>
    <m/>
    <m/>
    <m/>
    <m/>
    <s v="P.J. Locke 11"/>
    <m/>
    <m/>
    <m/>
    <m/>
    <m/>
    <m/>
    <m/>
    <m/>
    <m/>
    <m/>
    <x v="127"/>
    <x v="0"/>
    <m/>
    <x v="0"/>
    <m/>
    <m/>
    <m/>
    <m/>
    <m/>
    <m/>
    <m/>
    <m/>
    <m/>
    <m/>
    <s v="P.J. Locke 11"/>
    <s v=" "/>
    <m/>
    <m/>
    <m/>
    <m/>
    <s v="P.J. Locke 11"/>
    <s v=" "/>
    <m/>
    <m/>
    <m/>
    <x v="127"/>
    <m/>
    <m/>
    <m/>
    <m/>
    <m/>
    <m/>
    <m/>
    <m/>
    <m/>
    <m/>
    <x v="0"/>
    <m/>
    <x v="0"/>
    <m/>
    <m/>
    <m/>
    <m/>
    <m/>
    <s v="P.J. Locke 11"/>
    <s v=" "/>
    <m/>
    <m/>
    <s v=" "/>
    <s v="P.J. Locke 11"/>
    <m/>
    <m/>
    <m/>
    <m/>
    <m/>
    <m/>
    <m/>
    <m/>
    <s v="P.J. Locke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corey Warrick 11"/>
    <s v=" "/>
    <m/>
    <s v=" "/>
    <s v=" "/>
    <m/>
    <m/>
    <m/>
    <m/>
    <m/>
    <s v=" "/>
    <m/>
    <m/>
    <m/>
    <m/>
    <m/>
    <m/>
    <m/>
    <m/>
    <m/>
    <m/>
    <s v="Jacorey Warrick 11"/>
    <m/>
    <m/>
    <m/>
    <m/>
    <m/>
    <m/>
    <m/>
    <m/>
    <m/>
    <m/>
    <x v="128"/>
    <x v="0"/>
    <m/>
    <x v="0"/>
    <m/>
    <m/>
    <m/>
    <m/>
    <m/>
    <m/>
    <m/>
    <m/>
    <m/>
    <m/>
    <s v="Jacorey Warrick 11"/>
    <s v=" "/>
    <m/>
    <m/>
    <m/>
    <m/>
    <s v="Jacorey Warrick 11"/>
    <s v=" "/>
    <m/>
    <m/>
    <m/>
    <x v="128"/>
    <m/>
    <m/>
    <m/>
    <m/>
    <m/>
    <m/>
    <m/>
    <m/>
    <m/>
    <m/>
    <x v="0"/>
    <m/>
    <x v="0"/>
    <m/>
    <m/>
    <m/>
    <m/>
    <m/>
    <s v="Jacorey Warrick 11"/>
    <s v=" "/>
    <m/>
    <m/>
    <s v=" "/>
    <s v="Jacorey Warrick 11"/>
    <m/>
    <m/>
    <m/>
    <m/>
    <m/>
    <m/>
    <m/>
    <m/>
    <s v="Jacorey Warrick 1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Dickson 13"/>
    <s v=" "/>
    <m/>
    <s v=" "/>
    <s v=" "/>
    <m/>
    <m/>
    <m/>
    <m/>
    <m/>
    <s v=" "/>
    <m/>
    <m/>
    <m/>
    <m/>
    <m/>
    <m/>
    <m/>
    <m/>
    <m/>
    <m/>
    <s v="Michael Dickson 13"/>
    <m/>
    <m/>
    <m/>
    <m/>
    <m/>
    <m/>
    <m/>
    <m/>
    <m/>
    <m/>
    <x v="129"/>
    <x v="0"/>
    <m/>
    <x v="0"/>
    <m/>
    <m/>
    <m/>
    <m/>
    <m/>
    <m/>
    <m/>
    <m/>
    <m/>
    <m/>
    <s v="Michael Dickson 13"/>
    <s v=" "/>
    <m/>
    <m/>
    <m/>
    <m/>
    <s v="Michael Dickson 13"/>
    <s v=" "/>
    <m/>
    <m/>
    <m/>
    <x v="129"/>
    <m/>
    <m/>
    <m/>
    <m/>
    <m/>
    <m/>
    <m/>
    <m/>
    <m/>
    <m/>
    <x v="0"/>
    <m/>
    <x v="0"/>
    <m/>
    <m/>
    <m/>
    <m/>
    <m/>
    <s v="Michael Dickson 13"/>
    <s v=" "/>
    <m/>
    <m/>
    <s v=" "/>
    <s v="Michael Dickson 13"/>
    <m/>
    <m/>
    <m/>
    <m/>
    <m/>
    <m/>
    <m/>
    <m/>
    <s v="Michael Dickson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rod Heard 13"/>
    <s v=" "/>
    <m/>
    <s v=" "/>
    <s v=" "/>
    <m/>
    <m/>
    <m/>
    <m/>
    <m/>
    <s v=" "/>
    <m/>
    <m/>
    <m/>
    <m/>
    <m/>
    <m/>
    <m/>
    <m/>
    <m/>
    <m/>
    <s v="Jerrod Heard 13"/>
    <m/>
    <m/>
    <m/>
    <m/>
    <m/>
    <m/>
    <m/>
    <m/>
    <m/>
    <m/>
    <x v="130"/>
    <x v="0"/>
    <m/>
    <x v="0"/>
    <m/>
    <m/>
    <m/>
    <m/>
    <m/>
    <m/>
    <m/>
    <m/>
    <m/>
    <m/>
    <s v="Jerrod Heard 13"/>
    <s v=" "/>
    <m/>
    <m/>
    <m/>
    <m/>
    <s v="Jerrod Heard 13"/>
    <s v=" "/>
    <m/>
    <m/>
    <m/>
    <x v="130"/>
    <m/>
    <m/>
    <m/>
    <m/>
    <m/>
    <m/>
    <m/>
    <m/>
    <m/>
    <m/>
    <x v="0"/>
    <m/>
    <x v="0"/>
    <m/>
    <m/>
    <m/>
    <m/>
    <m/>
    <s v="Jerrod Heard 13"/>
    <s v=" "/>
    <m/>
    <m/>
    <s v=" "/>
    <s v="Jerrod Heard 13"/>
    <m/>
    <m/>
    <m/>
    <m/>
    <m/>
    <m/>
    <m/>
    <m/>
    <s v="Jerrod Heard 1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ylan Haines 14"/>
    <s v=" "/>
    <m/>
    <s v=" "/>
    <s v=" "/>
    <m/>
    <m/>
    <m/>
    <m/>
    <m/>
    <s v=" "/>
    <m/>
    <m/>
    <m/>
    <m/>
    <m/>
    <m/>
    <m/>
    <m/>
    <m/>
    <m/>
    <s v="Dylan Haines 14"/>
    <m/>
    <m/>
    <m/>
    <m/>
    <m/>
    <m/>
    <m/>
    <m/>
    <m/>
    <m/>
    <x v="131"/>
    <x v="0"/>
    <m/>
    <x v="0"/>
    <m/>
    <m/>
    <m/>
    <m/>
    <m/>
    <m/>
    <m/>
    <m/>
    <m/>
    <m/>
    <s v="Dylan Haines 14"/>
    <s v=" "/>
    <m/>
    <m/>
    <m/>
    <m/>
    <s v="Dylan Haines 14"/>
    <s v=" "/>
    <m/>
    <m/>
    <m/>
    <x v="131"/>
    <m/>
    <m/>
    <m/>
    <m/>
    <m/>
    <m/>
    <m/>
    <m/>
    <m/>
    <m/>
    <x v="0"/>
    <m/>
    <x v="0"/>
    <m/>
    <m/>
    <m/>
    <m/>
    <m/>
    <s v="Dylan Haines 14"/>
    <s v=" "/>
    <m/>
    <m/>
    <s v=" "/>
    <s v="Dylan Haines 14"/>
    <m/>
    <m/>
    <m/>
    <m/>
    <m/>
    <m/>
    <m/>
    <m/>
    <s v="Dylan Haines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ai Locksley 14"/>
    <s v=" "/>
    <m/>
    <s v=" "/>
    <s v=" "/>
    <m/>
    <m/>
    <m/>
    <m/>
    <m/>
    <s v=" "/>
    <m/>
    <m/>
    <m/>
    <m/>
    <m/>
    <m/>
    <m/>
    <m/>
    <m/>
    <m/>
    <s v="Kai Locksley 14"/>
    <m/>
    <m/>
    <m/>
    <m/>
    <m/>
    <m/>
    <m/>
    <m/>
    <m/>
    <m/>
    <x v="132"/>
    <x v="0"/>
    <m/>
    <x v="0"/>
    <m/>
    <m/>
    <m/>
    <m/>
    <m/>
    <m/>
    <m/>
    <m/>
    <m/>
    <m/>
    <s v="Kai Locksley 14"/>
    <s v=" "/>
    <m/>
    <m/>
    <m/>
    <m/>
    <s v="Kai Locksley 14"/>
    <s v=" "/>
    <m/>
    <m/>
    <m/>
    <x v="132"/>
    <m/>
    <m/>
    <m/>
    <m/>
    <m/>
    <m/>
    <m/>
    <m/>
    <m/>
    <m/>
    <x v="0"/>
    <m/>
    <x v="0"/>
    <m/>
    <m/>
    <m/>
    <m/>
    <m/>
    <s v="Kai Locksley 14"/>
    <s v=" "/>
    <m/>
    <m/>
    <s v=" "/>
    <s v="Kai Locksley 14"/>
    <m/>
    <m/>
    <m/>
    <m/>
    <m/>
    <m/>
    <m/>
    <m/>
    <s v="Kai Locksley 1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yson Echols 15"/>
    <s v=" "/>
    <m/>
    <s v=" "/>
    <s v=" "/>
    <m/>
    <m/>
    <m/>
    <m/>
    <m/>
    <s v=" "/>
    <m/>
    <m/>
    <m/>
    <m/>
    <m/>
    <m/>
    <m/>
    <m/>
    <m/>
    <m/>
    <s v="Bryson Echols 15"/>
    <m/>
    <m/>
    <m/>
    <m/>
    <m/>
    <m/>
    <m/>
    <m/>
    <m/>
    <m/>
    <x v="133"/>
    <x v="0"/>
    <m/>
    <x v="0"/>
    <m/>
    <m/>
    <m/>
    <m/>
    <m/>
    <m/>
    <m/>
    <m/>
    <m/>
    <m/>
    <s v="Bryson Echols 15"/>
    <s v=" "/>
    <m/>
    <m/>
    <m/>
    <m/>
    <s v="Bryson Echols 15"/>
    <s v=" "/>
    <m/>
    <m/>
    <m/>
    <x v="133"/>
    <m/>
    <m/>
    <m/>
    <m/>
    <m/>
    <m/>
    <m/>
    <m/>
    <m/>
    <m/>
    <x v="0"/>
    <m/>
    <x v="0"/>
    <m/>
    <m/>
    <m/>
    <m/>
    <m/>
    <s v="Bryson Echols 15"/>
    <s v=" "/>
    <m/>
    <m/>
    <s v=" "/>
    <s v="Bryson Echols 15"/>
    <m/>
    <m/>
    <m/>
    <m/>
    <m/>
    <m/>
    <m/>
    <m/>
    <s v="Bryson Echols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y Holtz 15"/>
    <s v=" "/>
    <m/>
    <s v=" "/>
    <s v=" "/>
    <m/>
    <m/>
    <m/>
    <m/>
    <m/>
    <s v=" "/>
    <m/>
    <m/>
    <m/>
    <m/>
    <m/>
    <m/>
    <m/>
    <m/>
    <m/>
    <m/>
    <s v="Trey Holtz 15"/>
    <m/>
    <m/>
    <m/>
    <m/>
    <m/>
    <m/>
    <m/>
    <m/>
    <m/>
    <m/>
    <x v="134"/>
    <x v="0"/>
    <m/>
    <x v="0"/>
    <m/>
    <m/>
    <m/>
    <m/>
    <m/>
    <m/>
    <m/>
    <m/>
    <m/>
    <m/>
    <s v="Trey Holtz 15"/>
    <s v=" "/>
    <m/>
    <m/>
    <m/>
    <m/>
    <s v="Trey Holtz 15"/>
    <s v=" "/>
    <m/>
    <m/>
    <m/>
    <x v="134"/>
    <m/>
    <m/>
    <m/>
    <m/>
    <m/>
    <m/>
    <m/>
    <m/>
    <m/>
    <m/>
    <x v="0"/>
    <m/>
    <x v="0"/>
    <m/>
    <m/>
    <m/>
    <m/>
    <m/>
    <s v="Trey Holtz 15"/>
    <s v=" "/>
    <m/>
    <m/>
    <s v=" "/>
    <s v="Trey Holtz 15"/>
    <m/>
    <m/>
    <m/>
    <m/>
    <m/>
    <m/>
    <m/>
    <m/>
    <s v="Trey Holtz 1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ermaine Roberts Jr. 16"/>
    <s v=" "/>
    <m/>
    <s v=" "/>
    <s v=" "/>
    <m/>
    <m/>
    <m/>
    <m/>
    <m/>
    <s v=" "/>
    <m/>
    <m/>
    <m/>
    <m/>
    <m/>
    <m/>
    <m/>
    <m/>
    <m/>
    <m/>
    <s v="Jermaine Roberts Jr. 16"/>
    <m/>
    <m/>
    <m/>
    <m/>
    <m/>
    <m/>
    <m/>
    <m/>
    <m/>
    <m/>
    <x v="135"/>
    <x v="0"/>
    <m/>
    <x v="0"/>
    <m/>
    <m/>
    <m/>
    <m/>
    <m/>
    <m/>
    <m/>
    <m/>
    <m/>
    <m/>
    <s v="Jermaine Roberts Jr. 16"/>
    <s v=" "/>
    <m/>
    <m/>
    <m/>
    <m/>
    <s v="Jermaine Roberts Jr. 16"/>
    <s v=" "/>
    <m/>
    <m/>
    <m/>
    <x v="135"/>
    <m/>
    <m/>
    <m/>
    <m/>
    <m/>
    <m/>
    <m/>
    <m/>
    <m/>
    <m/>
    <x v="0"/>
    <m/>
    <x v="0"/>
    <m/>
    <m/>
    <m/>
    <m/>
    <m/>
    <s v="Jermaine Roberts Jr. 16"/>
    <s v=" "/>
    <m/>
    <m/>
    <s v=" "/>
    <s v="Jermaine Roberts Jr. 16"/>
    <m/>
    <m/>
    <m/>
    <m/>
    <m/>
    <m/>
    <m/>
    <m/>
    <s v="Jermaine Roberts Jr.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ogan Vinklarek 16"/>
    <s v=" "/>
    <m/>
    <s v=" "/>
    <s v=" "/>
    <m/>
    <m/>
    <m/>
    <m/>
    <m/>
    <s v=" "/>
    <m/>
    <m/>
    <m/>
    <m/>
    <m/>
    <m/>
    <m/>
    <m/>
    <m/>
    <m/>
    <s v="Logan Vinklarek 16"/>
    <m/>
    <m/>
    <m/>
    <m/>
    <m/>
    <m/>
    <m/>
    <m/>
    <m/>
    <m/>
    <x v="136"/>
    <x v="0"/>
    <m/>
    <x v="0"/>
    <m/>
    <m/>
    <m/>
    <m/>
    <m/>
    <m/>
    <m/>
    <m/>
    <m/>
    <m/>
    <s v="Logan Vinklarek 16"/>
    <s v=" "/>
    <m/>
    <m/>
    <m/>
    <m/>
    <s v="Logan Vinklarek 16"/>
    <s v=" "/>
    <m/>
    <m/>
    <m/>
    <x v="136"/>
    <m/>
    <m/>
    <m/>
    <m/>
    <m/>
    <m/>
    <m/>
    <m/>
    <m/>
    <m/>
    <x v="0"/>
    <m/>
    <x v="0"/>
    <m/>
    <m/>
    <m/>
    <m/>
    <m/>
    <s v="Logan Vinklarek 16"/>
    <s v=" "/>
    <m/>
    <m/>
    <s v=" "/>
    <s v="Logan Vinklarek 16"/>
    <m/>
    <m/>
    <m/>
    <m/>
    <m/>
    <m/>
    <m/>
    <m/>
    <s v="Logan Vinklarek 1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immy Greenwood 17"/>
    <s v=" "/>
    <m/>
    <s v=" "/>
    <s v=" "/>
    <m/>
    <m/>
    <m/>
    <m/>
    <m/>
    <s v=" "/>
    <m/>
    <m/>
    <m/>
    <m/>
    <m/>
    <m/>
    <m/>
    <m/>
    <m/>
    <m/>
    <s v="Jimmy Greenwood 17"/>
    <m/>
    <m/>
    <m/>
    <m/>
    <m/>
    <m/>
    <m/>
    <m/>
    <m/>
    <m/>
    <x v="137"/>
    <x v="0"/>
    <m/>
    <x v="0"/>
    <m/>
    <m/>
    <m/>
    <m/>
    <m/>
    <m/>
    <m/>
    <m/>
    <m/>
    <m/>
    <s v="Jimmy Greenwood 17"/>
    <s v=" "/>
    <m/>
    <m/>
    <m/>
    <m/>
    <s v="Jimmy Greenwood 17"/>
    <s v=" "/>
    <m/>
    <m/>
    <m/>
    <x v="137"/>
    <m/>
    <m/>
    <m/>
    <m/>
    <m/>
    <m/>
    <m/>
    <m/>
    <m/>
    <m/>
    <x v="0"/>
    <m/>
    <x v="0"/>
    <m/>
    <m/>
    <m/>
    <m/>
    <m/>
    <s v="Jimmy Greenwood 17"/>
    <s v=" "/>
    <m/>
    <m/>
    <s v=" "/>
    <s v="Jimmy Greenwood 17"/>
    <m/>
    <m/>
    <m/>
    <m/>
    <m/>
    <m/>
    <m/>
    <m/>
    <s v="Jimmy Greenwood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Newsome 17"/>
    <s v=" "/>
    <m/>
    <s v=" "/>
    <s v=" "/>
    <m/>
    <m/>
    <m/>
    <m/>
    <m/>
    <s v=" "/>
    <m/>
    <m/>
    <m/>
    <m/>
    <m/>
    <m/>
    <m/>
    <m/>
    <m/>
    <m/>
    <s v="Ryan Newsome 17"/>
    <m/>
    <m/>
    <m/>
    <m/>
    <m/>
    <m/>
    <m/>
    <m/>
    <m/>
    <m/>
    <x v="138"/>
    <x v="0"/>
    <m/>
    <x v="0"/>
    <m/>
    <m/>
    <m/>
    <m/>
    <m/>
    <m/>
    <m/>
    <m/>
    <m/>
    <m/>
    <s v="Ryan Newsome 17"/>
    <s v=" "/>
    <m/>
    <m/>
    <m/>
    <m/>
    <s v="Ryan Newsome 17"/>
    <s v=" "/>
    <m/>
    <m/>
    <m/>
    <x v="138"/>
    <m/>
    <m/>
    <m/>
    <m/>
    <m/>
    <m/>
    <m/>
    <m/>
    <m/>
    <m/>
    <x v="0"/>
    <m/>
    <x v="0"/>
    <m/>
    <m/>
    <m/>
    <m/>
    <m/>
    <s v="Ryan Newsome 17"/>
    <s v=" "/>
    <m/>
    <m/>
    <s v=" "/>
    <s v="Ryan Newsome 17"/>
    <m/>
    <m/>
    <m/>
    <m/>
    <m/>
    <m/>
    <m/>
    <m/>
    <s v="Ryan Newsome 1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rone Swoopes 18"/>
    <s v=" "/>
    <m/>
    <s v=" "/>
    <s v=" "/>
    <m/>
    <m/>
    <m/>
    <m/>
    <m/>
    <s v=" "/>
    <m/>
    <m/>
    <m/>
    <m/>
    <m/>
    <m/>
    <m/>
    <m/>
    <m/>
    <m/>
    <s v="Tyrone Swoopes 18"/>
    <m/>
    <m/>
    <m/>
    <m/>
    <m/>
    <m/>
    <m/>
    <m/>
    <m/>
    <m/>
    <x v="139"/>
    <x v="0"/>
    <m/>
    <x v="0"/>
    <m/>
    <m/>
    <m/>
    <m/>
    <m/>
    <m/>
    <m/>
    <m/>
    <m/>
    <m/>
    <s v="Tyrone Swoopes 18"/>
    <s v=" "/>
    <m/>
    <m/>
    <m/>
    <m/>
    <s v="Tyrone Swoopes 18"/>
    <s v=" "/>
    <m/>
    <m/>
    <m/>
    <x v="139"/>
    <m/>
    <m/>
    <m/>
    <m/>
    <m/>
    <m/>
    <m/>
    <m/>
    <m/>
    <m/>
    <x v="0"/>
    <m/>
    <x v="0"/>
    <m/>
    <m/>
    <m/>
    <m/>
    <m/>
    <s v="Tyrone Swoopes 18"/>
    <s v=" "/>
    <m/>
    <m/>
    <s v=" "/>
    <s v="Tyrone Swoopes 18"/>
    <m/>
    <m/>
    <m/>
    <m/>
    <m/>
    <m/>
    <m/>
    <m/>
    <s v="Tyrone Swoopes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vin Vaccaro 18"/>
    <s v=" "/>
    <m/>
    <s v=" "/>
    <s v=" "/>
    <m/>
    <m/>
    <m/>
    <m/>
    <m/>
    <s v=" "/>
    <m/>
    <m/>
    <m/>
    <m/>
    <m/>
    <m/>
    <m/>
    <m/>
    <m/>
    <m/>
    <s v="Kevin Vaccaro 18"/>
    <m/>
    <m/>
    <m/>
    <m/>
    <m/>
    <m/>
    <m/>
    <m/>
    <m/>
    <m/>
    <x v="140"/>
    <x v="0"/>
    <m/>
    <x v="0"/>
    <m/>
    <m/>
    <m/>
    <m/>
    <m/>
    <m/>
    <m/>
    <m/>
    <m/>
    <m/>
    <s v="Kevin Vaccaro 18"/>
    <s v=" "/>
    <m/>
    <m/>
    <m/>
    <m/>
    <s v="Kevin Vaccaro 18"/>
    <s v=" "/>
    <m/>
    <m/>
    <m/>
    <x v="140"/>
    <m/>
    <m/>
    <m/>
    <m/>
    <m/>
    <m/>
    <m/>
    <m/>
    <m/>
    <m/>
    <x v="0"/>
    <m/>
    <x v="0"/>
    <m/>
    <m/>
    <m/>
    <m/>
    <m/>
    <s v="Kevin Vaccaro 18"/>
    <s v=" "/>
    <m/>
    <m/>
    <s v=" "/>
    <s v="Kevin Vaccaro 18"/>
    <m/>
    <m/>
    <m/>
    <m/>
    <m/>
    <m/>
    <m/>
    <m/>
    <s v="Kevin Vaccaro 1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eter Jinkens 19"/>
    <s v=" "/>
    <m/>
    <s v=" "/>
    <s v=" "/>
    <m/>
    <m/>
    <m/>
    <m/>
    <m/>
    <s v=" "/>
    <m/>
    <m/>
    <m/>
    <m/>
    <m/>
    <m/>
    <m/>
    <m/>
    <m/>
    <m/>
    <s v="Peter Jinkens 19"/>
    <m/>
    <m/>
    <m/>
    <m/>
    <m/>
    <m/>
    <m/>
    <m/>
    <m/>
    <m/>
    <x v="141"/>
    <x v="0"/>
    <m/>
    <x v="0"/>
    <m/>
    <m/>
    <m/>
    <m/>
    <m/>
    <m/>
    <m/>
    <m/>
    <m/>
    <m/>
    <s v="Peter Jinkens 19"/>
    <s v=" "/>
    <m/>
    <m/>
    <m/>
    <m/>
    <s v="Peter Jinkens 19"/>
    <s v=" "/>
    <m/>
    <m/>
    <m/>
    <x v="141"/>
    <m/>
    <m/>
    <m/>
    <m/>
    <m/>
    <m/>
    <m/>
    <m/>
    <m/>
    <m/>
    <x v="0"/>
    <m/>
    <x v="0"/>
    <m/>
    <m/>
    <m/>
    <m/>
    <m/>
    <s v="Peter Jinkens 19"/>
    <s v=" "/>
    <m/>
    <m/>
    <s v=" "/>
    <s v="Peter Jinkens 19"/>
    <m/>
    <m/>
    <m/>
    <m/>
    <m/>
    <m/>
    <m/>
    <m/>
    <s v="Peter Jinkens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hew Merrick 19"/>
    <s v=" "/>
    <m/>
    <s v=" "/>
    <s v=" "/>
    <m/>
    <m/>
    <m/>
    <m/>
    <m/>
    <s v=" "/>
    <m/>
    <m/>
    <m/>
    <m/>
    <m/>
    <m/>
    <m/>
    <m/>
    <m/>
    <m/>
    <s v="Matthew Merrick 19"/>
    <m/>
    <m/>
    <m/>
    <m/>
    <m/>
    <m/>
    <m/>
    <m/>
    <m/>
    <m/>
    <x v="142"/>
    <x v="0"/>
    <m/>
    <x v="0"/>
    <m/>
    <m/>
    <m/>
    <m/>
    <m/>
    <m/>
    <m/>
    <m/>
    <m/>
    <m/>
    <s v="Matthew Merrick 19"/>
    <s v=" "/>
    <m/>
    <m/>
    <m/>
    <m/>
    <s v="Matthew Merrick 19"/>
    <s v=" "/>
    <m/>
    <m/>
    <m/>
    <x v="142"/>
    <m/>
    <m/>
    <m/>
    <m/>
    <m/>
    <m/>
    <m/>
    <m/>
    <m/>
    <m/>
    <x v="0"/>
    <m/>
    <x v="0"/>
    <m/>
    <m/>
    <m/>
    <m/>
    <m/>
    <s v="Matthew Merrick 19"/>
    <s v=" "/>
    <m/>
    <m/>
    <s v=" "/>
    <s v="Matthew Merrick 19"/>
    <m/>
    <m/>
    <m/>
    <m/>
    <m/>
    <m/>
    <m/>
    <m/>
    <s v="Matthew Merrick 1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uke Thomas 21"/>
    <s v=" "/>
    <m/>
    <s v=" "/>
    <s v=" "/>
    <m/>
    <m/>
    <m/>
    <m/>
    <m/>
    <s v=" "/>
    <m/>
    <m/>
    <m/>
    <m/>
    <m/>
    <m/>
    <m/>
    <m/>
    <m/>
    <m/>
    <s v="Duke Thomas 21"/>
    <m/>
    <m/>
    <m/>
    <m/>
    <m/>
    <m/>
    <m/>
    <m/>
    <m/>
    <m/>
    <x v="143"/>
    <x v="0"/>
    <m/>
    <x v="0"/>
    <m/>
    <m/>
    <m/>
    <m/>
    <m/>
    <m/>
    <m/>
    <m/>
    <m/>
    <m/>
    <s v="Duke Thomas 21"/>
    <s v=" "/>
    <m/>
    <m/>
    <m/>
    <m/>
    <s v="Duke Thomas 21"/>
    <s v=" "/>
    <m/>
    <m/>
    <m/>
    <x v="143"/>
    <m/>
    <m/>
    <m/>
    <m/>
    <m/>
    <m/>
    <m/>
    <m/>
    <m/>
    <m/>
    <x v="0"/>
    <m/>
    <x v="0"/>
    <m/>
    <m/>
    <m/>
    <m/>
    <m/>
    <s v="Duke Thomas 21"/>
    <s v=" "/>
    <m/>
    <m/>
    <s v=" "/>
    <s v="Duke Thomas 21"/>
    <m/>
    <m/>
    <m/>
    <m/>
    <m/>
    <m/>
    <m/>
    <m/>
    <s v="Duke Thomas 2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Rose 23"/>
    <s v=" "/>
    <m/>
    <s v=" "/>
    <s v=" "/>
    <m/>
    <m/>
    <m/>
    <m/>
    <m/>
    <s v=" "/>
    <m/>
    <m/>
    <m/>
    <m/>
    <m/>
    <m/>
    <m/>
    <m/>
    <m/>
    <m/>
    <s v="Nick Rose 23"/>
    <m/>
    <m/>
    <m/>
    <m/>
    <m/>
    <m/>
    <m/>
    <m/>
    <m/>
    <m/>
    <x v="144"/>
    <x v="0"/>
    <m/>
    <x v="0"/>
    <m/>
    <m/>
    <m/>
    <m/>
    <m/>
    <m/>
    <m/>
    <m/>
    <m/>
    <m/>
    <s v="Nick Rose 23"/>
    <s v=" "/>
    <m/>
    <m/>
    <m/>
    <m/>
    <s v="Nick Rose 23"/>
    <s v=" "/>
    <m/>
    <m/>
    <m/>
    <x v="144"/>
    <m/>
    <m/>
    <m/>
    <m/>
    <m/>
    <m/>
    <m/>
    <m/>
    <m/>
    <m/>
    <x v="0"/>
    <m/>
    <x v="0"/>
    <m/>
    <m/>
    <m/>
    <m/>
    <m/>
    <s v="Nick Rose 23"/>
    <s v=" "/>
    <m/>
    <m/>
    <s v=" "/>
    <s v="Nick Rose 23"/>
    <m/>
    <m/>
    <m/>
    <m/>
    <m/>
    <m/>
    <m/>
    <m/>
    <s v="Nick Rose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rdan Strickland 23"/>
    <s v=" "/>
    <m/>
    <s v=" "/>
    <s v=" "/>
    <m/>
    <m/>
    <m/>
    <m/>
    <m/>
    <s v=" "/>
    <m/>
    <m/>
    <m/>
    <m/>
    <m/>
    <m/>
    <m/>
    <m/>
    <m/>
    <m/>
    <s v="Jordan Strickland 23"/>
    <m/>
    <m/>
    <m/>
    <m/>
    <m/>
    <m/>
    <m/>
    <m/>
    <m/>
    <m/>
    <x v="145"/>
    <x v="0"/>
    <m/>
    <x v="0"/>
    <m/>
    <m/>
    <m/>
    <m/>
    <m/>
    <m/>
    <m/>
    <m/>
    <m/>
    <m/>
    <s v="Jordan Strickland 23"/>
    <s v=" "/>
    <m/>
    <m/>
    <m/>
    <m/>
    <s v="Jordan Strickland 23"/>
    <s v=" "/>
    <m/>
    <m/>
    <m/>
    <x v="145"/>
    <m/>
    <m/>
    <m/>
    <m/>
    <m/>
    <m/>
    <m/>
    <m/>
    <m/>
    <m/>
    <x v="0"/>
    <m/>
    <x v="0"/>
    <m/>
    <m/>
    <m/>
    <m/>
    <m/>
    <s v="Jordan Strickland 23"/>
    <s v=" "/>
    <m/>
    <m/>
    <s v=" "/>
    <s v="Jordan Strickland 23"/>
    <m/>
    <m/>
    <m/>
    <m/>
    <m/>
    <m/>
    <m/>
    <m/>
    <s v="Jordan Strickland 2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 Bonney 24"/>
    <s v=" "/>
    <m/>
    <s v=" "/>
    <s v=" "/>
    <m/>
    <m/>
    <m/>
    <m/>
    <m/>
    <s v=" "/>
    <m/>
    <m/>
    <m/>
    <m/>
    <m/>
    <m/>
    <m/>
    <m/>
    <m/>
    <m/>
    <s v="John Bonney 24"/>
    <m/>
    <m/>
    <m/>
    <m/>
    <m/>
    <m/>
    <m/>
    <m/>
    <m/>
    <m/>
    <x v="146"/>
    <x v="0"/>
    <m/>
    <x v="0"/>
    <m/>
    <m/>
    <m/>
    <m/>
    <m/>
    <m/>
    <m/>
    <m/>
    <m/>
    <m/>
    <s v="John Bonney 24"/>
    <s v=" "/>
    <m/>
    <m/>
    <m/>
    <m/>
    <s v="John Bonney 24"/>
    <s v=" "/>
    <m/>
    <m/>
    <m/>
    <x v="146"/>
    <m/>
    <m/>
    <m/>
    <m/>
    <m/>
    <m/>
    <m/>
    <m/>
    <m/>
    <m/>
    <x v="0"/>
    <m/>
    <x v="0"/>
    <m/>
    <m/>
    <m/>
    <m/>
    <m/>
    <s v="John Bonney 24"/>
    <s v=" "/>
    <m/>
    <m/>
    <s v=" "/>
    <s v="John Bonney 24"/>
    <m/>
    <m/>
    <m/>
    <m/>
    <m/>
    <m/>
    <m/>
    <m/>
    <s v="John Bonney 2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wuan Davis 25"/>
    <s v=" "/>
    <m/>
    <s v=" "/>
    <s v=" "/>
    <m/>
    <m/>
    <m/>
    <m/>
    <m/>
    <s v=" "/>
    <m/>
    <m/>
    <m/>
    <m/>
    <m/>
    <m/>
    <m/>
    <m/>
    <m/>
    <m/>
    <s v="Antwuan Davis 25"/>
    <m/>
    <m/>
    <m/>
    <m/>
    <m/>
    <m/>
    <m/>
    <m/>
    <m/>
    <m/>
    <x v="147"/>
    <x v="0"/>
    <m/>
    <x v="0"/>
    <m/>
    <m/>
    <m/>
    <m/>
    <m/>
    <m/>
    <m/>
    <m/>
    <m/>
    <m/>
    <s v="Antwuan Davis 25"/>
    <s v=" "/>
    <m/>
    <m/>
    <m/>
    <m/>
    <s v="Antwuan Davis 25"/>
    <s v=" "/>
    <m/>
    <m/>
    <m/>
    <x v="147"/>
    <m/>
    <m/>
    <m/>
    <m/>
    <m/>
    <m/>
    <m/>
    <m/>
    <m/>
    <m/>
    <x v="0"/>
    <m/>
    <x v="0"/>
    <m/>
    <m/>
    <m/>
    <m/>
    <m/>
    <s v="Antwuan Davis 25"/>
    <s v=" "/>
    <m/>
    <m/>
    <s v=" "/>
    <s v="Antwuan Davis 25"/>
    <m/>
    <m/>
    <m/>
    <m/>
    <m/>
    <m/>
    <m/>
    <m/>
    <s v="Antwuan Davis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Warren III 25"/>
    <s v=" "/>
    <m/>
    <s v=" "/>
    <s v=" "/>
    <m/>
    <m/>
    <m/>
    <m/>
    <m/>
    <s v=" "/>
    <m/>
    <m/>
    <m/>
    <m/>
    <m/>
    <m/>
    <m/>
    <m/>
    <m/>
    <m/>
    <s v="Chris Warren III 25"/>
    <m/>
    <m/>
    <m/>
    <m/>
    <m/>
    <m/>
    <m/>
    <m/>
    <m/>
    <m/>
    <x v="148"/>
    <x v="0"/>
    <m/>
    <x v="0"/>
    <m/>
    <m/>
    <m/>
    <m/>
    <m/>
    <m/>
    <m/>
    <m/>
    <m/>
    <m/>
    <s v="Chris Warren III 25"/>
    <s v=" "/>
    <m/>
    <m/>
    <m/>
    <m/>
    <s v="Chris Warren III 25"/>
    <s v=" "/>
    <m/>
    <m/>
    <m/>
    <x v="148"/>
    <m/>
    <m/>
    <m/>
    <m/>
    <m/>
    <m/>
    <m/>
    <m/>
    <m/>
    <m/>
    <x v="0"/>
    <m/>
    <x v="0"/>
    <m/>
    <m/>
    <m/>
    <m/>
    <m/>
    <s v="Chris Warren III 25"/>
    <s v=" "/>
    <m/>
    <m/>
    <s v=" "/>
    <s v="Chris Warren III 25"/>
    <m/>
    <m/>
    <m/>
    <m/>
    <m/>
    <m/>
    <m/>
    <m/>
    <s v="Chris Warren III 2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drian Colbert 26"/>
    <s v=" "/>
    <m/>
    <s v=" "/>
    <s v=" "/>
    <m/>
    <m/>
    <m/>
    <m/>
    <m/>
    <s v=" "/>
    <m/>
    <m/>
    <m/>
    <m/>
    <m/>
    <m/>
    <m/>
    <m/>
    <m/>
    <m/>
    <s v="Adrian Colbert 26"/>
    <m/>
    <m/>
    <m/>
    <m/>
    <m/>
    <m/>
    <m/>
    <m/>
    <m/>
    <m/>
    <x v="149"/>
    <x v="0"/>
    <m/>
    <x v="0"/>
    <m/>
    <m/>
    <m/>
    <m/>
    <m/>
    <m/>
    <m/>
    <m/>
    <m/>
    <m/>
    <s v="Adrian Colbert 26"/>
    <s v=" "/>
    <m/>
    <m/>
    <m/>
    <m/>
    <s v="Adrian Colbert 26"/>
    <s v=" "/>
    <m/>
    <m/>
    <m/>
    <x v="149"/>
    <m/>
    <m/>
    <m/>
    <m/>
    <m/>
    <m/>
    <m/>
    <m/>
    <m/>
    <m/>
    <x v="0"/>
    <m/>
    <x v="0"/>
    <m/>
    <m/>
    <m/>
    <m/>
    <m/>
    <s v="Adrian Colbert 26"/>
    <s v=" "/>
    <m/>
    <m/>
    <s v=" "/>
    <s v="Adrian Colbert 26"/>
    <m/>
    <m/>
    <m/>
    <m/>
    <m/>
    <m/>
    <m/>
    <m/>
    <s v="Adrian Colbert 2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oderick Bernard 27"/>
    <s v=" "/>
    <m/>
    <s v=" "/>
    <s v=" "/>
    <m/>
    <m/>
    <m/>
    <m/>
    <m/>
    <s v=" "/>
    <m/>
    <m/>
    <m/>
    <m/>
    <m/>
    <m/>
    <m/>
    <m/>
    <m/>
    <m/>
    <s v="Roderick Bernard 27"/>
    <m/>
    <m/>
    <m/>
    <m/>
    <m/>
    <m/>
    <m/>
    <m/>
    <m/>
    <m/>
    <x v="150"/>
    <x v="0"/>
    <m/>
    <x v="0"/>
    <m/>
    <m/>
    <m/>
    <m/>
    <m/>
    <m/>
    <m/>
    <m/>
    <m/>
    <m/>
    <s v="Roderick Bernard 27"/>
    <s v=" "/>
    <m/>
    <m/>
    <m/>
    <m/>
    <s v="Roderick Bernard 27"/>
    <s v=" "/>
    <m/>
    <m/>
    <m/>
    <x v="150"/>
    <m/>
    <m/>
    <m/>
    <m/>
    <m/>
    <m/>
    <m/>
    <m/>
    <m/>
    <m/>
    <x v="0"/>
    <m/>
    <x v="0"/>
    <m/>
    <m/>
    <m/>
    <m/>
    <m/>
    <s v="Roderick Bernard 27"/>
    <s v=" "/>
    <m/>
    <m/>
    <s v=" "/>
    <s v="Roderick Bernard 27"/>
    <m/>
    <m/>
    <m/>
    <m/>
    <m/>
    <m/>
    <m/>
    <m/>
    <s v="Roderick Bernard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Huffman 27"/>
    <s v=" "/>
    <m/>
    <s v=" "/>
    <s v=" "/>
    <m/>
    <m/>
    <m/>
    <m/>
    <m/>
    <s v=" "/>
    <m/>
    <m/>
    <m/>
    <m/>
    <m/>
    <m/>
    <m/>
    <m/>
    <m/>
    <m/>
    <s v="Connor Huffman 27"/>
    <m/>
    <m/>
    <m/>
    <m/>
    <m/>
    <m/>
    <m/>
    <m/>
    <m/>
    <m/>
    <x v="151"/>
    <x v="0"/>
    <m/>
    <x v="0"/>
    <m/>
    <m/>
    <m/>
    <m/>
    <m/>
    <m/>
    <m/>
    <m/>
    <m/>
    <m/>
    <s v="Connor Huffman 27"/>
    <s v=" "/>
    <m/>
    <m/>
    <m/>
    <m/>
    <s v="Connor Huffman 27"/>
    <s v=" "/>
    <m/>
    <m/>
    <m/>
    <x v="151"/>
    <m/>
    <m/>
    <m/>
    <m/>
    <m/>
    <m/>
    <m/>
    <m/>
    <m/>
    <m/>
    <x v="0"/>
    <m/>
    <x v="0"/>
    <m/>
    <m/>
    <m/>
    <m/>
    <m/>
    <s v="Connor Huffman 27"/>
    <s v=" "/>
    <m/>
    <m/>
    <s v=" "/>
    <s v="Connor Huffman 27"/>
    <m/>
    <m/>
    <m/>
    <m/>
    <m/>
    <m/>
    <m/>
    <m/>
    <s v="Connor Huffman 2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irk Johnson 28"/>
    <s v=" "/>
    <m/>
    <s v=" "/>
    <s v=" "/>
    <m/>
    <m/>
    <m/>
    <m/>
    <m/>
    <s v=" "/>
    <m/>
    <m/>
    <m/>
    <m/>
    <m/>
    <m/>
    <m/>
    <m/>
    <m/>
    <m/>
    <s v="Kirk Johnson 28"/>
    <m/>
    <m/>
    <m/>
    <m/>
    <m/>
    <m/>
    <m/>
    <m/>
    <m/>
    <m/>
    <x v="152"/>
    <x v="0"/>
    <m/>
    <x v="0"/>
    <m/>
    <m/>
    <m/>
    <m/>
    <m/>
    <m/>
    <m/>
    <m/>
    <m/>
    <m/>
    <s v="Kirk Johnson 28"/>
    <s v=" "/>
    <m/>
    <m/>
    <m/>
    <m/>
    <s v="Kirk Johnson 28"/>
    <s v=" "/>
    <m/>
    <m/>
    <m/>
    <x v="152"/>
    <m/>
    <m/>
    <m/>
    <m/>
    <m/>
    <m/>
    <m/>
    <m/>
    <m/>
    <m/>
    <x v="0"/>
    <m/>
    <x v="0"/>
    <m/>
    <m/>
    <m/>
    <m/>
    <m/>
    <s v="Kirk Johnson 28"/>
    <s v=" "/>
    <m/>
    <m/>
    <s v=" "/>
    <s v="Kirk Johnson 28"/>
    <m/>
    <m/>
    <m/>
    <m/>
    <m/>
    <m/>
    <m/>
    <m/>
    <s v="Kirk Johnson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ick Jordan 28"/>
    <s v=" "/>
    <m/>
    <s v=" "/>
    <s v=" "/>
    <m/>
    <m/>
    <m/>
    <m/>
    <m/>
    <s v=" "/>
    <m/>
    <m/>
    <m/>
    <m/>
    <m/>
    <m/>
    <m/>
    <m/>
    <m/>
    <m/>
    <s v="Nick Jordan 28"/>
    <m/>
    <m/>
    <m/>
    <m/>
    <m/>
    <m/>
    <m/>
    <m/>
    <m/>
    <m/>
    <x v="153"/>
    <x v="0"/>
    <m/>
    <x v="0"/>
    <m/>
    <m/>
    <m/>
    <m/>
    <m/>
    <m/>
    <m/>
    <m/>
    <m/>
    <m/>
    <s v="Nick Jordan 28"/>
    <s v=" "/>
    <m/>
    <m/>
    <m/>
    <m/>
    <s v="Nick Jordan 28"/>
    <s v=" "/>
    <m/>
    <m/>
    <m/>
    <x v="153"/>
    <m/>
    <m/>
    <m/>
    <m/>
    <m/>
    <m/>
    <m/>
    <m/>
    <m/>
    <m/>
    <x v="0"/>
    <m/>
    <x v="0"/>
    <m/>
    <m/>
    <m/>
    <m/>
    <m/>
    <s v="Nick Jordan 28"/>
    <s v=" "/>
    <m/>
    <m/>
    <s v=" "/>
    <s v="Nick Jordan 28"/>
    <m/>
    <m/>
    <m/>
    <m/>
    <m/>
    <m/>
    <m/>
    <m/>
    <s v="Nick Jordan 2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unter DeGroot 29"/>
    <s v=" "/>
    <m/>
    <s v=" "/>
    <s v=" "/>
    <m/>
    <m/>
    <m/>
    <m/>
    <m/>
    <s v=" "/>
    <m/>
    <m/>
    <m/>
    <m/>
    <m/>
    <m/>
    <m/>
    <m/>
    <m/>
    <m/>
    <s v="Hunter DeGroot 29"/>
    <m/>
    <m/>
    <m/>
    <m/>
    <m/>
    <m/>
    <m/>
    <m/>
    <m/>
    <m/>
    <x v="154"/>
    <x v="0"/>
    <m/>
    <x v="0"/>
    <m/>
    <m/>
    <m/>
    <m/>
    <m/>
    <m/>
    <m/>
    <m/>
    <m/>
    <m/>
    <s v="Hunter DeGroot 29"/>
    <s v=" "/>
    <m/>
    <m/>
    <m/>
    <m/>
    <s v="Hunter DeGroot 29"/>
    <s v=" "/>
    <m/>
    <m/>
    <m/>
    <x v="154"/>
    <m/>
    <m/>
    <m/>
    <m/>
    <m/>
    <m/>
    <m/>
    <m/>
    <m/>
    <m/>
    <x v="0"/>
    <m/>
    <x v="0"/>
    <m/>
    <m/>
    <m/>
    <m/>
    <m/>
    <s v="Hunter DeGroot 29"/>
    <s v=" "/>
    <m/>
    <m/>
    <s v=" "/>
    <s v="Hunter DeGroot 29"/>
    <m/>
    <m/>
    <m/>
    <m/>
    <m/>
    <m/>
    <m/>
    <m/>
    <s v="Hunter DeGroot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heroid Evans 29"/>
    <s v=" "/>
    <m/>
    <s v=" "/>
    <s v=" "/>
    <m/>
    <m/>
    <m/>
    <m/>
    <m/>
    <s v=" "/>
    <m/>
    <m/>
    <m/>
    <m/>
    <m/>
    <m/>
    <m/>
    <m/>
    <m/>
    <m/>
    <s v="Sheroid Evans 29"/>
    <m/>
    <m/>
    <m/>
    <m/>
    <m/>
    <m/>
    <m/>
    <m/>
    <m/>
    <m/>
    <x v="155"/>
    <x v="0"/>
    <m/>
    <x v="0"/>
    <m/>
    <m/>
    <m/>
    <m/>
    <m/>
    <m/>
    <m/>
    <m/>
    <m/>
    <m/>
    <s v="Sheroid Evans 29"/>
    <s v=" "/>
    <m/>
    <m/>
    <m/>
    <m/>
    <s v="Sheroid Evans 29"/>
    <s v=" "/>
    <m/>
    <m/>
    <m/>
    <x v="155"/>
    <m/>
    <m/>
    <m/>
    <m/>
    <m/>
    <m/>
    <m/>
    <m/>
    <m/>
    <m/>
    <x v="0"/>
    <m/>
    <x v="0"/>
    <m/>
    <m/>
    <m/>
    <m/>
    <m/>
    <s v="Sheroid Evans 29"/>
    <s v=" "/>
    <m/>
    <m/>
    <s v=" "/>
    <s v="Sheroid Evans 29"/>
    <m/>
    <m/>
    <m/>
    <m/>
    <m/>
    <m/>
    <m/>
    <m/>
    <s v="Sheroid Evans 2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imothy Cole 30"/>
    <s v=" "/>
    <m/>
    <s v=" "/>
    <s v=" "/>
    <m/>
    <m/>
    <m/>
    <m/>
    <m/>
    <s v=" "/>
    <m/>
    <m/>
    <m/>
    <m/>
    <m/>
    <m/>
    <m/>
    <m/>
    <m/>
    <m/>
    <s v="Timothy Cole 30"/>
    <m/>
    <m/>
    <m/>
    <m/>
    <m/>
    <m/>
    <m/>
    <m/>
    <m/>
    <m/>
    <x v="156"/>
    <x v="0"/>
    <m/>
    <x v="0"/>
    <m/>
    <m/>
    <m/>
    <m/>
    <m/>
    <m/>
    <m/>
    <m/>
    <m/>
    <m/>
    <s v="Timothy Cole 30"/>
    <s v=" "/>
    <m/>
    <m/>
    <m/>
    <m/>
    <s v="Timothy Cole 30"/>
    <s v=" "/>
    <m/>
    <m/>
    <m/>
    <x v="156"/>
    <m/>
    <m/>
    <m/>
    <m/>
    <m/>
    <m/>
    <m/>
    <m/>
    <m/>
    <m/>
    <x v="0"/>
    <m/>
    <x v="0"/>
    <m/>
    <m/>
    <m/>
    <m/>
    <m/>
    <s v="Timothy Cole 30"/>
    <s v=" "/>
    <m/>
    <m/>
    <s v=" "/>
    <s v="Timothy Cole 30"/>
    <m/>
    <m/>
    <m/>
    <m/>
    <m/>
    <m/>
    <m/>
    <m/>
    <s v="Timothy Cole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im Yoder 30"/>
    <s v=" "/>
    <m/>
    <s v=" "/>
    <s v=" "/>
    <m/>
    <m/>
    <m/>
    <m/>
    <m/>
    <s v=" "/>
    <m/>
    <m/>
    <m/>
    <m/>
    <m/>
    <m/>
    <m/>
    <m/>
    <m/>
    <m/>
    <s v="Tim Yoder 30"/>
    <m/>
    <m/>
    <m/>
    <m/>
    <m/>
    <m/>
    <m/>
    <m/>
    <m/>
    <m/>
    <x v="157"/>
    <x v="0"/>
    <m/>
    <x v="0"/>
    <m/>
    <m/>
    <m/>
    <m/>
    <m/>
    <m/>
    <m/>
    <m/>
    <m/>
    <m/>
    <s v="Tim Yoder 30"/>
    <s v=" "/>
    <m/>
    <m/>
    <m/>
    <m/>
    <s v="Tim Yoder 30"/>
    <s v=" "/>
    <m/>
    <m/>
    <m/>
    <x v="157"/>
    <m/>
    <m/>
    <m/>
    <m/>
    <m/>
    <m/>
    <m/>
    <m/>
    <m/>
    <m/>
    <x v="0"/>
    <m/>
    <x v="0"/>
    <m/>
    <m/>
    <m/>
    <m/>
    <m/>
    <s v="Tim Yoder 30"/>
    <s v=" "/>
    <m/>
    <m/>
    <s v=" "/>
    <s v="Tim Yoder 30"/>
    <m/>
    <m/>
    <m/>
    <m/>
    <m/>
    <m/>
    <m/>
    <m/>
    <s v="Tim Yoder 3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son Hall 31"/>
    <s v=" "/>
    <m/>
    <s v=" "/>
    <s v=" "/>
    <m/>
    <m/>
    <m/>
    <m/>
    <m/>
    <s v=" "/>
    <m/>
    <m/>
    <m/>
    <m/>
    <m/>
    <m/>
    <m/>
    <m/>
    <m/>
    <m/>
    <s v="Jason Hall 31"/>
    <m/>
    <m/>
    <m/>
    <m/>
    <m/>
    <m/>
    <m/>
    <m/>
    <m/>
    <m/>
    <x v="158"/>
    <x v="0"/>
    <m/>
    <x v="0"/>
    <m/>
    <m/>
    <m/>
    <m/>
    <m/>
    <m/>
    <m/>
    <m/>
    <m/>
    <m/>
    <s v="Jason Hall 31"/>
    <s v=" "/>
    <m/>
    <m/>
    <m/>
    <m/>
    <s v="Jason Hall 31"/>
    <s v=" "/>
    <m/>
    <m/>
    <m/>
    <x v="158"/>
    <m/>
    <m/>
    <m/>
    <m/>
    <m/>
    <m/>
    <m/>
    <m/>
    <m/>
    <m/>
    <x v="0"/>
    <m/>
    <x v="0"/>
    <m/>
    <m/>
    <m/>
    <m/>
    <m/>
    <s v="Jason Hall 31"/>
    <s v=" "/>
    <m/>
    <m/>
    <s v=" "/>
    <s v="Jason Hall 31"/>
    <m/>
    <m/>
    <m/>
    <m/>
    <m/>
    <m/>
    <m/>
    <m/>
    <s v="Jason Hall 3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athan Gray 32"/>
    <s v=" "/>
    <m/>
    <s v=" "/>
    <s v=" "/>
    <m/>
    <m/>
    <m/>
    <m/>
    <m/>
    <s v=" "/>
    <m/>
    <m/>
    <m/>
    <m/>
    <m/>
    <m/>
    <m/>
    <m/>
    <m/>
    <m/>
    <s v="Johnathan Gray 32"/>
    <m/>
    <m/>
    <m/>
    <m/>
    <m/>
    <m/>
    <m/>
    <m/>
    <m/>
    <m/>
    <x v="159"/>
    <x v="0"/>
    <m/>
    <x v="0"/>
    <m/>
    <m/>
    <m/>
    <m/>
    <m/>
    <m/>
    <m/>
    <m/>
    <m/>
    <m/>
    <s v="Johnathan Gray 32"/>
    <s v=" "/>
    <m/>
    <m/>
    <m/>
    <m/>
    <s v="Johnathan Gray 32"/>
    <s v=" "/>
    <m/>
    <m/>
    <m/>
    <x v="159"/>
    <m/>
    <m/>
    <m/>
    <m/>
    <m/>
    <m/>
    <m/>
    <m/>
    <m/>
    <m/>
    <x v="0"/>
    <m/>
    <x v="0"/>
    <m/>
    <m/>
    <m/>
    <m/>
    <m/>
    <s v="Johnathan Gray 32"/>
    <s v=" "/>
    <m/>
    <m/>
    <s v=" "/>
    <s v="Johnathan Gray 32"/>
    <m/>
    <m/>
    <m/>
    <m/>
    <m/>
    <m/>
    <m/>
    <m/>
    <s v="Johnathan Gray 3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'Onta Foreman 33"/>
    <s v=" "/>
    <m/>
    <s v=" "/>
    <s v=" "/>
    <m/>
    <m/>
    <m/>
    <m/>
    <m/>
    <s v=" "/>
    <m/>
    <m/>
    <m/>
    <m/>
    <m/>
    <m/>
    <m/>
    <m/>
    <m/>
    <m/>
    <s v="D'Onta Foreman 33"/>
    <m/>
    <m/>
    <m/>
    <m/>
    <m/>
    <m/>
    <m/>
    <m/>
    <m/>
    <m/>
    <x v="160"/>
    <x v="0"/>
    <m/>
    <x v="0"/>
    <m/>
    <m/>
    <m/>
    <m/>
    <m/>
    <m/>
    <m/>
    <m/>
    <m/>
    <m/>
    <s v="D'Onta Foreman 33"/>
    <s v=" "/>
    <m/>
    <m/>
    <m/>
    <m/>
    <s v="D'Onta Foreman 33"/>
    <s v=" "/>
    <m/>
    <m/>
    <m/>
    <x v="160"/>
    <m/>
    <m/>
    <m/>
    <m/>
    <m/>
    <m/>
    <m/>
    <m/>
    <m/>
    <m/>
    <x v="0"/>
    <m/>
    <x v="0"/>
    <m/>
    <m/>
    <m/>
    <m/>
    <m/>
    <s v="D'Onta Foreman 33"/>
    <s v=" "/>
    <m/>
    <m/>
    <s v=" "/>
    <s v="D'Onta Foreman 33"/>
    <m/>
    <m/>
    <m/>
    <m/>
    <m/>
    <m/>
    <m/>
    <m/>
    <s v="D'Onta Foreman 3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dwin Freeman 35"/>
    <s v=" "/>
    <m/>
    <s v=" "/>
    <s v=" "/>
    <m/>
    <m/>
    <m/>
    <m/>
    <m/>
    <s v=" "/>
    <m/>
    <m/>
    <m/>
    <m/>
    <m/>
    <m/>
    <m/>
    <m/>
    <m/>
    <m/>
    <s v="Edwin Freeman 35"/>
    <m/>
    <m/>
    <m/>
    <m/>
    <m/>
    <m/>
    <m/>
    <m/>
    <m/>
    <m/>
    <x v="161"/>
    <x v="0"/>
    <m/>
    <x v="0"/>
    <m/>
    <m/>
    <m/>
    <m/>
    <m/>
    <m/>
    <m/>
    <m/>
    <m/>
    <m/>
    <s v="Edwin Freeman 35"/>
    <s v=" "/>
    <m/>
    <m/>
    <m/>
    <m/>
    <s v="Edwin Freeman 35"/>
    <s v=" "/>
    <m/>
    <m/>
    <m/>
    <x v="161"/>
    <m/>
    <m/>
    <m/>
    <m/>
    <m/>
    <m/>
    <m/>
    <m/>
    <m/>
    <m/>
    <x v="0"/>
    <m/>
    <x v="0"/>
    <m/>
    <m/>
    <m/>
    <m/>
    <m/>
    <s v="Edwin Freeman 35"/>
    <s v=" "/>
    <m/>
    <m/>
    <s v=" "/>
    <s v="Edwin Freeman 35"/>
    <m/>
    <m/>
    <m/>
    <m/>
    <m/>
    <m/>
    <m/>
    <m/>
    <s v="Edwin Freeman 3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illon Boldt 36"/>
    <s v=" "/>
    <m/>
    <s v=" "/>
    <s v=" "/>
    <m/>
    <m/>
    <m/>
    <m/>
    <m/>
    <s v=" "/>
    <m/>
    <m/>
    <m/>
    <m/>
    <m/>
    <m/>
    <m/>
    <m/>
    <m/>
    <m/>
    <s v="Dillon Boldt 36"/>
    <m/>
    <m/>
    <m/>
    <m/>
    <m/>
    <m/>
    <m/>
    <m/>
    <m/>
    <m/>
    <x v="162"/>
    <x v="0"/>
    <m/>
    <x v="0"/>
    <m/>
    <m/>
    <m/>
    <m/>
    <m/>
    <m/>
    <m/>
    <m/>
    <m/>
    <m/>
    <s v="Dillon Boldt 36"/>
    <s v=" "/>
    <m/>
    <m/>
    <m/>
    <m/>
    <s v="Dillon Boldt 36"/>
    <s v=" "/>
    <m/>
    <m/>
    <m/>
    <x v="162"/>
    <m/>
    <m/>
    <m/>
    <m/>
    <m/>
    <m/>
    <m/>
    <m/>
    <m/>
    <m/>
    <x v="0"/>
    <m/>
    <x v="0"/>
    <m/>
    <m/>
    <m/>
    <m/>
    <m/>
    <s v="Dillon Boldt 36"/>
    <s v=" "/>
    <m/>
    <m/>
    <s v=" "/>
    <s v="Dillon Boldt 36"/>
    <m/>
    <m/>
    <m/>
    <m/>
    <m/>
    <m/>
    <m/>
    <m/>
    <s v="Dillon Boldt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De La Torre 36"/>
    <s v=" "/>
    <m/>
    <s v=" "/>
    <s v=" "/>
    <m/>
    <m/>
    <m/>
    <m/>
    <m/>
    <s v=" "/>
    <m/>
    <m/>
    <m/>
    <m/>
    <m/>
    <m/>
    <m/>
    <m/>
    <m/>
    <m/>
    <s v="Alex De La Torre 36"/>
    <m/>
    <m/>
    <m/>
    <m/>
    <m/>
    <m/>
    <m/>
    <m/>
    <m/>
    <m/>
    <x v="163"/>
    <x v="0"/>
    <m/>
    <x v="0"/>
    <m/>
    <m/>
    <m/>
    <m/>
    <m/>
    <m/>
    <m/>
    <m/>
    <m/>
    <m/>
    <s v="Alex De La Torre 36"/>
    <s v=" "/>
    <m/>
    <m/>
    <m/>
    <m/>
    <s v="Alex De La Torre 36"/>
    <s v=" "/>
    <m/>
    <m/>
    <m/>
    <x v="163"/>
    <m/>
    <m/>
    <m/>
    <m/>
    <m/>
    <m/>
    <m/>
    <m/>
    <m/>
    <m/>
    <x v="0"/>
    <m/>
    <x v="0"/>
    <m/>
    <m/>
    <m/>
    <m/>
    <m/>
    <s v="Alex De La Torre 36"/>
    <s v=" "/>
    <m/>
    <m/>
    <s v=" "/>
    <s v="Alex De La Torre 36"/>
    <m/>
    <m/>
    <m/>
    <m/>
    <m/>
    <m/>
    <m/>
    <m/>
    <s v="Alex De La Torre 3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van Moore 37"/>
    <s v=" "/>
    <m/>
    <s v=" "/>
    <s v=" "/>
    <m/>
    <m/>
    <m/>
    <m/>
    <m/>
    <s v=" "/>
    <m/>
    <m/>
    <m/>
    <m/>
    <m/>
    <m/>
    <m/>
    <m/>
    <m/>
    <m/>
    <s v="Evan Moore 37"/>
    <m/>
    <m/>
    <m/>
    <m/>
    <m/>
    <m/>
    <m/>
    <m/>
    <m/>
    <m/>
    <x v="164"/>
    <x v="0"/>
    <m/>
    <x v="0"/>
    <m/>
    <m/>
    <m/>
    <m/>
    <m/>
    <m/>
    <m/>
    <m/>
    <m/>
    <m/>
    <s v="Evan Moore 37"/>
    <s v=" "/>
    <m/>
    <m/>
    <m/>
    <m/>
    <s v="Evan Moore 37"/>
    <s v=" "/>
    <m/>
    <m/>
    <m/>
    <x v="164"/>
    <m/>
    <m/>
    <m/>
    <m/>
    <m/>
    <m/>
    <m/>
    <m/>
    <m/>
    <m/>
    <x v="0"/>
    <m/>
    <x v="0"/>
    <m/>
    <m/>
    <m/>
    <m/>
    <m/>
    <s v="Evan Moore 37"/>
    <s v=" "/>
    <m/>
    <m/>
    <s v=" "/>
    <s v="Evan Moore 37"/>
    <m/>
    <m/>
    <m/>
    <m/>
    <m/>
    <m/>
    <m/>
    <m/>
    <s v="Evan Moore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ohnny Tseng 37"/>
    <s v=" "/>
    <m/>
    <s v=" "/>
    <s v=" "/>
    <m/>
    <m/>
    <m/>
    <m/>
    <m/>
    <s v=" "/>
    <m/>
    <m/>
    <m/>
    <m/>
    <m/>
    <m/>
    <m/>
    <m/>
    <m/>
    <m/>
    <s v="Johnny Tseng 37"/>
    <m/>
    <m/>
    <m/>
    <m/>
    <m/>
    <m/>
    <m/>
    <m/>
    <m/>
    <m/>
    <x v="165"/>
    <x v="0"/>
    <m/>
    <x v="0"/>
    <m/>
    <m/>
    <m/>
    <m/>
    <m/>
    <m/>
    <m/>
    <m/>
    <m/>
    <m/>
    <s v="Johnny Tseng 37"/>
    <s v=" "/>
    <m/>
    <m/>
    <m/>
    <m/>
    <s v="Johnny Tseng 37"/>
    <s v=" "/>
    <m/>
    <m/>
    <m/>
    <x v="165"/>
    <m/>
    <m/>
    <m/>
    <m/>
    <m/>
    <m/>
    <m/>
    <m/>
    <m/>
    <m/>
    <x v="0"/>
    <m/>
    <x v="0"/>
    <m/>
    <m/>
    <m/>
    <m/>
    <m/>
    <s v="Johnny Tseng 37"/>
    <s v=" "/>
    <m/>
    <m/>
    <s v=" "/>
    <s v="Johnny Tseng 37"/>
    <m/>
    <m/>
    <m/>
    <m/>
    <m/>
    <m/>
    <m/>
    <m/>
    <s v="Johnny Tseng 3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tchell Becker 38"/>
    <s v=" "/>
    <m/>
    <s v=" "/>
    <s v=" "/>
    <m/>
    <m/>
    <m/>
    <m/>
    <m/>
    <s v=" "/>
    <m/>
    <m/>
    <m/>
    <m/>
    <m/>
    <m/>
    <m/>
    <m/>
    <m/>
    <m/>
    <s v="Mitchell Becker 38"/>
    <m/>
    <m/>
    <m/>
    <m/>
    <m/>
    <m/>
    <m/>
    <m/>
    <m/>
    <m/>
    <x v="166"/>
    <x v="0"/>
    <m/>
    <x v="0"/>
    <m/>
    <m/>
    <m/>
    <m/>
    <m/>
    <m/>
    <m/>
    <m/>
    <m/>
    <m/>
    <s v="Mitchell Becker 38"/>
    <s v=" "/>
    <m/>
    <m/>
    <m/>
    <m/>
    <s v="Mitchell Becker 38"/>
    <s v=" "/>
    <m/>
    <m/>
    <m/>
    <x v="166"/>
    <m/>
    <m/>
    <m/>
    <m/>
    <m/>
    <m/>
    <m/>
    <m/>
    <m/>
    <m/>
    <x v="0"/>
    <m/>
    <x v="0"/>
    <m/>
    <m/>
    <m/>
    <m/>
    <m/>
    <s v="Mitchell Becker 38"/>
    <s v=" "/>
    <m/>
    <m/>
    <s v=" "/>
    <s v="Mitchell Becker 38"/>
    <m/>
    <m/>
    <m/>
    <m/>
    <m/>
    <m/>
    <m/>
    <m/>
    <s v="Mitchell Becker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Lee 38"/>
    <s v=" "/>
    <m/>
    <s v=" "/>
    <s v=" "/>
    <m/>
    <m/>
    <m/>
    <m/>
    <m/>
    <s v=" "/>
    <m/>
    <m/>
    <m/>
    <m/>
    <m/>
    <m/>
    <m/>
    <m/>
    <m/>
    <m/>
    <s v="Tyler Lee 38"/>
    <m/>
    <m/>
    <m/>
    <m/>
    <m/>
    <m/>
    <m/>
    <m/>
    <m/>
    <m/>
    <x v="167"/>
    <x v="0"/>
    <m/>
    <x v="0"/>
    <m/>
    <m/>
    <m/>
    <m/>
    <m/>
    <m/>
    <m/>
    <m/>
    <m/>
    <m/>
    <s v="Tyler Lee 38"/>
    <s v=" "/>
    <m/>
    <m/>
    <m/>
    <m/>
    <s v="Tyler Lee 38"/>
    <s v=" "/>
    <m/>
    <m/>
    <m/>
    <x v="167"/>
    <m/>
    <m/>
    <m/>
    <m/>
    <m/>
    <m/>
    <m/>
    <m/>
    <m/>
    <m/>
    <x v="0"/>
    <m/>
    <x v="0"/>
    <m/>
    <m/>
    <m/>
    <m/>
    <m/>
    <s v="Tyler Lee 38"/>
    <s v=" "/>
    <m/>
    <m/>
    <s v=" "/>
    <s v="Tyler Lee 38"/>
    <m/>
    <m/>
    <m/>
    <m/>
    <m/>
    <m/>
    <m/>
    <m/>
    <s v="Tyler Lee 3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ston Davis 39"/>
    <s v=" "/>
    <m/>
    <s v=" "/>
    <s v=" "/>
    <m/>
    <m/>
    <m/>
    <m/>
    <m/>
    <s v=" "/>
    <m/>
    <m/>
    <m/>
    <m/>
    <m/>
    <m/>
    <m/>
    <m/>
    <m/>
    <m/>
    <s v="Gaston Davis 39"/>
    <m/>
    <m/>
    <m/>
    <m/>
    <m/>
    <m/>
    <m/>
    <m/>
    <m/>
    <m/>
    <x v="168"/>
    <x v="0"/>
    <m/>
    <x v="0"/>
    <m/>
    <m/>
    <m/>
    <m/>
    <m/>
    <m/>
    <m/>
    <m/>
    <m/>
    <m/>
    <s v="Gaston Davis 39"/>
    <s v=" "/>
    <m/>
    <m/>
    <m/>
    <m/>
    <s v="Gaston Davis 39"/>
    <s v=" "/>
    <m/>
    <m/>
    <m/>
    <x v="168"/>
    <m/>
    <m/>
    <m/>
    <m/>
    <m/>
    <m/>
    <m/>
    <m/>
    <m/>
    <m/>
    <x v="0"/>
    <m/>
    <x v="0"/>
    <m/>
    <m/>
    <m/>
    <m/>
    <m/>
    <s v="Gaston Davis 39"/>
    <s v=" "/>
    <m/>
    <m/>
    <s v=" "/>
    <s v="Gaston Davis 39"/>
    <m/>
    <m/>
    <m/>
    <m/>
    <m/>
    <m/>
    <m/>
    <m/>
    <s v="Gaston Davis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ler Marriott 39"/>
    <s v=" "/>
    <m/>
    <s v=" "/>
    <s v=" "/>
    <m/>
    <m/>
    <m/>
    <m/>
    <m/>
    <s v=" "/>
    <m/>
    <m/>
    <m/>
    <m/>
    <m/>
    <m/>
    <m/>
    <m/>
    <m/>
    <m/>
    <s v="Tyler Marriott 39"/>
    <m/>
    <m/>
    <m/>
    <m/>
    <m/>
    <m/>
    <m/>
    <m/>
    <m/>
    <m/>
    <x v="169"/>
    <x v="0"/>
    <m/>
    <x v="0"/>
    <m/>
    <m/>
    <m/>
    <m/>
    <m/>
    <m/>
    <m/>
    <m/>
    <m/>
    <m/>
    <s v="Tyler Marriott 39"/>
    <s v=" "/>
    <m/>
    <m/>
    <m/>
    <m/>
    <s v="Tyler Marriott 39"/>
    <s v=" "/>
    <m/>
    <m/>
    <m/>
    <x v="169"/>
    <m/>
    <m/>
    <m/>
    <m/>
    <m/>
    <m/>
    <m/>
    <m/>
    <m/>
    <m/>
    <x v="0"/>
    <m/>
    <x v="0"/>
    <m/>
    <m/>
    <m/>
    <m/>
    <m/>
    <s v="Tyler Marriott 39"/>
    <s v=" "/>
    <m/>
    <m/>
    <s v=" "/>
    <s v="Tyler Marriott 39"/>
    <m/>
    <m/>
    <m/>
    <m/>
    <m/>
    <m/>
    <m/>
    <m/>
    <s v="Tyler Marriott 3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nton Hafley 40"/>
    <s v=" "/>
    <m/>
    <s v=" "/>
    <s v=" "/>
    <m/>
    <m/>
    <m/>
    <m/>
    <m/>
    <s v=" "/>
    <m/>
    <m/>
    <m/>
    <m/>
    <m/>
    <m/>
    <m/>
    <m/>
    <m/>
    <m/>
    <s v="Trenton Hafley 40"/>
    <m/>
    <m/>
    <m/>
    <m/>
    <m/>
    <m/>
    <m/>
    <m/>
    <m/>
    <m/>
    <x v="170"/>
    <x v="0"/>
    <m/>
    <x v="0"/>
    <m/>
    <m/>
    <m/>
    <m/>
    <m/>
    <m/>
    <m/>
    <m/>
    <m/>
    <m/>
    <s v="Trenton Hafley 40"/>
    <s v=" "/>
    <m/>
    <m/>
    <m/>
    <m/>
    <s v="Trenton Hafley 40"/>
    <s v=" "/>
    <m/>
    <m/>
    <m/>
    <x v="170"/>
    <m/>
    <m/>
    <m/>
    <m/>
    <m/>
    <m/>
    <m/>
    <m/>
    <m/>
    <m/>
    <x v="0"/>
    <m/>
    <x v="0"/>
    <m/>
    <m/>
    <m/>
    <m/>
    <m/>
    <s v="Trenton Hafley 40"/>
    <s v=" "/>
    <m/>
    <m/>
    <s v=" "/>
    <s v="Trenton Hafley 40"/>
    <m/>
    <m/>
    <m/>
    <m/>
    <m/>
    <m/>
    <m/>
    <m/>
    <s v="Trenton Hafley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Naashon Hughes 40"/>
    <s v=" "/>
    <m/>
    <s v=" "/>
    <s v=" "/>
    <m/>
    <m/>
    <m/>
    <m/>
    <m/>
    <s v=" "/>
    <m/>
    <m/>
    <m/>
    <m/>
    <m/>
    <m/>
    <m/>
    <m/>
    <m/>
    <m/>
    <s v="Naashon Hughes 40"/>
    <m/>
    <m/>
    <m/>
    <m/>
    <m/>
    <m/>
    <m/>
    <m/>
    <m/>
    <m/>
    <x v="171"/>
    <x v="0"/>
    <m/>
    <x v="0"/>
    <m/>
    <m/>
    <m/>
    <m/>
    <m/>
    <m/>
    <m/>
    <m/>
    <m/>
    <m/>
    <s v="Naashon Hughes 40"/>
    <s v=" "/>
    <m/>
    <m/>
    <m/>
    <m/>
    <s v="Naashon Hughes 40"/>
    <s v=" "/>
    <m/>
    <m/>
    <m/>
    <x v="171"/>
    <m/>
    <m/>
    <m/>
    <m/>
    <m/>
    <m/>
    <m/>
    <m/>
    <m/>
    <m/>
    <x v="0"/>
    <m/>
    <x v="0"/>
    <m/>
    <m/>
    <m/>
    <m/>
    <m/>
    <s v="Naashon Hughes 40"/>
    <s v=" "/>
    <m/>
    <m/>
    <s v=" "/>
    <s v="Naashon Hughes 40"/>
    <m/>
    <m/>
    <m/>
    <m/>
    <m/>
    <m/>
    <m/>
    <m/>
    <s v="Naashon Hughes 4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istian Houston 41"/>
    <s v=" "/>
    <m/>
    <s v=" "/>
    <s v=" "/>
    <m/>
    <m/>
    <m/>
    <m/>
    <m/>
    <s v=" "/>
    <m/>
    <m/>
    <m/>
    <m/>
    <m/>
    <m/>
    <m/>
    <m/>
    <m/>
    <m/>
    <s v="Tristian Houston 41"/>
    <m/>
    <m/>
    <m/>
    <m/>
    <m/>
    <m/>
    <m/>
    <m/>
    <m/>
    <m/>
    <x v="172"/>
    <x v="0"/>
    <m/>
    <x v="0"/>
    <m/>
    <m/>
    <m/>
    <m/>
    <m/>
    <m/>
    <m/>
    <m/>
    <m/>
    <m/>
    <s v="Tristian Houston 41"/>
    <s v=" "/>
    <m/>
    <m/>
    <m/>
    <m/>
    <s v="Tristian Houston 41"/>
    <s v=" "/>
    <m/>
    <m/>
    <m/>
    <x v="172"/>
    <m/>
    <m/>
    <m/>
    <m/>
    <m/>
    <m/>
    <m/>
    <m/>
    <m/>
    <m/>
    <x v="0"/>
    <m/>
    <x v="0"/>
    <m/>
    <m/>
    <m/>
    <m/>
    <m/>
    <s v="Tristian Houston 41"/>
    <s v=" "/>
    <m/>
    <m/>
    <s v=" "/>
    <s v="Tristian Houston 41"/>
    <m/>
    <m/>
    <m/>
    <m/>
    <m/>
    <m/>
    <m/>
    <m/>
    <s v="Tristian Houston 4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leb Bluiett 42"/>
    <s v=" "/>
    <m/>
    <s v=" "/>
    <s v=" "/>
    <m/>
    <m/>
    <m/>
    <m/>
    <m/>
    <s v=" "/>
    <m/>
    <m/>
    <m/>
    <m/>
    <m/>
    <m/>
    <m/>
    <m/>
    <m/>
    <m/>
    <s v="Caleb Bluiett 42"/>
    <m/>
    <m/>
    <m/>
    <m/>
    <m/>
    <m/>
    <m/>
    <m/>
    <m/>
    <m/>
    <x v="173"/>
    <x v="0"/>
    <m/>
    <x v="0"/>
    <m/>
    <m/>
    <m/>
    <m/>
    <m/>
    <m/>
    <m/>
    <m/>
    <m/>
    <m/>
    <s v="Caleb Bluiett 42"/>
    <s v=" "/>
    <m/>
    <m/>
    <m/>
    <m/>
    <s v="Caleb Bluiett 42"/>
    <s v=" "/>
    <m/>
    <m/>
    <m/>
    <x v="173"/>
    <m/>
    <m/>
    <m/>
    <m/>
    <m/>
    <m/>
    <m/>
    <m/>
    <m/>
    <m/>
    <x v="0"/>
    <m/>
    <x v="0"/>
    <m/>
    <m/>
    <m/>
    <m/>
    <m/>
    <s v="Caleb Bluiett 42"/>
    <s v=" "/>
    <m/>
    <m/>
    <s v=" "/>
    <s v="Caleb Bluiett 42"/>
    <m/>
    <m/>
    <m/>
    <m/>
    <m/>
    <m/>
    <m/>
    <m/>
    <s v="Caleb Bluiett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y Harper 42"/>
    <s v=" "/>
    <m/>
    <s v=" "/>
    <s v=" "/>
    <m/>
    <m/>
    <m/>
    <m/>
    <m/>
    <s v=" "/>
    <m/>
    <m/>
    <m/>
    <m/>
    <m/>
    <m/>
    <m/>
    <m/>
    <m/>
    <m/>
    <s v="Jay Harper 42"/>
    <m/>
    <m/>
    <m/>
    <m/>
    <m/>
    <m/>
    <m/>
    <m/>
    <m/>
    <m/>
    <x v="174"/>
    <x v="0"/>
    <m/>
    <x v="0"/>
    <m/>
    <m/>
    <m/>
    <m/>
    <m/>
    <m/>
    <m/>
    <m/>
    <m/>
    <m/>
    <s v="Jay Harper 42"/>
    <s v=" "/>
    <m/>
    <m/>
    <m/>
    <m/>
    <s v="Jay Harper 42"/>
    <s v=" "/>
    <m/>
    <m/>
    <m/>
    <x v="174"/>
    <m/>
    <m/>
    <m/>
    <m/>
    <m/>
    <m/>
    <m/>
    <m/>
    <m/>
    <m/>
    <x v="0"/>
    <m/>
    <x v="0"/>
    <m/>
    <m/>
    <m/>
    <m/>
    <m/>
    <s v="Jay Harper 42"/>
    <s v=" "/>
    <m/>
    <m/>
    <s v=" "/>
    <s v="Jay Harper 42"/>
    <m/>
    <m/>
    <m/>
    <m/>
    <m/>
    <m/>
    <m/>
    <m/>
    <s v="Jay Harper 4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Logan Mills 43"/>
    <s v=" "/>
    <m/>
    <s v=" "/>
    <s v=" "/>
    <m/>
    <m/>
    <m/>
    <m/>
    <m/>
    <s v=" "/>
    <m/>
    <m/>
    <m/>
    <m/>
    <m/>
    <m/>
    <m/>
    <m/>
    <m/>
    <m/>
    <s v="Logan Mills 43"/>
    <m/>
    <m/>
    <m/>
    <m/>
    <m/>
    <m/>
    <m/>
    <m/>
    <m/>
    <m/>
    <x v="175"/>
    <x v="0"/>
    <m/>
    <x v="0"/>
    <m/>
    <m/>
    <m/>
    <m/>
    <m/>
    <m/>
    <m/>
    <m/>
    <m/>
    <m/>
    <s v="Logan Mills 43"/>
    <s v=" "/>
    <m/>
    <m/>
    <m/>
    <m/>
    <s v="Logan Mills 43"/>
    <s v=" "/>
    <m/>
    <m/>
    <m/>
    <x v="175"/>
    <m/>
    <m/>
    <m/>
    <m/>
    <m/>
    <m/>
    <m/>
    <m/>
    <m/>
    <m/>
    <x v="0"/>
    <m/>
    <x v="0"/>
    <m/>
    <m/>
    <m/>
    <m/>
    <m/>
    <s v="Logan Mills 43"/>
    <s v=" "/>
    <m/>
    <m/>
    <s v=" "/>
    <s v="Logan Mills 43"/>
    <m/>
    <m/>
    <m/>
    <m/>
    <m/>
    <m/>
    <m/>
    <m/>
    <s v="Logan Mills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ameron Townsend 43"/>
    <s v=" "/>
    <m/>
    <s v=" "/>
    <s v=" "/>
    <m/>
    <m/>
    <m/>
    <m/>
    <m/>
    <s v=" "/>
    <m/>
    <m/>
    <m/>
    <m/>
    <m/>
    <m/>
    <m/>
    <m/>
    <m/>
    <m/>
    <s v="Cameron Townsend 43"/>
    <m/>
    <m/>
    <m/>
    <m/>
    <m/>
    <m/>
    <m/>
    <m/>
    <m/>
    <m/>
    <x v="176"/>
    <x v="0"/>
    <m/>
    <x v="0"/>
    <m/>
    <m/>
    <m/>
    <m/>
    <m/>
    <m/>
    <m/>
    <m/>
    <m/>
    <m/>
    <s v="Cameron Townsend 43"/>
    <s v=" "/>
    <m/>
    <m/>
    <m/>
    <m/>
    <s v="Cameron Townsend 43"/>
    <s v=" "/>
    <m/>
    <m/>
    <m/>
    <x v="176"/>
    <m/>
    <m/>
    <m/>
    <m/>
    <m/>
    <m/>
    <m/>
    <m/>
    <m/>
    <m/>
    <x v="0"/>
    <m/>
    <x v="0"/>
    <m/>
    <m/>
    <m/>
    <m/>
    <m/>
    <s v="Cameron Townsend 43"/>
    <s v=" "/>
    <m/>
    <m/>
    <s v=" "/>
    <s v="Cameron Townsend 43"/>
    <m/>
    <m/>
    <m/>
    <m/>
    <m/>
    <m/>
    <m/>
    <m/>
    <s v="Cameron Townsend 4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eckyn Hager 44"/>
    <s v=" "/>
    <m/>
    <s v=" "/>
    <s v=" "/>
    <m/>
    <m/>
    <m/>
    <m/>
    <m/>
    <s v=" "/>
    <m/>
    <m/>
    <m/>
    <m/>
    <m/>
    <m/>
    <m/>
    <m/>
    <m/>
    <m/>
    <s v="Breckyn Hager 44"/>
    <m/>
    <m/>
    <m/>
    <m/>
    <m/>
    <m/>
    <m/>
    <m/>
    <m/>
    <m/>
    <x v="177"/>
    <x v="0"/>
    <m/>
    <x v="0"/>
    <m/>
    <m/>
    <m/>
    <m/>
    <m/>
    <m/>
    <m/>
    <m/>
    <m/>
    <m/>
    <s v="Breckyn Hager 44"/>
    <s v=" "/>
    <m/>
    <m/>
    <m/>
    <m/>
    <s v="Breckyn Hager 44"/>
    <s v=" "/>
    <m/>
    <m/>
    <m/>
    <x v="177"/>
    <m/>
    <m/>
    <m/>
    <m/>
    <m/>
    <m/>
    <m/>
    <m/>
    <m/>
    <m/>
    <x v="0"/>
    <m/>
    <x v="0"/>
    <m/>
    <m/>
    <m/>
    <m/>
    <m/>
    <s v="Breckyn Hager 44"/>
    <s v=" "/>
    <m/>
    <m/>
    <s v=" "/>
    <s v="Breckyn Hager 44"/>
    <m/>
    <m/>
    <m/>
    <m/>
    <m/>
    <m/>
    <m/>
    <m/>
    <s v="Breckyn Hager 4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yle Ashby 45"/>
    <s v=" "/>
    <m/>
    <s v=" "/>
    <s v=" "/>
    <m/>
    <m/>
    <m/>
    <m/>
    <m/>
    <s v=" "/>
    <m/>
    <m/>
    <m/>
    <m/>
    <m/>
    <m/>
    <m/>
    <m/>
    <m/>
    <m/>
    <s v="Kyle Ashby 45"/>
    <m/>
    <m/>
    <m/>
    <m/>
    <m/>
    <m/>
    <m/>
    <m/>
    <m/>
    <m/>
    <x v="178"/>
    <x v="0"/>
    <m/>
    <x v="0"/>
    <m/>
    <m/>
    <m/>
    <m/>
    <m/>
    <m/>
    <m/>
    <m/>
    <m/>
    <m/>
    <s v="Kyle Ashby 45"/>
    <s v=" "/>
    <m/>
    <m/>
    <m/>
    <m/>
    <s v="Kyle Ashby 45"/>
    <s v=" "/>
    <m/>
    <m/>
    <m/>
    <x v="178"/>
    <m/>
    <m/>
    <m/>
    <m/>
    <m/>
    <m/>
    <m/>
    <m/>
    <m/>
    <m/>
    <x v="0"/>
    <m/>
    <x v="0"/>
    <m/>
    <m/>
    <m/>
    <m/>
    <m/>
    <s v="Kyle Ashby 45"/>
    <s v=" "/>
    <m/>
    <m/>
    <s v=" "/>
    <s v="Kyle Ashby 45"/>
    <m/>
    <m/>
    <m/>
    <m/>
    <m/>
    <m/>
    <m/>
    <m/>
    <s v="Kyle Ashby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thony Wheeler 45"/>
    <s v=" "/>
    <m/>
    <s v=" "/>
    <s v=" "/>
    <m/>
    <m/>
    <m/>
    <m/>
    <m/>
    <s v=" "/>
    <m/>
    <m/>
    <m/>
    <m/>
    <m/>
    <m/>
    <m/>
    <m/>
    <m/>
    <m/>
    <s v="Anthony Wheeler 45"/>
    <m/>
    <m/>
    <m/>
    <m/>
    <m/>
    <m/>
    <m/>
    <m/>
    <m/>
    <m/>
    <x v="179"/>
    <x v="0"/>
    <m/>
    <x v="0"/>
    <m/>
    <m/>
    <m/>
    <m/>
    <m/>
    <m/>
    <m/>
    <m/>
    <m/>
    <m/>
    <s v="Anthony Wheeler 45"/>
    <s v=" "/>
    <m/>
    <m/>
    <m/>
    <m/>
    <s v="Anthony Wheeler 45"/>
    <s v=" "/>
    <m/>
    <m/>
    <m/>
    <x v="179"/>
    <m/>
    <m/>
    <m/>
    <m/>
    <m/>
    <m/>
    <m/>
    <m/>
    <m/>
    <m/>
    <x v="0"/>
    <m/>
    <x v="0"/>
    <m/>
    <m/>
    <m/>
    <m/>
    <m/>
    <s v="Anthony Wheeler 45"/>
    <s v=" "/>
    <m/>
    <m/>
    <s v=" "/>
    <s v="Anthony Wheeler 45"/>
    <m/>
    <m/>
    <m/>
    <m/>
    <m/>
    <m/>
    <m/>
    <m/>
    <s v="Anthony Wheeler 4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lik Jefferson 46"/>
    <s v=" "/>
    <m/>
    <s v=" "/>
    <s v=" "/>
    <m/>
    <m/>
    <m/>
    <m/>
    <m/>
    <s v=" "/>
    <m/>
    <m/>
    <m/>
    <m/>
    <m/>
    <m/>
    <m/>
    <m/>
    <m/>
    <m/>
    <s v="Malik Jefferson 46"/>
    <m/>
    <m/>
    <m/>
    <m/>
    <m/>
    <m/>
    <m/>
    <m/>
    <m/>
    <m/>
    <x v="180"/>
    <x v="0"/>
    <m/>
    <x v="0"/>
    <m/>
    <m/>
    <m/>
    <m/>
    <m/>
    <m/>
    <m/>
    <m/>
    <m/>
    <m/>
    <s v="Malik Jefferson 46"/>
    <s v=" "/>
    <m/>
    <m/>
    <m/>
    <m/>
    <s v="Malik Jefferson 46"/>
    <s v=" "/>
    <m/>
    <m/>
    <m/>
    <x v="180"/>
    <m/>
    <m/>
    <m/>
    <m/>
    <m/>
    <m/>
    <m/>
    <m/>
    <m/>
    <m/>
    <x v="0"/>
    <m/>
    <x v="0"/>
    <m/>
    <m/>
    <m/>
    <m/>
    <m/>
    <s v="Malik Jefferson 46"/>
    <s v=" "/>
    <m/>
    <m/>
    <s v=" "/>
    <s v="Malik Jefferson 46"/>
    <m/>
    <m/>
    <m/>
    <m/>
    <m/>
    <m/>
    <m/>
    <m/>
    <s v="Malik Jefferson 4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ndrew Beck 47"/>
    <s v=" "/>
    <m/>
    <s v=" "/>
    <s v=" "/>
    <m/>
    <m/>
    <m/>
    <m/>
    <m/>
    <s v=" "/>
    <m/>
    <m/>
    <m/>
    <m/>
    <m/>
    <m/>
    <m/>
    <m/>
    <m/>
    <m/>
    <s v="Andrew Beck 47"/>
    <m/>
    <m/>
    <m/>
    <m/>
    <m/>
    <m/>
    <m/>
    <m/>
    <m/>
    <m/>
    <x v="181"/>
    <x v="0"/>
    <m/>
    <x v="0"/>
    <m/>
    <m/>
    <m/>
    <m/>
    <m/>
    <m/>
    <m/>
    <m/>
    <m/>
    <m/>
    <s v="Andrew Beck 47"/>
    <s v=" "/>
    <m/>
    <m/>
    <m/>
    <m/>
    <s v="Andrew Beck 47"/>
    <s v=" "/>
    <m/>
    <m/>
    <m/>
    <x v="181"/>
    <m/>
    <m/>
    <m/>
    <m/>
    <m/>
    <m/>
    <m/>
    <m/>
    <m/>
    <m/>
    <x v="0"/>
    <m/>
    <x v="0"/>
    <m/>
    <m/>
    <m/>
    <m/>
    <m/>
    <s v="Andrew Beck 47"/>
    <s v=" "/>
    <m/>
    <m/>
    <s v=" "/>
    <s v="Andrew Beck 47"/>
    <m/>
    <m/>
    <m/>
    <m/>
    <m/>
    <m/>
    <m/>
    <m/>
    <s v="Andrew Beck 4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ominic Cruciani 48"/>
    <s v=" "/>
    <m/>
    <s v=" "/>
    <s v=" "/>
    <m/>
    <m/>
    <m/>
    <m/>
    <m/>
    <s v=" "/>
    <m/>
    <m/>
    <m/>
    <m/>
    <m/>
    <m/>
    <m/>
    <m/>
    <m/>
    <m/>
    <s v="Dominic Cruciani 48"/>
    <m/>
    <m/>
    <m/>
    <m/>
    <m/>
    <m/>
    <m/>
    <m/>
    <m/>
    <m/>
    <x v="182"/>
    <x v="0"/>
    <m/>
    <x v="0"/>
    <m/>
    <m/>
    <m/>
    <m/>
    <m/>
    <m/>
    <m/>
    <m/>
    <m/>
    <m/>
    <s v="Dominic Cruciani 48"/>
    <s v=" "/>
    <m/>
    <m/>
    <m/>
    <m/>
    <s v="Dominic Cruciani 48"/>
    <s v=" "/>
    <m/>
    <m/>
    <m/>
    <x v="182"/>
    <m/>
    <m/>
    <m/>
    <m/>
    <m/>
    <m/>
    <m/>
    <m/>
    <m/>
    <m/>
    <x v="0"/>
    <m/>
    <x v="0"/>
    <m/>
    <m/>
    <m/>
    <m/>
    <m/>
    <s v="Dominic Cruciani 48"/>
    <s v=" "/>
    <m/>
    <m/>
    <s v=" "/>
    <s v="Dominic Cruciani 48"/>
    <m/>
    <m/>
    <m/>
    <m/>
    <m/>
    <m/>
    <m/>
    <m/>
    <s v="Dominic Cruciani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ey Gonzales 48"/>
    <s v=" "/>
    <m/>
    <s v=" "/>
    <s v=" "/>
    <m/>
    <m/>
    <m/>
    <m/>
    <m/>
    <s v=" "/>
    <m/>
    <m/>
    <m/>
    <m/>
    <m/>
    <m/>
    <m/>
    <m/>
    <m/>
    <m/>
    <s v="Trey Gonzales 48"/>
    <m/>
    <m/>
    <m/>
    <m/>
    <m/>
    <m/>
    <m/>
    <m/>
    <m/>
    <m/>
    <x v="183"/>
    <x v="0"/>
    <m/>
    <x v="0"/>
    <m/>
    <m/>
    <m/>
    <m/>
    <m/>
    <m/>
    <m/>
    <m/>
    <m/>
    <m/>
    <s v="Trey Gonzales 48"/>
    <s v=" "/>
    <m/>
    <m/>
    <m/>
    <m/>
    <s v="Trey Gonzales 48"/>
    <s v=" "/>
    <m/>
    <m/>
    <m/>
    <x v="183"/>
    <m/>
    <m/>
    <m/>
    <m/>
    <m/>
    <m/>
    <m/>
    <m/>
    <m/>
    <m/>
    <x v="0"/>
    <m/>
    <x v="0"/>
    <m/>
    <m/>
    <m/>
    <m/>
    <m/>
    <s v="Trey Gonzales 48"/>
    <s v=" "/>
    <m/>
    <m/>
    <s v=" "/>
    <s v="Trey Gonzales 48"/>
    <m/>
    <m/>
    <m/>
    <m/>
    <m/>
    <m/>
    <m/>
    <m/>
    <s v="Trey Gonzales 4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rick Roberson 49"/>
    <s v=" "/>
    <m/>
    <s v=" "/>
    <s v=" "/>
    <m/>
    <m/>
    <m/>
    <m/>
    <m/>
    <s v=" "/>
    <m/>
    <m/>
    <m/>
    <m/>
    <m/>
    <m/>
    <m/>
    <m/>
    <m/>
    <m/>
    <s v="Derick Roberson 49"/>
    <m/>
    <m/>
    <m/>
    <m/>
    <m/>
    <m/>
    <m/>
    <m/>
    <m/>
    <m/>
    <x v="184"/>
    <x v="0"/>
    <m/>
    <x v="0"/>
    <m/>
    <m/>
    <m/>
    <m/>
    <m/>
    <m/>
    <m/>
    <m/>
    <m/>
    <m/>
    <s v="Derick Roberson 49"/>
    <s v=" "/>
    <m/>
    <m/>
    <m/>
    <m/>
    <s v="Derick Roberson 49"/>
    <s v=" "/>
    <m/>
    <m/>
    <m/>
    <x v="184"/>
    <m/>
    <m/>
    <m/>
    <m/>
    <m/>
    <m/>
    <m/>
    <m/>
    <m/>
    <m/>
    <x v="0"/>
    <m/>
    <x v="0"/>
    <m/>
    <m/>
    <m/>
    <m/>
    <m/>
    <s v="Derick Roberson 49"/>
    <s v=" "/>
    <m/>
    <m/>
    <s v=" "/>
    <s v="Derick Roberson 49"/>
    <m/>
    <m/>
    <m/>
    <m/>
    <m/>
    <m/>
    <m/>
    <m/>
    <s v="Derick Roberson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hew Sims 49"/>
    <s v=" "/>
    <m/>
    <s v=" "/>
    <s v=" "/>
    <m/>
    <m/>
    <m/>
    <m/>
    <m/>
    <s v=" "/>
    <m/>
    <m/>
    <m/>
    <m/>
    <m/>
    <m/>
    <m/>
    <m/>
    <m/>
    <m/>
    <s v="Matthew Sims 49"/>
    <m/>
    <m/>
    <m/>
    <m/>
    <m/>
    <m/>
    <m/>
    <m/>
    <m/>
    <m/>
    <x v="185"/>
    <x v="0"/>
    <m/>
    <x v="0"/>
    <m/>
    <m/>
    <m/>
    <m/>
    <m/>
    <m/>
    <m/>
    <m/>
    <m/>
    <m/>
    <s v="Matthew Sims 49"/>
    <s v=" "/>
    <m/>
    <m/>
    <m/>
    <m/>
    <s v="Matthew Sims 49"/>
    <s v=" "/>
    <m/>
    <m/>
    <m/>
    <x v="185"/>
    <m/>
    <m/>
    <m/>
    <m/>
    <m/>
    <m/>
    <m/>
    <m/>
    <m/>
    <m/>
    <x v="0"/>
    <m/>
    <x v="0"/>
    <m/>
    <m/>
    <m/>
    <m/>
    <m/>
    <s v="Matthew Sims 49"/>
    <s v=" "/>
    <m/>
    <m/>
    <s v=" "/>
    <s v="Matthew Sims 49"/>
    <m/>
    <m/>
    <m/>
    <m/>
    <m/>
    <m/>
    <m/>
    <m/>
    <s v="Matthew Sims 4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Raulerson 50"/>
    <s v=" "/>
    <m/>
    <s v=" "/>
    <s v=" "/>
    <m/>
    <m/>
    <m/>
    <m/>
    <m/>
    <s v=" "/>
    <m/>
    <m/>
    <m/>
    <m/>
    <m/>
    <m/>
    <m/>
    <m/>
    <m/>
    <m/>
    <s v="Jake Raulerson 50"/>
    <m/>
    <m/>
    <m/>
    <m/>
    <m/>
    <m/>
    <m/>
    <m/>
    <m/>
    <m/>
    <x v="186"/>
    <x v="0"/>
    <m/>
    <x v="0"/>
    <m/>
    <m/>
    <m/>
    <m/>
    <m/>
    <m/>
    <m/>
    <m/>
    <m/>
    <m/>
    <s v="Jake Raulerson 50"/>
    <s v=" "/>
    <m/>
    <m/>
    <m/>
    <m/>
    <s v="Jake Raulerson 50"/>
    <s v=" "/>
    <m/>
    <m/>
    <m/>
    <x v="186"/>
    <m/>
    <m/>
    <m/>
    <m/>
    <m/>
    <m/>
    <m/>
    <m/>
    <m/>
    <m/>
    <x v="0"/>
    <m/>
    <x v="0"/>
    <m/>
    <m/>
    <m/>
    <m/>
    <m/>
    <s v="Jake Raulerson 50"/>
    <s v=" "/>
    <m/>
    <m/>
    <s v=" "/>
    <s v="Jake Raulerson 50"/>
    <m/>
    <m/>
    <m/>
    <m/>
    <m/>
    <m/>
    <m/>
    <m/>
    <s v="Jake Raulerson 5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errell Cuney 51"/>
    <s v=" "/>
    <m/>
    <s v=" "/>
    <s v=" "/>
    <m/>
    <m/>
    <m/>
    <m/>
    <m/>
    <s v=" "/>
    <m/>
    <m/>
    <m/>
    <m/>
    <m/>
    <m/>
    <m/>
    <m/>
    <m/>
    <m/>
    <s v="Terrell Cuney 51"/>
    <m/>
    <m/>
    <m/>
    <m/>
    <m/>
    <m/>
    <m/>
    <m/>
    <m/>
    <m/>
    <x v="187"/>
    <x v="0"/>
    <m/>
    <x v="0"/>
    <m/>
    <m/>
    <m/>
    <m/>
    <m/>
    <m/>
    <m/>
    <m/>
    <m/>
    <m/>
    <s v="Terrell Cuney 51"/>
    <s v=" "/>
    <m/>
    <m/>
    <m/>
    <m/>
    <s v="Terrell Cuney 51"/>
    <s v=" "/>
    <m/>
    <m/>
    <m/>
    <x v="187"/>
    <m/>
    <m/>
    <m/>
    <m/>
    <m/>
    <m/>
    <m/>
    <m/>
    <m/>
    <m/>
    <x v="0"/>
    <m/>
    <x v="0"/>
    <m/>
    <m/>
    <m/>
    <m/>
    <m/>
    <s v="Terrell Cuney 51"/>
    <s v=" "/>
    <m/>
    <m/>
    <s v=" "/>
    <s v="Terrell Cuney 51"/>
    <m/>
    <m/>
    <m/>
    <m/>
    <m/>
    <m/>
    <m/>
    <m/>
    <s v="Terrell Cuney 5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 Holbrook 53"/>
    <s v=" "/>
    <m/>
    <s v=" "/>
    <s v=" "/>
    <m/>
    <m/>
    <m/>
    <m/>
    <m/>
    <s v=" "/>
    <m/>
    <m/>
    <m/>
    <m/>
    <m/>
    <m/>
    <m/>
    <m/>
    <m/>
    <m/>
    <s v="Jak Holbrook 53"/>
    <m/>
    <m/>
    <m/>
    <m/>
    <m/>
    <m/>
    <m/>
    <m/>
    <m/>
    <m/>
    <x v="188"/>
    <x v="0"/>
    <m/>
    <x v="0"/>
    <m/>
    <m/>
    <m/>
    <m/>
    <m/>
    <m/>
    <m/>
    <m/>
    <m/>
    <m/>
    <s v="Jak Holbrook 53"/>
    <s v=" "/>
    <m/>
    <m/>
    <m/>
    <m/>
    <s v="Jak Holbrook 53"/>
    <s v=" "/>
    <m/>
    <m/>
    <m/>
    <x v="188"/>
    <m/>
    <m/>
    <m/>
    <m/>
    <m/>
    <m/>
    <m/>
    <m/>
    <m/>
    <m/>
    <x v="0"/>
    <m/>
    <x v="0"/>
    <m/>
    <m/>
    <m/>
    <m/>
    <m/>
    <s v="Jak Holbrook 53"/>
    <s v=" "/>
    <m/>
    <m/>
    <s v=" "/>
    <s v="Jak Holbrook 53"/>
    <m/>
    <m/>
    <m/>
    <m/>
    <m/>
    <m/>
    <m/>
    <m/>
    <s v="Jak Holbrook 5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t Graf 54"/>
    <s v=" "/>
    <m/>
    <s v=" "/>
    <s v=" "/>
    <m/>
    <m/>
    <m/>
    <m/>
    <m/>
    <s v=" "/>
    <m/>
    <m/>
    <m/>
    <m/>
    <m/>
    <m/>
    <m/>
    <m/>
    <m/>
    <m/>
    <s v="Garrett Graf 54"/>
    <m/>
    <m/>
    <m/>
    <m/>
    <m/>
    <m/>
    <m/>
    <m/>
    <m/>
    <m/>
    <x v="189"/>
    <x v="0"/>
    <m/>
    <x v="0"/>
    <m/>
    <m/>
    <m/>
    <m/>
    <m/>
    <m/>
    <m/>
    <m/>
    <m/>
    <m/>
    <s v="Garrett Graf 54"/>
    <s v=" "/>
    <m/>
    <m/>
    <m/>
    <m/>
    <s v="Garrett Graf 54"/>
    <s v=" "/>
    <m/>
    <m/>
    <m/>
    <x v="189"/>
    <m/>
    <m/>
    <m/>
    <m/>
    <m/>
    <m/>
    <m/>
    <m/>
    <m/>
    <m/>
    <x v="0"/>
    <m/>
    <x v="0"/>
    <m/>
    <m/>
    <m/>
    <m/>
    <m/>
    <s v="Garrett Graf 54"/>
    <s v=" "/>
    <m/>
    <m/>
    <s v=" "/>
    <s v="Garrett Graf 54"/>
    <m/>
    <m/>
    <m/>
    <m/>
    <m/>
    <m/>
    <m/>
    <m/>
    <s v="Garrett Graf 5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alton Santos 55"/>
    <s v=" "/>
    <m/>
    <s v=" "/>
    <s v=" "/>
    <m/>
    <m/>
    <m/>
    <m/>
    <m/>
    <s v=" "/>
    <m/>
    <m/>
    <m/>
    <m/>
    <m/>
    <m/>
    <m/>
    <m/>
    <m/>
    <m/>
    <s v="Dalton Santos 55"/>
    <m/>
    <m/>
    <m/>
    <m/>
    <m/>
    <m/>
    <m/>
    <m/>
    <m/>
    <m/>
    <x v="190"/>
    <x v="0"/>
    <m/>
    <x v="0"/>
    <m/>
    <m/>
    <m/>
    <m/>
    <m/>
    <m/>
    <m/>
    <m/>
    <m/>
    <m/>
    <s v="Dalton Santos 55"/>
    <s v=" "/>
    <m/>
    <m/>
    <m/>
    <m/>
    <s v="Dalton Santos 55"/>
    <s v=" "/>
    <m/>
    <m/>
    <m/>
    <x v="190"/>
    <m/>
    <m/>
    <m/>
    <m/>
    <m/>
    <m/>
    <m/>
    <m/>
    <m/>
    <m/>
    <x v="0"/>
    <m/>
    <x v="0"/>
    <m/>
    <m/>
    <m/>
    <m/>
    <m/>
    <s v="Dalton Santos 55"/>
    <s v=" "/>
    <m/>
    <m/>
    <s v=" "/>
    <s v="Dalton Santos 55"/>
    <m/>
    <m/>
    <m/>
    <m/>
    <m/>
    <m/>
    <m/>
    <m/>
    <s v="Dalton Santos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onnor Williams 55"/>
    <s v=" "/>
    <m/>
    <s v=" "/>
    <s v=" "/>
    <m/>
    <m/>
    <m/>
    <m/>
    <m/>
    <s v=" "/>
    <m/>
    <m/>
    <m/>
    <m/>
    <m/>
    <m/>
    <m/>
    <m/>
    <m/>
    <m/>
    <s v="Connor Williams 55"/>
    <m/>
    <m/>
    <m/>
    <m/>
    <m/>
    <m/>
    <m/>
    <m/>
    <m/>
    <m/>
    <x v="191"/>
    <x v="0"/>
    <m/>
    <x v="0"/>
    <m/>
    <m/>
    <m/>
    <m/>
    <m/>
    <m/>
    <m/>
    <m/>
    <m/>
    <m/>
    <s v="Connor Williams 55"/>
    <s v=" "/>
    <m/>
    <m/>
    <m/>
    <m/>
    <s v="Connor Williams 55"/>
    <s v=" "/>
    <m/>
    <m/>
    <m/>
    <x v="191"/>
    <m/>
    <m/>
    <m/>
    <m/>
    <m/>
    <m/>
    <m/>
    <m/>
    <m/>
    <m/>
    <x v="0"/>
    <m/>
    <x v="0"/>
    <m/>
    <m/>
    <m/>
    <m/>
    <m/>
    <s v="Connor Williams 55"/>
    <s v=" "/>
    <m/>
    <m/>
    <s v=" "/>
    <s v="Connor Williams 55"/>
    <m/>
    <m/>
    <m/>
    <m/>
    <m/>
    <m/>
    <m/>
    <m/>
    <s v="Connor Williams 5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lark Orren 57"/>
    <s v=" "/>
    <m/>
    <s v=" "/>
    <s v=" "/>
    <m/>
    <m/>
    <m/>
    <m/>
    <m/>
    <s v=" "/>
    <m/>
    <m/>
    <m/>
    <m/>
    <m/>
    <m/>
    <m/>
    <m/>
    <m/>
    <m/>
    <s v="Clark Orren 57"/>
    <m/>
    <m/>
    <m/>
    <m/>
    <m/>
    <m/>
    <m/>
    <m/>
    <m/>
    <m/>
    <x v="192"/>
    <x v="0"/>
    <m/>
    <x v="0"/>
    <m/>
    <m/>
    <m/>
    <m/>
    <m/>
    <m/>
    <m/>
    <m/>
    <m/>
    <m/>
    <s v="Clark Orren 57"/>
    <s v=" "/>
    <m/>
    <m/>
    <m/>
    <m/>
    <s v="Clark Orren 57"/>
    <s v=" "/>
    <m/>
    <m/>
    <m/>
    <x v="192"/>
    <m/>
    <m/>
    <m/>
    <m/>
    <m/>
    <m/>
    <m/>
    <m/>
    <m/>
    <m/>
    <x v="0"/>
    <m/>
    <x v="0"/>
    <m/>
    <m/>
    <m/>
    <m/>
    <m/>
    <s v="Clark Orren 57"/>
    <s v=" "/>
    <m/>
    <m/>
    <s v=" "/>
    <s v="Clark Orren 57"/>
    <m/>
    <m/>
    <m/>
    <m/>
    <m/>
    <m/>
    <m/>
    <m/>
    <s v="Clark Orren 5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andon Hodges 58"/>
    <s v=" "/>
    <m/>
    <s v=" "/>
    <s v=" "/>
    <m/>
    <m/>
    <m/>
    <m/>
    <m/>
    <s v=" "/>
    <m/>
    <m/>
    <m/>
    <m/>
    <m/>
    <m/>
    <m/>
    <m/>
    <m/>
    <m/>
    <s v="Brandon Hodges 58"/>
    <m/>
    <m/>
    <m/>
    <m/>
    <m/>
    <m/>
    <m/>
    <m/>
    <m/>
    <m/>
    <x v="193"/>
    <x v="0"/>
    <m/>
    <x v="0"/>
    <m/>
    <m/>
    <m/>
    <m/>
    <m/>
    <m/>
    <m/>
    <m/>
    <m/>
    <m/>
    <s v="Brandon Hodges 58"/>
    <s v=" "/>
    <m/>
    <m/>
    <m/>
    <m/>
    <s v="Brandon Hodges 58"/>
    <s v=" "/>
    <m/>
    <m/>
    <m/>
    <x v="193"/>
    <m/>
    <m/>
    <m/>
    <m/>
    <m/>
    <m/>
    <m/>
    <m/>
    <m/>
    <m/>
    <x v="0"/>
    <m/>
    <x v="0"/>
    <m/>
    <m/>
    <m/>
    <m/>
    <m/>
    <s v="Brandon Hodges 58"/>
    <s v=" "/>
    <m/>
    <m/>
    <s v=" "/>
    <s v="Brandon Hodges 58"/>
    <m/>
    <m/>
    <m/>
    <m/>
    <m/>
    <m/>
    <m/>
    <m/>
    <s v="Brandon Hodges 5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Welsh 59"/>
    <s v=" "/>
    <m/>
    <s v=" "/>
    <s v=" "/>
    <m/>
    <m/>
    <m/>
    <m/>
    <m/>
    <s v=" "/>
    <m/>
    <m/>
    <m/>
    <m/>
    <m/>
    <m/>
    <m/>
    <m/>
    <m/>
    <m/>
    <s v="Michael Welsh 59"/>
    <m/>
    <m/>
    <m/>
    <m/>
    <m/>
    <m/>
    <m/>
    <m/>
    <m/>
    <m/>
    <x v="194"/>
    <x v="0"/>
    <m/>
    <x v="0"/>
    <m/>
    <m/>
    <m/>
    <m/>
    <m/>
    <m/>
    <m/>
    <m/>
    <m/>
    <m/>
    <s v="Michael Welsh 59"/>
    <s v=" "/>
    <m/>
    <m/>
    <m/>
    <m/>
    <s v="Michael Welsh 59"/>
    <s v=" "/>
    <m/>
    <m/>
    <m/>
    <x v="194"/>
    <m/>
    <m/>
    <m/>
    <m/>
    <m/>
    <m/>
    <m/>
    <m/>
    <m/>
    <m/>
    <x v="0"/>
    <m/>
    <x v="0"/>
    <m/>
    <m/>
    <m/>
    <m/>
    <m/>
    <s v="Michael Welsh 59"/>
    <s v=" "/>
    <m/>
    <m/>
    <s v=" "/>
    <s v="Michael Welsh 59"/>
    <m/>
    <m/>
    <m/>
    <m/>
    <m/>
    <m/>
    <m/>
    <m/>
    <s v="Michael Welsh 5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Mercado 61"/>
    <s v=" "/>
    <m/>
    <s v=" "/>
    <s v=" "/>
    <m/>
    <m/>
    <m/>
    <m/>
    <m/>
    <s v=" "/>
    <m/>
    <m/>
    <m/>
    <m/>
    <m/>
    <m/>
    <m/>
    <m/>
    <m/>
    <m/>
    <s v="Alex Mercado 61"/>
    <m/>
    <m/>
    <m/>
    <m/>
    <m/>
    <m/>
    <m/>
    <m/>
    <m/>
    <m/>
    <x v="195"/>
    <x v="0"/>
    <m/>
    <x v="0"/>
    <m/>
    <m/>
    <m/>
    <m/>
    <m/>
    <m/>
    <m/>
    <m/>
    <m/>
    <m/>
    <s v="Alex Mercado 61"/>
    <s v=" "/>
    <m/>
    <m/>
    <m/>
    <m/>
    <s v="Alex Mercado 61"/>
    <s v=" "/>
    <m/>
    <m/>
    <m/>
    <x v="195"/>
    <m/>
    <m/>
    <m/>
    <m/>
    <m/>
    <m/>
    <m/>
    <m/>
    <m/>
    <m/>
    <x v="0"/>
    <m/>
    <x v="0"/>
    <m/>
    <m/>
    <m/>
    <m/>
    <m/>
    <s v="Alex Mercado 61"/>
    <s v=" "/>
    <m/>
    <m/>
    <s v=" "/>
    <s v="Alex Mercado 61"/>
    <m/>
    <m/>
    <m/>
    <m/>
    <m/>
    <m/>
    <m/>
    <m/>
    <s v="Alex Mercado 6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rick Ojeaga 62"/>
    <s v=" "/>
    <m/>
    <s v=" "/>
    <s v=" "/>
    <m/>
    <m/>
    <m/>
    <m/>
    <m/>
    <s v=" "/>
    <m/>
    <m/>
    <m/>
    <m/>
    <m/>
    <m/>
    <m/>
    <m/>
    <m/>
    <m/>
    <s v="Patrick Ojeaga 62"/>
    <m/>
    <m/>
    <m/>
    <m/>
    <m/>
    <m/>
    <m/>
    <m/>
    <m/>
    <m/>
    <x v="196"/>
    <x v="0"/>
    <m/>
    <x v="0"/>
    <m/>
    <m/>
    <m/>
    <m/>
    <m/>
    <m/>
    <m/>
    <m/>
    <m/>
    <m/>
    <s v="Patrick Ojeaga 62"/>
    <s v=" "/>
    <m/>
    <m/>
    <m/>
    <m/>
    <s v="Patrick Ojeaga 62"/>
    <s v=" "/>
    <m/>
    <m/>
    <m/>
    <x v="196"/>
    <m/>
    <m/>
    <m/>
    <m/>
    <m/>
    <m/>
    <m/>
    <m/>
    <m/>
    <m/>
    <x v="0"/>
    <m/>
    <x v="0"/>
    <m/>
    <m/>
    <m/>
    <m/>
    <m/>
    <s v="Patrick Ojeaga 62"/>
    <s v=" "/>
    <m/>
    <m/>
    <s v=" "/>
    <s v="Patrick Ojeaga 62"/>
    <m/>
    <m/>
    <m/>
    <m/>
    <m/>
    <m/>
    <m/>
    <m/>
    <s v="Patrick Ojeaga 6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Anderson 63"/>
    <s v=" "/>
    <m/>
    <s v=" "/>
    <s v=" "/>
    <m/>
    <m/>
    <m/>
    <m/>
    <m/>
    <s v=" "/>
    <m/>
    <m/>
    <m/>
    <m/>
    <m/>
    <m/>
    <m/>
    <m/>
    <m/>
    <m/>
    <s v="Alex Anderson 63"/>
    <m/>
    <m/>
    <m/>
    <m/>
    <m/>
    <m/>
    <m/>
    <m/>
    <m/>
    <m/>
    <x v="197"/>
    <x v="0"/>
    <m/>
    <x v="0"/>
    <m/>
    <m/>
    <m/>
    <m/>
    <m/>
    <m/>
    <m/>
    <m/>
    <m/>
    <m/>
    <s v="Alex Anderson 63"/>
    <s v=" "/>
    <m/>
    <m/>
    <m/>
    <m/>
    <s v="Alex Anderson 63"/>
    <s v=" "/>
    <m/>
    <m/>
    <m/>
    <x v="197"/>
    <m/>
    <m/>
    <m/>
    <m/>
    <m/>
    <m/>
    <m/>
    <m/>
    <m/>
    <m/>
    <x v="0"/>
    <m/>
    <x v="0"/>
    <m/>
    <m/>
    <m/>
    <m/>
    <m/>
    <s v="Alex Anderson 63"/>
    <s v=" "/>
    <m/>
    <m/>
    <s v=" "/>
    <s v="Alex Anderson 63"/>
    <m/>
    <m/>
    <m/>
    <m/>
    <m/>
    <m/>
    <m/>
    <m/>
    <s v="Alex Anderson 6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rcus Hutchins 65"/>
    <s v=" "/>
    <m/>
    <s v=" "/>
    <s v=" "/>
    <m/>
    <m/>
    <m/>
    <m/>
    <m/>
    <s v=" "/>
    <m/>
    <m/>
    <m/>
    <m/>
    <m/>
    <m/>
    <m/>
    <m/>
    <m/>
    <m/>
    <s v="Marcus Hutchins 65"/>
    <m/>
    <m/>
    <m/>
    <m/>
    <m/>
    <m/>
    <m/>
    <m/>
    <m/>
    <m/>
    <x v="198"/>
    <x v="0"/>
    <m/>
    <x v="0"/>
    <m/>
    <m/>
    <m/>
    <m/>
    <m/>
    <m/>
    <m/>
    <m/>
    <m/>
    <m/>
    <s v="Marcus Hutchins 65"/>
    <s v=" "/>
    <m/>
    <m/>
    <m/>
    <m/>
    <s v="Marcus Hutchins 65"/>
    <s v=" "/>
    <m/>
    <m/>
    <m/>
    <x v="198"/>
    <m/>
    <m/>
    <m/>
    <m/>
    <m/>
    <m/>
    <m/>
    <m/>
    <m/>
    <m/>
    <x v="0"/>
    <m/>
    <x v="0"/>
    <m/>
    <m/>
    <m/>
    <m/>
    <m/>
    <s v="Marcus Hutchins 65"/>
    <s v=" "/>
    <m/>
    <m/>
    <s v=" "/>
    <s v="Marcus Hutchins 65"/>
    <m/>
    <m/>
    <m/>
    <m/>
    <m/>
    <m/>
    <m/>
    <m/>
    <s v="Marcus Hutchins 6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Sedrick Flowers 66"/>
    <s v=" "/>
    <m/>
    <s v=" "/>
    <s v=" "/>
    <m/>
    <m/>
    <m/>
    <m/>
    <m/>
    <s v=" "/>
    <m/>
    <m/>
    <m/>
    <m/>
    <m/>
    <m/>
    <m/>
    <m/>
    <m/>
    <m/>
    <s v="Sedrick Flowers 66"/>
    <m/>
    <m/>
    <m/>
    <m/>
    <m/>
    <m/>
    <m/>
    <m/>
    <m/>
    <m/>
    <x v="199"/>
    <x v="0"/>
    <m/>
    <x v="0"/>
    <m/>
    <m/>
    <m/>
    <m/>
    <m/>
    <m/>
    <m/>
    <m/>
    <m/>
    <m/>
    <s v="Sedrick Flowers 66"/>
    <s v=" "/>
    <m/>
    <m/>
    <m/>
    <m/>
    <s v="Sedrick Flowers 66"/>
    <s v=" "/>
    <m/>
    <m/>
    <m/>
    <x v="199"/>
    <m/>
    <m/>
    <m/>
    <m/>
    <m/>
    <m/>
    <m/>
    <m/>
    <m/>
    <m/>
    <x v="0"/>
    <m/>
    <x v="0"/>
    <m/>
    <m/>
    <m/>
    <m/>
    <m/>
    <s v="Sedrick Flowers 66"/>
    <s v=" "/>
    <m/>
    <m/>
    <s v=" "/>
    <s v="Sedrick Flowers 66"/>
    <m/>
    <m/>
    <m/>
    <m/>
    <m/>
    <m/>
    <m/>
    <m/>
    <s v="Sedrick Flowers 6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Frank Lopez 68"/>
    <s v=" "/>
    <m/>
    <s v=" "/>
    <s v=" "/>
    <m/>
    <m/>
    <m/>
    <m/>
    <m/>
    <s v=" "/>
    <m/>
    <m/>
    <m/>
    <m/>
    <m/>
    <m/>
    <m/>
    <m/>
    <m/>
    <m/>
    <s v="Frank Lopez 68"/>
    <m/>
    <m/>
    <m/>
    <m/>
    <m/>
    <m/>
    <m/>
    <m/>
    <m/>
    <m/>
    <x v="200"/>
    <x v="0"/>
    <m/>
    <x v="0"/>
    <m/>
    <m/>
    <m/>
    <m/>
    <m/>
    <m/>
    <m/>
    <m/>
    <m/>
    <m/>
    <s v="Frank Lopez 68"/>
    <s v=" "/>
    <m/>
    <m/>
    <m/>
    <m/>
    <s v="Frank Lopez 68"/>
    <s v=" "/>
    <m/>
    <m/>
    <m/>
    <x v="200"/>
    <m/>
    <m/>
    <m/>
    <m/>
    <m/>
    <m/>
    <m/>
    <m/>
    <m/>
    <m/>
    <x v="0"/>
    <m/>
    <x v="0"/>
    <m/>
    <m/>
    <m/>
    <m/>
    <m/>
    <s v="Frank Lopez 68"/>
    <s v=" "/>
    <m/>
    <m/>
    <s v=" "/>
    <s v="Frank Lopez 68"/>
    <m/>
    <m/>
    <m/>
    <m/>
    <m/>
    <m/>
    <m/>
    <m/>
    <s v="Frank Lopez 6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ustin Allsup 69"/>
    <s v=" "/>
    <m/>
    <s v=" "/>
    <s v=" "/>
    <m/>
    <m/>
    <m/>
    <m/>
    <m/>
    <s v=" "/>
    <m/>
    <m/>
    <m/>
    <m/>
    <m/>
    <m/>
    <m/>
    <m/>
    <m/>
    <m/>
    <s v="Austin Allsup 69"/>
    <m/>
    <m/>
    <m/>
    <m/>
    <m/>
    <m/>
    <m/>
    <m/>
    <m/>
    <m/>
    <x v="201"/>
    <x v="0"/>
    <m/>
    <x v="0"/>
    <m/>
    <m/>
    <m/>
    <m/>
    <m/>
    <m/>
    <m/>
    <m/>
    <m/>
    <m/>
    <s v="Austin Allsup 69"/>
    <s v=" "/>
    <m/>
    <m/>
    <m/>
    <m/>
    <s v="Austin Allsup 69"/>
    <s v=" "/>
    <m/>
    <m/>
    <m/>
    <x v="201"/>
    <m/>
    <m/>
    <m/>
    <m/>
    <m/>
    <m/>
    <m/>
    <m/>
    <m/>
    <m/>
    <x v="0"/>
    <m/>
    <x v="0"/>
    <m/>
    <m/>
    <m/>
    <m/>
    <m/>
    <s v="Austin Allsup 69"/>
    <s v=" "/>
    <m/>
    <m/>
    <s v=" "/>
    <s v="Austin Allsup 69"/>
    <m/>
    <m/>
    <m/>
    <m/>
    <m/>
    <m/>
    <m/>
    <m/>
    <s v="Austin Allsup 6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uck Major 70"/>
    <s v=" "/>
    <m/>
    <s v=" "/>
    <s v=" "/>
    <m/>
    <m/>
    <m/>
    <m/>
    <m/>
    <s v=" "/>
    <m/>
    <m/>
    <m/>
    <m/>
    <m/>
    <m/>
    <m/>
    <m/>
    <m/>
    <m/>
    <s v="Buck Major 70"/>
    <m/>
    <m/>
    <m/>
    <m/>
    <m/>
    <m/>
    <m/>
    <m/>
    <m/>
    <m/>
    <x v="202"/>
    <x v="0"/>
    <m/>
    <x v="0"/>
    <m/>
    <m/>
    <m/>
    <m/>
    <m/>
    <m/>
    <m/>
    <m/>
    <m/>
    <m/>
    <s v="Buck Major 70"/>
    <s v=" "/>
    <m/>
    <m/>
    <m/>
    <m/>
    <s v="Buck Major 70"/>
    <s v=" "/>
    <m/>
    <m/>
    <m/>
    <x v="202"/>
    <m/>
    <m/>
    <m/>
    <m/>
    <m/>
    <m/>
    <m/>
    <m/>
    <m/>
    <m/>
    <x v="0"/>
    <m/>
    <x v="0"/>
    <m/>
    <m/>
    <m/>
    <m/>
    <m/>
    <s v="Buck Major 70"/>
    <s v=" "/>
    <m/>
    <m/>
    <s v=" "/>
    <s v="Buck Major 70"/>
    <m/>
    <m/>
    <m/>
    <m/>
    <m/>
    <m/>
    <m/>
    <m/>
    <s v="Buck Major 7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Elijah Rodriguez 72"/>
    <s v=" "/>
    <m/>
    <s v=" "/>
    <s v=" "/>
    <m/>
    <m/>
    <m/>
    <m/>
    <m/>
    <s v=" "/>
    <m/>
    <m/>
    <m/>
    <m/>
    <m/>
    <m/>
    <m/>
    <m/>
    <m/>
    <m/>
    <s v="Elijah Rodriguez 72"/>
    <m/>
    <m/>
    <m/>
    <m/>
    <m/>
    <m/>
    <m/>
    <m/>
    <m/>
    <m/>
    <x v="203"/>
    <x v="0"/>
    <m/>
    <x v="0"/>
    <m/>
    <m/>
    <m/>
    <m/>
    <m/>
    <m/>
    <m/>
    <m/>
    <m/>
    <m/>
    <s v="Elijah Rodriguez 72"/>
    <s v=" "/>
    <m/>
    <m/>
    <m/>
    <m/>
    <s v="Elijah Rodriguez 72"/>
    <s v=" "/>
    <m/>
    <m/>
    <m/>
    <x v="203"/>
    <m/>
    <m/>
    <m/>
    <m/>
    <m/>
    <m/>
    <m/>
    <m/>
    <m/>
    <m/>
    <x v="0"/>
    <m/>
    <x v="0"/>
    <m/>
    <m/>
    <m/>
    <m/>
    <m/>
    <s v="Elijah Rodriguez 72"/>
    <s v=" "/>
    <m/>
    <m/>
    <s v=" "/>
    <s v="Elijah Rodriguez 72"/>
    <m/>
    <m/>
    <m/>
    <m/>
    <m/>
    <m/>
    <m/>
    <m/>
    <s v="Elijah Rodriguez 7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aylor Doyle 74"/>
    <s v=" "/>
    <m/>
    <s v=" "/>
    <s v=" "/>
    <m/>
    <m/>
    <m/>
    <m/>
    <m/>
    <s v=" "/>
    <m/>
    <m/>
    <m/>
    <m/>
    <m/>
    <m/>
    <m/>
    <m/>
    <m/>
    <m/>
    <s v="Taylor Doyle 74"/>
    <m/>
    <m/>
    <m/>
    <m/>
    <m/>
    <m/>
    <m/>
    <m/>
    <m/>
    <m/>
    <x v="204"/>
    <x v="0"/>
    <m/>
    <x v="0"/>
    <m/>
    <m/>
    <m/>
    <m/>
    <m/>
    <m/>
    <m/>
    <m/>
    <m/>
    <m/>
    <s v="Taylor Doyle 74"/>
    <s v=" "/>
    <m/>
    <m/>
    <m/>
    <m/>
    <s v="Taylor Doyle 74"/>
    <s v=" "/>
    <m/>
    <m/>
    <m/>
    <x v="204"/>
    <m/>
    <m/>
    <m/>
    <m/>
    <m/>
    <m/>
    <m/>
    <m/>
    <m/>
    <m/>
    <x v="0"/>
    <m/>
    <x v="0"/>
    <m/>
    <m/>
    <m/>
    <m/>
    <m/>
    <s v="Taylor Doyle 74"/>
    <s v=" "/>
    <m/>
    <m/>
    <s v=" "/>
    <s v="Taylor Doyle 74"/>
    <m/>
    <m/>
    <m/>
    <m/>
    <m/>
    <m/>
    <m/>
    <m/>
    <s v="Taylor Doyle 7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ristian Nickelson 75"/>
    <s v=" "/>
    <m/>
    <s v=" "/>
    <s v=" "/>
    <m/>
    <m/>
    <m/>
    <m/>
    <m/>
    <s v=" "/>
    <m/>
    <m/>
    <m/>
    <m/>
    <m/>
    <m/>
    <m/>
    <m/>
    <m/>
    <m/>
    <s v="Tristian Nickelson 75"/>
    <m/>
    <m/>
    <m/>
    <m/>
    <m/>
    <m/>
    <m/>
    <m/>
    <m/>
    <m/>
    <x v="205"/>
    <x v="0"/>
    <m/>
    <x v="0"/>
    <m/>
    <m/>
    <m/>
    <m/>
    <m/>
    <m/>
    <m/>
    <m/>
    <m/>
    <m/>
    <s v="Tristian Nickelson 75"/>
    <s v=" "/>
    <m/>
    <m/>
    <m/>
    <m/>
    <s v="Tristian Nickelson 75"/>
    <s v=" "/>
    <m/>
    <m/>
    <m/>
    <x v="205"/>
    <m/>
    <m/>
    <m/>
    <m/>
    <m/>
    <m/>
    <m/>
    <m/>
    <m/>
    <m/>
    <x v="0"/>
    <m/>
    <x v="0"/>
    <m/>
    <m/>
    <m/>
    <m/>
    <m/>
    <s v="Tristian Nickelson 75"/>
    <s v=" "/>
    <m/>
    <m/>
    <s v=" "/>
    <s v="Tristian Nickelson 75"/>
    <m/>
    <m/>
    <m/>
    <m/>
    <m/>
    <m/>
    <m/>
    <m/>
    <s v="Tristian Nickelson 7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Kent Perkins 76"/>
    <s v=" "/>
    <m/>
    <s v=" "/>
    <s v=" "/>
    <m/>
    <m/>
    <m/>
    <m/>
    <m/>
    <s v=" "/>
    <m/>
    <m/>
    <m/>
    <m/>
    <m/>
    <m/>
    <m/>
    <m/>
    <m/>
    <m/>
    <s v="Kent Perkins 76"/>
    <m/>
    <m/>
    <m/>
    <m/>
    <m/>
    <m/>
    <m/>
    <m/>
    <m/>
    <m/>
    <x v="206"/>
    <x v="0"/>
    <m/>
    <x v="0"/>
    <m/>
    <m/>
    <m/>
    <m/>
    <m/>
    <m/>
    <m/>
    <m/>
    <m/>
    <m/>
    <s v="Kent Perkins 76"/>
    <s v=" "/>
    <m/>
    <m/>
    <m/>
    <m/>
    <s v="Kent Perkins 76"/>
    <s v=" "/>
    <m/>
    <m/>
    <m/>
    <x v="206"/>
    <m/>
    <m/>
    <m/>
    <m/>
    <m/>
    <m/>
    <m/>
    <m/>
    <m/>
    <m/>
    <x v="0"/>
    <m/>
    <x v="0"/>
    <m/>
    <m/>
    <m/>
    <m/>
    <m/>
    <s v="Kent Perkins 76"/>
    <s v=" "/>
    <m/>
    <m/>
    <s v=" "/>
    <s v="Kent Perkins 76"/>
    <m/>
    <m/>
    <m/>
    <m/>
    <m/>
    <m/>
    <m/>
    <m/>
    <s v="Kent Perkins 7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trick Vahe 77"/>
    <s v=" "/>
    <m/>
    <s v=" "/>
    <s v=" "/>
    <m/>
    <m/>
    <m/>
    <m/>
    <m/>
    <s v=" "/>
    <m/>
    <m/>
    <m/>
    <m/>
    <m/>
    <m/>
    <m/>
    <m/>
    <m/>
    <m/>
    <s v="Patrick Vahe 77"/>
    <m/>
    <m/>
    <m/>
    <m/>
    <m/>
    <m/>
    <m/>
    <m/>
    <m/>
    <m/>
    <x v="207"/>
    <x v="0"/>
    <m/>
    <x v="0"/>
    <m/>
    <m/>
    <m/>
    <m/>
    <m/>
    <m/>
    <m/>
    <m/>
    <m/>
    <m/>
    <s v="Patrick Vahe 77"/>
    <s v=" "/>
    <m/>
    <m/>
    <m/>
    <m/>
    <s v="Patrick Vahe 77"/>
    <s v=" "/>
    <m/>
    <m/>
    <m/>
    <x v="207"/>
    <m/>
    <m/>
    <m/>
    <m/>
    <m/>
    <m/>
    <m/>
    <m/>
    <m/>
    <m/>
    <x v="0"/>
    <m/>
    <x v="0"/>
    <m/>
    <m/>
    <m/>
    <m/>
    <m/>
    <s v="Patrick Vahe 77"/>
    <s v=" "/>
    <m/>
    <m/>
    <s v=" "/>
    <s v="Patrick Vahe 77"/>
    <m/>
    <m/>
    <m/>
    <m/>
    <m/>
    <m/>
    <m/>
    <m/>
    <s v="Patrick Vahe 7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t Thomas 79"/>
    <s v=" "/>
    <m/>
    <s v=" "/>
    <s v=" "/>
    <m/>
    <m/>
    <m/>
    <m/>
    <m/>
    <s v=" "/>
    <m/>
    <m/>
    <m/>
    <m/>
    <m/>
    <m/>
    <m/>
    <m/>
    <m/>
    <m/>
    <s v="Garrett Thomas 79"/>
    <m/>
    <m/>
    <m/>
    <m/>
    <m/>
    <m/>
    <m/>
    <m/>
    <m/>
    <m/>
    <x v="208"/>
    <x v="0"/>
    <m/>
    <x v="0"/>
    <m/>
    <m/>
    <m/>
    <m/>
    <m/>
    <m/>
    <m/>
    <m/>
    <m/>
    <m/>
    <s v="Garrett Thomas 79"/>
    <s v=" "/>
    <m/>
    <m/>
    <m/>
    <m/>
    <s v="Garrett Thomas 79"/>
    <s v=" "/>
    <m/>
    <m/>
    <m/>
    <x v="208"/>
    <m/>
    <m/>
    <m/>
    <m/>
    <m/>
    <m/>
    <m/>
    <m/>
    <m/>
    <m/>
    <x v="0"/>
    <m/>
    <x v="0"/>
    <m/>
    <m/>
    <m/>
    <m/>
    <m/>
    <s v="Garrett Thomas 79"/>
    <s v=" "/>
    <m/>
    <m/>
    <s v=" "/>
    <s v="Garrett Thomas 79"/>
    <m/>
    <m/>
    <m/>
    <m/>
    <m/>
    <m/>
    <m/>
    <m/>
    <s v="Garrett Thomas 7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lake Whiteley 80"/>
    <s v=" "/>
    <m/>
    <s v=" "/>
    <s v=" "/>
    <m/>
    <m/>
    <m/>
    <m/>
    <m/>
    <s v=" "/>
    <m/>
    <m/>
    <m/>
    <m/>
    <m/>
    <m/>
    <m/>
    <m/>
    <m/>
    <m/>
    <s v="Blake Whiteley 80"/>
    <m/>
    <m/>
    <m/>
    <m/>
    <m/>
    <m/>
    <m/>
    <m/>
    <m/>
    <m/>
    <x v="209"/>
    <x v="0"/>
    <m/>
    <x v="0"/>
    <m/>
    <m/>
    <m/>
    <m/>
    <m/>
    <m/>
    <m/>
    <m/>
    <m/>
    <m/>
    <s v="Blake Whiteley 80"/>
    <s v=" "/>
    <m/>
    <m/>
    <m/>
    <m/>
    <s v="Blake Whiteley 80"/>
    <s v=" "/>
    <m/>
    <m/>
    <m/>
    <x v="209"/>
    <m/>
    <m/>
    <m/>
    <m/>
    <m/>
    <m/>
    <m/>
    <m/>
    <m/>
    <m/>
    <x v="0"/>
    <m/>
    <x v="0"/>
    <m/>
    <m/>
    <m/>
    <m/>
    <m/>
    <s v="Blake Whiteley 80"/>
    <s v=" "/>
    <m/>
    <m/>
    <s v=" "/>
    <s v="Blake Whiteley 80"/>
    <m/>
    <m/>
    <m/>
    <m/>
    <m/>
    <m/>
    <m/>
    <m/>
    <s v="Blake Whiteley 8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Ryan Roberts 81"/>
    <s v=" "/>
    <m/>
    <s v=" "/>
    <s v=" "/>
    <m/>
    <m/>
    <m/>
    <m/>
    <m/>
    <s v=" "/>
    <m/>
    <m/>
    <m/>
    <m/>
    <m/>
    <m/>
    <m/>
    <m/>
    <m/>
    <m/>
    <s v="Ryan Roberts 81"/>
    <m/>
    <m/>
    <m/>
    <m/>
    <m/>
    <m/>
    <m/>
    <m/>
    <m/>
    <m/>
    <x v="210"/>
    <x v="0"/>
    <m/>
    <x v="0"/>
    <m/>
    <m/>
    <m/>
    <m/>
    <m/>
    <m/>
    <m/>
    <m/>
    <m/>
    <m/>
    <s v="Ryan Roberts 81"/>
    <s v=" "/>
    <m/>
    <m/>
    <m/>
    <m/>
    <s v="Ryan Roberts 81"/>
    <s v=" "/>
    <m/>
    <m/>
    <m/>
    <x v="210"/>
    <m/>
    <m/>
    <m/>
    <m/>
    <m/>
    <m/>
    <m/>
    <m/>
    <m/>
    <m/>
    <x v="0"/>
    <m/>
    <x v="0"/>
    <m/>
    <m/>
    <m/>
    <m/>
    <m/>
    <s v="Ryan Roberts 81"/>
    <s v=" "/>
    <m/>
    <m/>
    <s v=" "/>
    <s v="Ryan Roberts 81"/>
    <m/>
    <m/>
    <m/>
    <m/>
    <m/>
    <m/>
    <m/>
    <m/>
    <s v="Ryan Roberts 8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ichael Wilson 82"/>
    <s v=" "/>
    <m/>
    <s v=" "/>
    <s v=" "/>
    <m/>
    <m/>
    <m/>
    <m/>
    <m/>
    <s v=" "/>
    <m/>
    <m/>
    <m/>
    <m/>
    <m/>
    <m/>
    <m/>
    <m/>
    <m/>
    <m/>
    <s v="Michael Wilson 82"/>
    <m/>
    <m/>
    <m/>
    <m/>
    <m/>
    <m/>
    <m/>
    <m/>
    <m/>
    <m/>
    <x v="211"/>
    <x v="0"/>
    <m/>
    <x v="0"/>
    <m/>
    <m/>
    <m/>
    <m/>
    <m/>
    <m/>
    <m/>
    <m/>
    <m/>
    <m/>
    <s v="Michael Wilson 82"/>
    <s v=" "/>
    <m/>
    <m/>
    <m/>
    <m/>
    <s v="Michael Wilson 82"/>
    <s v=" "/>
    <m/>
    <m/>
    <m/>
    <x v="211"/>
    <m/>
    <m/>
    <m/>
    <m/>
    <m/>
    <m/>
    <m/>
    <m/>
    <m/>
    <m/>
    <x v="0"/>
    <m/>
    <x v="0"/>
    <m/>
    <m/>
    <m/>
    <m/>
    <m/>
    <s v="Michael Wilson 82"/>
    <s v=" "/>
    <m/>
    <m/>
    <s v=" "/>
    <s v="Michael Wilson 82"/>
    <m/>
    <m/>
    <m/>
    <m/>
    <m/>
    <m/>
    <m/>
    <m/>
    <s v="Michael Wilson 8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Matt Center 83"/>
    <s v=" "/>
    <m/>
    <s v=" "/>
    <s v=" "/>
    <m/>
    <m/>
    <m/>
    <m/>
    <m/>
    <s v=" "/>
    <m/>
    <m/>
    <m/>
    <m/>
    <m/>
    <m/>
    <m/>
    <m/>
    <m/>
    <m/>
    <s v="Matt Center 83"/>
    <m/>
    <m/>
    <m/>
    <m/>
    <m/>
    <m/>
    <m/>
    <m/>
    <m/>
    <m/>
    <x v="212"/>
    <x v="0"/>
    <m/>
    <x v="0"/>
    <m/>
    <m/>
    <m/>
    <m/>
    <m/>
    <m/>
    <m/>
    <m/>
    <m/>
    <m/>
    <s v="Matt Center 83"/>
    <s v=" "/>
    <m/>
    <m/>
    <m/>
    <m/>
    <s v="Matt Center 83"/>
    <s v=" "/>
    <m/>
    <m/>
    <m/>
    <x v="212"/>
    <m/>
    <m/>
    <m/>
    <m/>
    <m/>
    <m/>
    <m/>
    <m/>
    <m/>
    <m/>
    <x v="0"/>
    <m/>
    <x v="0"/>
    <m/>
    <m/>
    <m/>
    <m/>
    <m/>
    <s v="Matt Center 83"/>
    <s v=" "/>
    <m/>
    <m/>
    <s v=" "/>
    <s v="Matt Center 83"/>
    <m/>
    <m/>
    <m/>
    <m/>
    <m/>
    <m/>
    <m/>
    <m/>
    <s v="Matt Center 8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hilipp Moeller 85"/>
    <s v=" "/>
    <m/>
    <s v=" "/>
    <s v=" "/>
    <m/>
    <m/>
    <m/>
    <m/>
    <m/>
    <s v=" "/>
    <m/>
    <m/>
    <m/>
    <m/>
    <m/>
    <m/>
    <m/>
    <m/>
    <m/>
    <m/>
    <s v="Philipp Moeller 85"/>
    <m/>
    <m/>
    <m/>
    <m/>
    <m/>
    <m/>
    <m/>
    <m/>
    <m/>
    <m/>
    <x v="213"/>
    <x v="0"/>
    <m/>
    <x v="0"/>
    <m/>
    <m/>
    <m/>
    <m/>
    <m/>
    <m/>
    <m/>
    <m/>
    <m/>
    <m/>
    <s v="Philipp Moeller 85"/>
    <s v=" "/>
    <m/>
    <m/>
    <m/>
    <m/>
    <s v="Philipp Moeller 85"/>
    <s v=" "/>
    <m/>
    <m/>
    <m/>
    <x v="213"/>
    <m/>
    <m/>
    <m/>
    <m/>
    <m/>
    <m/>
    <m/>
    <m/>
    <m/>
    <m/>
    <x v="0"/>
    <m/>
    <x v="0"/>
    <m/>
    <m/>
    <m/>
    <m/>
    <m/>
    <s v="Philipp Moeller 85"/>
    <s v=" "/>
    <m/>
    <m/>
    <s v=" "/>
    <s v="Philipp Moeller 85"/>
    <m/>
    <m/>
    <m/>
    <m/>
    <m/>
    <m/>
    <m/>
    <m/>
    <s v="Philipp Moeller 8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Oliver 86"/>
    <s v=" "/>
    <m/>
    <s v=" "/>
    <s v=" "/>
    <m/>
    <m/>
    <m/>
    <m/>
    <m/>
    <s v=" "/>
    <m/>
    <m/>
    <m/>
    <m/>
    <m/>
    <m/>
    <m/>
    <m/>
    <m/>
    <m/>
    <s v="Jake Oliver 86"/>
    <m/>
    <m/>
    <m/>
    <m/>
    <m/>
    <m/>
    <m/>
    <m/>
    <m/>
    <m/>
    <x v="214"/>
    <x v="0"/>
    <m/>
    <x v="0"/>
    <m/>
    <m/>
    <m/>
    <m/>
    <m/>
    <m/>
    <m/>
    <m/>
    <m/>
    <m/>
    <s v="Jake Oliver 86"/>
    <s v=" "/>
    <m/>
    <m/>
    <m/>
    <m/>
    <s v="Jake Oliver 86"/>
    <s v=" "/>
    <m/>
    <m/>
    <m/>
    <x v="214"/>
    <m/>
    <m/>
    <m/>
    <m/>
    <m/>
    <m/>
    <m/>
    <m/>
    <m/>
    <m/>
    <x v="0"/>
    <m/>
    <x v="0"/>
    <m/>
    <m/>
    <m/>
    <m/>
    <m/>
    <s v="Jake Oliver 86"/>
    <s v=" "/>
    <m/>
    <m/>
    <s v=" "/>
    <s v="Jake Oliver 86"/>
    <m/>
    <m/>
    <m/>
    <m/>
    <m/>
    <m/>
    <m/>
    <m/>
    <s v="Jake Oliver 8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Garrette Gray 87"/>
    <s v=" "/>
    <m/>
    <s v=" "/>
    <s v=" "/>
    <m/>
    <m/>
    <m/>
    <m/>
    <m/>
    <s v=" "/>
    <m/>
    <m/>
    <m/>
    <m/>
    <m/>
    <m/>
    <m/>
    <m/>
    <m/>
    <m/>
    <s v="Garrette Gray 87"/>
    <m/>
    <m/>
    <m/>
    <m/>
    <m/>
    <m/>
    <m/>
    <m/>
    <m/>
    <m/>
    <x v="215"/>
    <x v="0"/>
    <m/>
    <x v="0"/>
    <m/>
    <m/>
    <m/>
    <m/>
    <m/>
    <m/>
    <m/>
    <m/>
    <m/>
    <m/>
    <s v="Garrette Gray 87"/>
    <s v=" "/>
    <m/>
    <m/>
    <m/>
    <m/>
    <s v="Garrette Gray 87"/>
    <s v=" "/>
    <m/>
    <m/>
    <m/>
    <x v="215"/>
    <m/>
    <m/>
    <m/>
    <m/>
    <m/>
    <m/>
    <m/>
    <m/>
    <m/>
    <m/>
    <x v="0"/>
    <m/>
    <x v="0"/>
    <m/>
    <m/>
    <m/>
    <m/>
    <m/>
    <s v="Garrette Gray 87"/>
    <s v=" "/>
    <m/>
    <m/>
    <s v=" "/>
    <s v="Garrette Gray 87"/>
    <m/>
    <m/>
    <m/>
    <m/>
    <m/>
    <m/>
    <m/>
    <m/>
    <s v="Garrette Gray 8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Ty Templin 88"/>
    <s v=" "/>
    <m/>
    <s v=" "/>
    <s v=" "/>
    <m/>
    <m/>
    <m/>
    <m/>
    <m/>
    <s v=" "/>
    <m/>
    <m/>
    <m/>
    <m/>
    <m/>
    <m/>
    <m/>
    <m/>
    <m/>
    <m/>
    <s v="Ty Templin 88"/>
    <m/>
    <m/>
    <m/>
    <m/>
    <m/>
    <m/>
    <m/>
    <m/>
    <m/>
    <m/>
    <x v="216"/>
    <x v="0"/>
    <m/>
    <x v="0"/>
    <m/>
    <m/>
    <m/>
    <m/>
    <m/>
    <m/>
    <m/>
    <m/>
    <m/>
    <m/>
    <s v="Ty Templin 88"/>
    <s v=" "/>
    <m/>
    <m/>
    <m/>
    <m/>
    <s v="Ty Templin 88"/>
    <s v=" "/>
    <m/>
    <m/>
    <m/>
    <x v="216"/>
    <m/>
    <m/>
    <m/>
    <m/>
    <m/>
    <m/>
    <m/>
    <m/>
    <m/>
    <m/>
    <x v="0"/>
    <m/>
    <x v="0"/>
    <m/>
    <m/>
    <m/>
    <m/>
    <m/>
    <s v="Ty Templin 88"/>
    <s v=" "/>
    <m/>
    <m/>
    <s v=" "/>
    <s v="Ty Templin 88"/>
    <m/>
    <m/>
    <m/>
    <m/>
    <m/>
    <m/>
    <m/>
    <m/>
    <s v="Ty Templin 8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Fehr 89"/>
    <s v=" "/>
    <m/>
    <s v=" "/>
    <s v=" "/>
    <m/>
    <m/>
    <m/>
    <m/>
    <m/>
    <s v=" "/>
    <m/>
    <m/>
    <m/>
    <m/>
    <m/>
    <m/>
    <m/>
    <m/>
    <m/>
    <m/>
    <s v="Chris Fehr 89"/>
    <m/>
    <m/>
    <m/>
    <m/>
    <m/>
    <m/>
    <m/>
    <m/>
    <m/>
    <m/>
    <x v="217"/>
    <x v="0"/>
    <m/>
    <x v="0"/>
    <m/>
    <m/>
    <m/>
    <m/>
    <m/>
    <m/>
    <m/>
    <m/>
    <m/>
    <m/>
    <s v="Chris Fehr 89"/>
    <s v=" "/>
    <m/>
    <m/>
    <m/>
    <m/>
    <s v="Chris Fehr 89"/>
    <s v=" "/>
    <m/>
    <m/>
    <m/>
    <x v="217"/>
    <m/>
    <m/>
    <m/>
    <m/>
    <m/>
    <m/>
    <m/>
    <m/>
    <m/>
    <m/>
    <x v="0"/>
    <m/>
    <x v="0"/>
    <m/>
    <m/>
    <m/>
    <m/>
    <m/>
    <s v="Chris Fehr 89"/>
    <s v=" "/>
    <m/>
    <m/>
    <s v=" "/>
    <s v="Chris Fehr 89"/>
    <m/>
    <m/>
    <m/>
    <m/>
    <m/>
    <m/>
    <m/>
    <m/>
    <s v="Chris Fehr 8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arles Omenihu 90"/>
    <s v=" "/>
    <m/>
    <s v=" "/>
    <s v=" "/>
    <m/>
    <m/>
    <m/>
    <m/>
    <m/>
    <s v=" "/>
    <m/>
    <m/>
    <m/>
    <m/>
    <m/>
    <m/>
    <m/>
    <m/>
    <m/>
    <m/>
    <s v="Charles Omenihu 90"/>
    <m/>
    <m/>
    <m/>
    <m/>
    <m/>
    <m/>
    <m/>
    <m/>
    <m/>
    <m/>
    <x v="218"/>
    <x v="0"/>
    <m/>
    <x v="0"/>
    <m/>
    <m/>
    <m/>
    <m/>
    <m/>
    <m/>
    <m/>
    <m/>
    <m/>
    <m/>
    <s v="Charles Omenihu 90"/>
    <s v=" "/>
    <m/>
    <m/>
    <m/>
    <m/>
    <s v="Charles Omenihu 90"/>
    <s v=" "/>
    <m/>
    <m/>
    <m/>
    <x v="218"/>
    <m/>
    <m/>
    <m/>
    <m/>
    <m/>
    <m/>
    <m/>
    <m/>
    <m/>
    <m/>
    <x v="0"/>
    <m/>
    <x v="0"/>
    <m/>
    <m/>
    <m/>
    <m/>
    <m/>
    <s v="Charles Omenihu 90"/>
    <s v=" "/>
    <m/>
    <m/>
    <s v=" "/>
    <s v="Charles Omenihu 90"/>
    <m/>
    <m/>
    <m/>
    <m/>
    <m/>
    <m/>
    <m/>
    <m/>
    <s v="Charles Omenihu 90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Bryce Cottrell 91"/>
    <s v=" "/>
    <m/>
    <s v=" "/>
    <s v=" "/>
    <m/>
    <m/>
    <m/>
    <m/>
    <m/>
    <s v=" "/>
    <m/>
    <m/>
    <m/>
    <m/>
    <m/>
    <m/>
    <m/>
    <m/>
    <m/>
    <m/>
    <s v="Bryce Cottrell 91"/>
    <m/>
    <m/>
    <m/>
    <m/>
    <m/>
    <m/>
    <m/>
    <m/>
    <m/>
    <m/>
    <x v="219"/>
    <x v="0"/>
    <m/>
    <x v="0"/>
    <m/>
    <m/>
    <m/>
    <m/>
    <m/>
    <m/>
    <m/>
    <m/>
    <m/>
    <m/>
    <s v="Bryce Cottrell 91"/>
    <s v=" "/>
    <m/>
    <m/>
    <m/>
    <m/>
    <s v="Bryce Cottrell 91"/>
    <s v=" "/>
    <m/>
    <m/>
    <m/>
    <x v="219"/>
    <m/>
    <m/>
    <m/>
    <m/>
    <m/>
    <m/>
    <m/>
    <m/>
    <m/>
    <m/>
    <x v="0"/>
    <m/>
    <x v="0"/>
    <m/>
    <m/>
    <m/>
    <m/>
    <m/>
    <s v="Bryce Cottrell 91"/>
    <s v=" "/>
    <m/>
    <m/>
    <s v=" "/>
    <s v="Bryce Cottrell 91"/>
    <m/>
    <m/>
    <m/>
    <m/>
    <m/>
    <m/>
    <m/>
    <m/>
    <s v="Bryce Cottrell 91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Quincy Vasser 92"/>
    <s v=" "/>
    <m/>
    <s v=" "/>
    <s v=" "/>
    <m/>
    <m/>
    <m/>
    <m/>
    <m/>
    <s v=" "/>
    <m/>
    <m/>
    <m/>
    <m/>
    <m/>
    <m/>
    <m/>
    <m/>
    <m/>
    <m/>
    <s v="Quincy Vasser 92"/>
    <m/>
    <m/>
    <m/>
    <m/>
    <m/>
    <m/>
    <m/>
    <m/>
    <m/>
    <m/>
    <x v="220"/>
    <x v="0"/>
    <m/>
    <x v="0"/>
    <m/>
    <m/>
    <m/>
    <m/>
    <m/>
    <m/>
    <m/>
    <m/>
    <m/>
    <m/>
    <s v="Quincy Vasser 92"/>
    <s v=" "/>
    <m/>
    <m/>
    <m/>
    <m/>
    <s v="Quincy Vasser 92"/>
    <s v=" "/>
    <m/>
    <m/>
    <m/>
    <x v="220"/>
    <m/>
    <m/>
    <m/>
    <m/>
    <m/>
    <m/>
    <m/>
    <m/>
    <m/>
    <m/>
    <x v="0"/>
    <m/>
    <x v="0"/>
    <m/>
    <m/>
    <m/>
    <m/>
    <m/>
    <s v="Quincy Vasser 92"/>
    <s v=" "/>
    <m/>
    <m/>
    <s v=" "/>
    <s v="Quincy Vasser 92"/>
    <m/>
    <m/>
    <m/>
    <m/>
    <m/>
    <m/>
    <m/>
    <m/>
    <s v="Quincy Vasser 92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aul Boyette Jr. 93"/>
    <s v=" "/>
    <m/>
    <s v=" "/>
    <s v=" "/>
    <m/>
    <m/>
    <m/>
    <m/>
    <m/>
    <s v=" "/>
    <m/>
    <m/>
    <m/>
    <m/>
    <m/>
    <m/>
    <m/>
    <m/>
    <m/>
    <m/>
    <s v="Paul Boyette Jr. 93"/>
    <m/>
    <m/>
    <m/>
    <m/>
    <m/>
    <m/>
    <m/>
    <m/>
    <m/>
    <m/>
    <x v="221"/>
    <x v="0"/>
    <m/>
    <x v="0"/>
    <m/>
    <m/>
    <m/>
    <m/>
    <m/>
    <m/>
    <m/>
    <m/>
    <m/>
    <m/>
    <s v="Paul Boyette Jr. 93"/>
    <s v=" "/>
    <m/>
    <m/>
    <m/>
    <m/>
    <s v="Paul Boyette Jr. 93"/>
    <s v=" "/>
    <m/>
    <m/>
    <m/>
    <x v="221"/>
    <m/>
    <m/>
    <m/>
    <m/>
    <m/>
    <m/>
    <m/>
    <m/>
    <m/>
    <m/>
    <x v="0"/>
    <m/>
    <x v="0"/>
    <m/>
    <m/>
    <m/>
    <m/>
    <m/>
    <s v="Paul Boyette Jr. 93"/>
    <s v=" "/>
    <m/>
    <m/>
    <s v=" "/>
    <s v="Paul Boyette Jr. 93"/>
    <m/>
    <m/>
    <m/>
    <m/>
    <m/>
    <m/>
    <m/>
    <m/>
    <s v="Paul Boyette Jr. 93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Alex Norman 94"/>
    <s v=" "/>
    <m/>
    <s v=" "/>
    <s v=" "/>
    <m/>
    <m/>
    <m/>
    <m/>
    <m/>
    <s v=" "/>
    <m/>
    <m/>
    <m/>
    <m/>
    <m/>
    <m/>
    <m/>
    <m/>
    <m/>
    <m/>
    <s v="Alex Norman 94"/>
    <m/>
    <m/>
    <m/>
    <m/>
    <m/>
    <m/>
    <m/>
    <m/>
    <m/>
    <m/>
    <x v="222"/>
    <x v="0"/>
    <m/>
    <x v="0"/>
    <m/>
    <m/>
    <m/>
    <m/>
    <m/>
    <m/>
    <m/>
    <m/>
    <m/>
    <m/>
    <s v="Alex Norman 94"/>
    <s v=" "/>
    <m/>
    <m/>
    <m/>
    <m/>
    <s v="Alex Norman 94"/>
    <s v=" "/>
    <m/>
    <m/>
    <m/>
    <x v="222"/>
    <m/>
    <m/>
    <m/>
    <m/>
    <m/>
    <m/>
    <m/>
    <m/>
    <m/>
    <m/>
    <x v="0"/>
    <m/>
    <x v="0"/>
    <m/>
    <m/>
    <m/>
    <m/>
    <m/>
    <s v="Alex Norman 94"/>
    <s v=" "/>
    <m/>
    <m/>
    <s v=" "/>
    <s v="Alex Norman 94"/>
    <m/>
    <m/>
    <m/>
    <m/>
    <m/>
    <m/>
    <m/>
    <m/>
    <s v="Alex Norman 94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Poona Ford 95"/>
    <s v=" "/>
    <m/>
    <s v=" "/>
    <s v=" "/>
    <m/>
    <m/>
    <m/>
    <m/>
    <m/>
    <s v=" "/>
    <m/>
    <m/>
    <m/>
    <m/>
    <m/>
    <m/>
    <m/>
    <m/>
    <m/>
    <m/>
    <s v="Poona Ford 95"/>
    <m/>
    <m/>
    <m/>
    <m/>
    <m/>
    <m/>
    <m/>
    <m/>
    <m/>
    <m/>
    <x v="223"/>
    <x v="0"/>
    <m/>
    <x v="0"/>
    <m/>
    <m/>
    <m/>
    <m/>
    <m/>
    <m/>
    <m/>
    <m/>
    <m/>
    <m/>
    <s v="Poona Ford 95"/>
    <s v=" "/>
    <m/>
    <m/>
    <m/>
    <m/>
    <s v="Poona Ford 95"/>
    <s v=" "/>
    <m/>
    <m/>
    <m/>
    <x v="223"/>
    <m/>
    <m/>
    <m/>
    <m/>
    <m/>
    <m/>
    <m/>
    <m/>
    <m/>
    <m/>
    <x v="0"/>
    <m/>
    <x v="0"/>
    <m/>
    <m/>
    <m/>
    <m/>
    <m/>
    <s v="Poona Ford 95"/>
    <s v=" "/>
    <m/>
    <m/>
    <s v=" "/>
    <s v="Poona Ford 95"/>
    <m/>
    <m/>
    <m/>
    <m/>
    <m/>
    <m/>
    <m/>
    <m/>
    <s v="Poona Ford 95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Jake McMillon 96"/>
    <s v=" "/>
    <m/>
    <s v=" "/>
    <s v=" "/>
    <m/>
    <m/>
    <m/>
    <m/>
    <m/>
    <s v=" "/>
    <m/>
    <m/>
    <m/>
    <m/>
    <m/>
    <m/>
    <m/>
    <m/>
    <m/>
    <m/>
    <s v="Jake McMillon 96"/>
    <m/>
    <m/>
    <m/>
    <m/>
    <m/>
    <m/>
    <m/>
    <m/>
    <m/>
    <m/>
    <x v="224"/>
    <x v="0"/>
    <m/>
    <x v="0"/>
    <m/>
    <m/>
    <m/>
    <m/>
    <m/>
    <m/>
    <m/>
    <m/>
    <m/>
    <m/>
    <s v="Jake McMillon 96"/>
    <s v=" "/>
    <m/>
    <m/>
    <m/>
    <m/>
    <s v="Jake McMillon 96"/>
    <s v=" "/>
    <m/>
    <m/>
    <m/>
    <x v="224"/>
    <m/>
    <m/>
    <m/>
    <m/>
    <m/>
    <m/>
    <m/>
    <m/>
    <m/>
    <m/>
    <x v="0"/>
    <m/>
    <x v="0"/>
    <m/>
    <m/>
    <m/>
    <m/>
    <m/>
    <s v="Jake McMillon 96"/>
    <s v=" "/>
    <m/>
    <m/>
    <s v=" "/>
    <s v="Jake McMillon 96"/>
    <m/>
    <m/>
    <m/>
    <m/>
    <m/>
    <m/>
    <m/>
    <m/>
    <s v="Jake McMillon 96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Chris Nelson 97"/>
    <s v=" "/>
    <m/>
    <s v=" "/>
    <s v=" "/>
    <m/>
    <m/>
    <m/>
    <m/>
    <m/>
    <s v=" "/>
    <m/>
    <m/>
    <m/>
    <m/>
    <m/>
    <m/>
    <m/>
    <m/>
    <m/>
    <m/>
    <s v="Chris Nelson 97"/>
    <m/>
    <m/>
    <m/>
    <m/>
    <m/>
    <m/>
    <m/>
    <m/>
    <m/>
    <m/>
    <x v="225"/>
    <x v="0"/>
    <m/>
    <x v="0"/>
    <m/>
    <m/>
    <m/>
    <m/>
    <m/>
    <m/>
    <m/>
    <m/>
    <m/>
    <m/>
    <s v="Chris Nelson 97"/>
    <s v=" "/>
    <m/>
    <m/>
    <m/>
    <m/>
    <s v="Chris Nelson 97"/>
    <s v=" "/>
    <m/>
    <m/>
    <m/>
    <x v="225"/>
    <m/>
    <m/>
    <m/>
    <m/>
    <m/>
    <m/>
    <m/>
    <m/>
    <m/>
    <m/>
    <x v="0"/>
    <m/>
    <x v="0"/>
    <m/>
    <m/>
    <m/>
    <m/>
    <m/>
    <s v="Chris Nelson 97"/>
    <s v=" "/>
    <m/>
    <m/>
    <s v=" "/>
    <s v="Chris Nelson 97"/>
    <m/>
    <m/>
    <m/>
    <m/>
    <m/>
    <m/>
    <m/>
    <m/>
    <s v="Chris Nelson 97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Hassan Ridgeway 98"/>
    <s v=" "/>
    <m/>
    <s v=" "/>
    <s v=" "/>
    <m/>
    <m/>
    <m/>
    <m/>
    <m/>
    <s v=" "/>
    <m/>
    <m/>
    <m/>
    <m/>
    <m/>
    <m/>
    <m/>
    <m/>
    <m/>
    <m/>
    <s v="Hassan Ridgeway 98"/>
    <m/>
    <m/>
    <m/>
    <m/>
    <m/>
    <m/>
    <m/>
    <m/>
    <m/>
    <m/>
    <x v="226"/>
    <x v="0"/>
    <m/>
    <x v="0"/>
    <m/>
    <m/>
    <m/>
    <m/>
    <m/>
    <m/>
    <m/>
    <m/>
    <m/>
    <m/>
    <s v="Hassan Ridgeway 98"/>
    <s v=" "/>
    <m/>
    <m/>
    <m/>
    <m/>
    <s v="Hassan Ridgeway 98"/>
    <s v=" "/>
    <m/>
    <m/>
    <m/>
    <x v="226"/>
    <m/>
    <m/>
    <m/>
    <m/>
    <m/>
    <m/>
    <m/>
    <m/>
    <m/>
    <m/>
    <x v="0"/>
    <m/>
    <x v="0"/>
    <m/>
    <m/>
    <m/>
    <m/>
    <m/>
    <s v="Hassan Ridgeway 98"/>
    <s v=" "/>
    <m/>
    <m/>
    <s v=" "/>
    <s v="Hassan Ridgeway 98"/>
    <m/>
    <m/>
    <m/>
    <m/>
    <m/>
    <m/>
    <m/>
    <m/>
    <s v="Hassan Ridgeway 98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Desmond Jackson 99"/>
    <s v=" "/>
    <m/>
    <s v=" "/>
    <s v=" "/>
    <m/>
    <m/>
    <m/>
    <m/>
    <m/>
    <s v=" "/>
    <m/>
    <m/>
    <m/>
    <m/>
    <m/>
    <m/>
    <m/>
    <m/>
    <m/>
    <m/>
    <s v="Desmond Jackson 99"/>
    <m/>
    <m/>
    <m/>
    <m/>
    <m/>
    <m/>
    <m/>
    <m/>
    <m/>
    <m/>
    <x v="227"/>
    <x v="0"/>
    <m/>
    <x v="0"/>
    <m/>
    <m/>
    <m/>
    <m/>
    <m/>
    <m/>
    <m/>
    <m/>
    <m/>
    <m/>
    <s v="Desmond Jackson 99"/>
    <s v=" "/>
    <m/>
    <m/>
    <m/>
    <m/>
    <s v="Desmond Jackson 99"/>
    <s v=" "/>
    <m/>
    <m/>
    <m/>
    <x v="227"/>
    <m/>
    <m/>
    <m/>
    <m/>
    <m/>
    <m/>
    <m/>
    <m/>
    <m/>
    <m/>
    <x v="0"/>
    <m/>
    <x v="0"/>
    <m/>
    <m/>
    <m/>
    <m/>
    <m/>
    <s v="Desmond Jackson 99"/>
    <s v=" "/>
    <m/>
    <m/>
    <s v=" "/>
    <s v="Desmond Jackson 99"/>
    <m/>
    <m/>
    <m/>
    <m/>
    <m/>
    <m/>
    <m/>
    <m/>
    <s v="Desmond Jackson 99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"/>
    <s v="ND"/>
    <s v="TEX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Nick Rose 23"/>
    <n v="74"/>
    <n v="1"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ND"/>
    <s v="TEX"/>
    <n v="1"/>
    <n v="1"/>
    <n v="10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Torii Hunter Jr. 16"/>
    <n v="1"/>
    <n v="2"/>
    <n v="0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7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ND"/>
    <s v="TEX"/>
    <n v="1"/>
    <n v="2"/>
    <n v="8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Tarean Folston 25"/>
    <n v="1"/>
    <n v="1"/>
    <n v="0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ND"/>
    <s v="TEX"/>
    <n v="1"/>
    <n v="3"/>
    <n v="7"/>
    <s v="Own"/>
    <n v="28"/>
    <s v="First "/>
    <s v="Malik Zaire 8"/>
    <s v="SG"/>
    <n v="1"/>
    <n v="1"/>
    <s v="Middle"/>
    <n v="17"/>
    <n v="17"/>
    <n v="0"/>
    <n v="1"/>
    <m/>
    <s v=" "/>
    <m/>
    <m/>
    <m/>
    <m/>
    <m/>
    <m/>
    <m/>
    <m/>
    <m/>
    <m/>
    <s v=" "/>
    <m/>
    <m/>
    <m/>
    <m/>
    <m/>
    <m/>
    <m/>
    <m/>
    <m/>
    <m/>
    <x v="0"/>
    <x v="1"/>
    <n v="1"/>
    <x v="1"/>
    <n v="17"/>
    <n v="17"/>
    <n v="0"/>
    <m/>
    <m/>
    <m/>
    <n v="1"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ND"/>
    <s v="TEX"/>
    <n v="1"/>
    <n v="1"/>
    <n v="10"/>
    <s v="Own"/>
    <n v="45"/>
    <s v=" "/>
    <s v="Malik Zaire 8"/>
    <s v="SG"/>
    <n v="1"/>
    <n v="0"/>
    <s v="Middle"/>
    <n v="5"/>
    <n v="0"/>
    <n v="0"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1"/>
    <n v="5"/>
    <n v="0"/>
    <n v="0"/>
    <m/>
    <m/>
    <m/>
    <m/>
    <m/>
    <m/>
    <m/>
    <s v=" "/>
    <s v=" "/>
    <m/>
    <m/>
    <m/>
    <m/>
    <s v=" "/>
    <s v=" "/>
    <m/>
    <m/>
    <m/>
    <x v="180"/>
    <m/>
    <m/>
    <m/>
    <m/>
    <m/>
    <m/>
    <m/>
    <m/>
    <m/>
    <m/>
    <x v="1"/>
    <n v="0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ND"/>
    <s v="TEX"/>
    <n v="1"/>
    <n v="2"/>
    <n v="10"/>
    <s v="Own"/>
    <n v="45"/>
    <s v=" "/>
    <s v=" "/>
    <s v=" "/>
    <m/>
    <s v=" "/>
    <s v=" "/>
    <m/>
    <m/>
    <m/>
    <m/>
    <m/>
    <s v=" "/>
    <m/>
    <m/>
    <m/>
    <m/>
    <m/>
    <m/>
    <m/>
    <m/>
    <m/>
    <m/>
    <s v="Tarean Folston 25"/>
    <n v="1"/>
    <n v="3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ND"/>
    <s v="TEX"/>
    <n v="1"/>
    <n v="3"/>
    <n v="7"/>
    <s v="Own"/>
    <n v="48"/>
    <s v=" "/>
    <s v="Malik Zaire 8"/>
    <s v="SG"/>
    <n v="1"/>
    <n v="1"/>
    <s v="Middle"/>
    <n v="3"/>
    <n v="6"/>
    <n v="1"/>
    <n v="1"/>
    <m/>
    <s v=" "/>
    <m/>
    <m/>
    <m/>
    <m/>
    <m/>
    <m/>
    <m/>
    <m/>
    <m/>
    <m/>
    <s v=" "/>
    <m/>
    <m/>
    <m/>
    <m/>
    <m/>
    <m/>
    <m/>
    <m/>
    <m/>
    <m/>
    <x v="92"/>
    <x v="1"/>
    <n v="1"/>
    <x v="1"/>
    <n v="3"/>
    <n v="6"/>
    <n v="3"/>
    <m/>
    <m/>
    <m/>
    <m/>
    <m/>
    <m/>
    <m/>
    <s v=" "/>
    <s v=" "/>
    <m/>
    <m/>
    <m/>
    <m/>
    <s v=" "/>
    <s v=" "/>
    <m/>
    <m/>
    <m/>
    <x v="131"/>
    <n v="1"/>
    <m/>
    <m/>
    <m/>
    <m/>
    <m/>
    <m/>
    <m/>
    <m/>
    <m/>
    <x v="1"/>
    <n v="1"/>
    <x v="1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ND"/>
    <s v="TEX"/>
    <n v="1"/>
    <n v="4"/>
    <n v="1"/>
    <s v="Opp"/>
    <n v="46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Nick Martin 72"/>
    <s v="FS"/>
    <n v="5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ND"/>
    <s v="TEX"/>
    <n v="1"/>
    <n v="4"/>
    <n v="6"/>
    <s v="Opp"/>
    <n v="5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Tyler Newsome 85"/>
    <m/>
    <m/>
    <m/>
    <n v="50"/>
    <m/>
    <m/>
    <m/>
    <m/>
    <s v=" "/>
    <m/>
    <m/>
    <m/>
    <m/>
    <m/>
    <m/>
    <m/>
    <m/>
    <m/>
    <m/>
    <m/>
    <m/>
    <m/>
    <s v=" "/>
    <m/>
    <m/>
    <s v=" "/>
    <m/>
  </r>
  <r>
    <n v="10"/>
    <s v="TEX"/>
    <s v="ND"/>
    <n v="1"/>
    <n v="1"/>
    <n v="10"/>
    <s v="Own"/>
    <n v="20"/>
    <s v=" "/>
    <s v=" "/>
    <s v=" "/>
    <m/>
    <s v=" "/>
    <s v=" "/>
    <m/>
    <m/>
    <m/>
    <m/>
    <m/>
    <s v=" "/>
    <m/>
    <m/>
    <m/>
    <m/>
    <m/>
    <m/>
    <m/>
    <m/>
    <m/>
    <m/>
    <s v="Armanti Foreman 3"/>
    <n v="1"/>
    <n v="2"/>
    <n v="0"/>
    <m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TEX"/>
    <s v="ND"/>
    <n v="1"/>
    <n v="1"/>
    <n v="10"/>
    <s v="Own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52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TEX"/>
    <s v="ND"/>
    <n v="1"/>
    <n v="2"/>
    <n v="8"/>
    <s v="Own"/>
    <n v="22"/>
    <s v=" "/>
    <s v=" "/>
    <s v=" "/>
    <m/>
    <s v=" "/>
    <s v=" "/>
    <m/>
    <m/>
    <m/>
    <m/>
    <m/>
    <s v=" "/>
    <m/>
    <m/>
    <m/>
    <m/>
    <m/>
    <m/>
    <m/>
    <m/>
    <m/>
    <m/>
    <s v="Tyrone Swoopes 18"/>
    <n v="1"/>
    <n v="5"/>
    <n v="3"/>
    <m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9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TEX"/>
    <s v="ND"/>
    <n v="1"/>
    <n v="2"/>
    <n v="8"/>
    <s v="Own"/>
    <n v="22"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x v="229"/>
    <x v="0"/>
    <m/>
    <x v="0"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TEX"/>
    <s v="ND"/>
    <n v="1"/>
    <n v="3"/>
    <n v="3"/>
    <s v="Own"/>
    <n v="27"/>
    <m/>
    <s v="Tyrone Swoopes 18"/>
    <s v="SG"/>
    <n v="1"/>
    <n v="0"/>
    <s v="Right"/>
    <n v="21"/>
    <n v="0"/>
    <n v="1"/>
    <n v="0"/>
    <n v="1"/>
    <m/>
    <m/>
    <m/>
    <m/>
    <m/>
    <m/>
    <m/>
    <m/>
    <m/>
    <n v="1"/>
    <m/>
    <m/>
    <m/>
    <m/>
    <m/>
    <m/>
    <m/>
    <m/>
    <m/>
    <m/>
    <m/>
    <m/>
    <x v="115"/>
    <x v="1"/>
    <n v="0"/>
    <x v="1"/>
    <n v="21"/>
    <n v="0"/>
    <n v="0"/>
    <m/>
    <m/>
    <m/>
    <m/>
    <m/>
    <m/>
    <m/>
    <s v="Johnathan Gray 32"/>
    <s v="RB"/>
    <n v="1"/>
    <m/>
    <m/>
    <m/>
    <m/>
    <m/>
    <m/>
    <m/>
    <m/>
    <x v="5"/>
    <m/>
    <m/>
    <m/>
    <m/>
    <m/>
    <m/>
    <m/>
    <m/>
    <m/>
    <m/>
    <x v="1"/>
    <n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TEX"/>
    <s v="ND"/>
    <n v="1"/>
    <n v="3"/>
    <n v="3"/>
    <s v="Own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Kent Perkins 76"/>
    <s v="RT"/>
    <n v="1"/>
    <m/>
    <m/>
    <m/>
    <m/>
    <m/>
    <m/>
    <m/>
    <m/>
    <x v="10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TEX"/>
    <s v="ND"/>
    <n v="1"/>
    <n v="3"/>
    <n v="3"/>
    <s v="Own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2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TEX"/>
    <s v="ND"/>
    <n v="1"/>
    <n v="4"/>
    <n v="3"/>
    <s v="Own"/>
    <n v="2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9"/>
    <m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28"/>
    <m/>
    <m/>
    <m/>
    <m/>
    <s v=" "/>
    <m/>
    <m/>
    <m/>
    <m/>
    <m/>
    <m/>
    <m/>
    <m/>
    <m/>
    <m/>
    <m/>
    <m/>
    <m/>
    <s v=" "/>
    <m/>
    <m/>
    <s v=" "/>
    <m/>
  </r>
  <r>
    <n v="14"/>
    <s v="ND"/>
    <s v="TEX"/>
    <n v="1"/>
    <n v="1"/>
    <n v="10"/>
    <s v="Own"/>
    <n v="45"/>
    <s v=" "/>
    <s v="Malik Zaire 8"/>
    <s v="SG"/>
    <n v="1"/>
    <n v="1"/>
    <s v="Left"/>
    <n v="-2"/>
    <n v="6"/>
    <n v="0"/>
    <n v="1"/>
    <m/>
    <s v=" "/>
    <m/>
    <m/>
    <m/>
    <m/>
    <m/>
    <m/>
    <m/>
    <m/>
    <m/>
    <m/>
    <s v=" "/>
    <m/>
    <m/>
    <m/>
    <m/>
    <m/>
    <m/>
    <m/>
    <m/>
    <m/>
    <m/>
    <x v="27"/>
    <x v="1"/>
    <n v="1"/>
    <x v="1"/>
    <n v="-2"/>
    <n v="6"/>
    <n v="8"/>
    <m/>
    <m/>
    <m/>
    <m/>
    <m/>
    <m/>
    <m/>
    <s v=" "/>
    <s v=" "/>
    <m/>
    <m/>
    <m/>
    <m/>
    <s v=" 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ND"/>
    <s v="TEX"/>
    <n v="1"/>
    <n v="2"/>
    <n v="4"/>
    <s v="Opp"/>
    <n v="49"/>
    <s v="First "/>
    <s v=" "/>
    <s v=" "/>
    <m/>
    <s v=" "/>
    <s v=" "/>
    <m/>
    <m/>
    <m/>
    <m/>
    <m/>
    <s v=" "/>
    <m/>
    <m/>
    <m/>
    <m/>
    <m/>
    <m/>
    <m/>
    <m/>
    <m/>
    <m/>
    <s v="C.J. Prosise 20"/>
    <n v="1"/>
    <n v="6"/>
    <n v="2"/>
    <n v="1"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ND"/>
    <s v="TEX"/>
    <n v="1"/>
    <n v="2"/>
    <n v="4"/>
    <s v="Opp"/>
    <n v="49"/>
    <s v="First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6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ND"/>
    <s v="TEX"/>
    <n v="1"/>
    <n v="1"/>
    <n v="10"/>
    <s v="Opp"/>
    <n v="43"/>
    <s v="First "/>
    <s v=" "/>
    <s v=" "/>
    <m/>
    <s v=" "/>
    <s v=" "/>
    <m/>
    <m/>
    <m/>
    <m/>
    <m/>
    <s v=" "/>
    <m/>
    <m/>
    <m/>
    <m/>
    <m/>
    <m/>
    <m/>
    <m/>
    <m/>
    <m/>
    <s v="Tarean Folston 25"/>
    <n v="1"/>
    <n v="15"/>
    <n v="1"/>
    <n v="1"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ND"/>
    <s v="TEX"/>
    <n v="1"/>
    <n v="1"/>
    <n v="10"/>
    <s v="Opp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1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ND"/>
    <s v="TEX"/>
    <n v="1"/>
    <n v="1"/>
    <n v="10"/>
    <s v="Opp"/>
    <n v="28"/>
    <s v="First "/>
    <s v="Malik Zaire 8"/>
    <s v="SG"/>
    <n v="1"/>
    <n v="1"/>
    <s v="Right"/>
    <n v="-1"/>
    <n v="13"/>
    <n v="0"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1"/>
    <n v="-1"/>
    <n v="13"/>
    <n v="14"/>
    <n v="1"/>
    <m/>
    <m/>
    <n v="1"/>
    <m/>
    <m/>
    <m/>
    <s v=" "/>
    <s v=" "/>
    <m/>
    <m/>
    <m/>
    <m/>
    <s v=" "/>
    <s v=" "/>
    <m/>
    <m/>
    <m/>
    <x v="131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ND"/>
    <s v="TEX"/>
    <n v="1"/>
    <n v="1"/>
    <n v="10"/>
    <s v="Opp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3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ND"/>
    <s v="TEX"/>
    <n v="1"/>
    <n v="1"/>
    <n v="10"/>
    <s v="Opp"/>
    <n v="1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Steve Elmer 79"/>
    <s v="FS"/>
    <n v="5"/>
    <s v="Acc"/>
    <m/>
    <x v="229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ND"/>
    <s v="TEX"/>
    <n v="1"/>
    <n v="1"/>
    <n v="15"/>
    <s v="Opp"/>
    <n v="20"/>
    <s v=" "/>
    <s v=" "/>
    <s v=" "/>
    <m/>
    <s v=" "/>
    <s v=" "/>
    <m/>
    <m/>
    <m/>
    <m/>
    <m/>
    <s v=" "/>
    <m/>
    <m/>
    <m/>
    <m/>
    <m/>
    <m/>
    <m/>
    <m/>
    <m/>
    <m/>
    <s v="Malik Zaire 8"/>
    <n v="1"/>
    <n v="2"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7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ND"/>
    <s v="TEX"/>
    <n v="1"/>
    <n v="2"/>
    <n v="13"/>
    <s v="Opp"/>
    <n v="18"/>
    <s v=" "/>
    <s v="Malik Zaire 8"/>
    <s v="SG"/>
    <n v="1"/>
    <n v="1"/>
    <s v="Middle"/>
    <n v="0"/>
    <n v="2"/>
    <n v="1"/>
    <n v="1"/>
    <n v="0"/>
    <s v=" "/>
    <m/>
    <m/>
    <m/>
    <m/>
    <m/>
    <m/>
    <m/>
    <n v="1"/>
    <n v="1"/>
    <m/>
    <s v=" "/>
    <m/>
    <m/>
    <m/>
    <m/>
    <m/>
    <m/>
    <m/>
    <m/>
    <m/>
    <m/>
    <x v="6"/>
    <x v="1"/>
    <n v="1"/>
    <x v="1"/>
    <n v="0"/>
    <n v="2"/>
    <n v="2"/>
    <m/>
    <m/>
    <m/>
    <m/>
    <m/>
    <m/>
    <m/>
    <s v=" "/>
    <s v=" "/>
    <m/>
    <m/>
    <m/>
    <m/>
    <s v=" 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ND"/>
    <s v="TEX"/>
    <n v="1"/>
    <n v="2"/>
    <n v="13"/>
    <s v="Opp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26"/>
    <m/>
    <m/>
    <m/>
    <m/>
    <n v="1"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ND"/>
    <s v="TEX"/>
    <n v="1"/>
    <n v="3"/>
    <n v="11"/>
    <s v="Opp"/>
    <n v="16"/>
    <s v="TD"/>
    <s v="Malik Zaire 8"/>
    <s v="SG"/>
    <n v="1"/>
    <n v="1"/>
    <s v="Middle"/>
    <n v="16"/>
    <n v="16"/>
    <n v="0"/>
    <n v="1"/>
    <m/>
    <s v=" "/>
    <m/>
    <n v="1"/>
    <m/>
    <m/>
    <m/>
    <m/>
    <m/>
    <m/>
    <m/>
    <m/>
    <s v=" "/>
    <m/>
    <m/>
    <m/>
    <m/>
    <m/>
    <m/>
    <m/>
    <m/>
    <m/>
    <m/>
    <x v="6"/>
    <x v="1"/>
    <n v="1"/>
    <x v="1"/>
    <n v="16"/>
    <n v="16"/>
    <n v="0"/>
    <m/>
    <m/>
    <n v="1"/>
    <m/>
    <n v="1"/>
    <m/>
    <m/>
    <s v=" "/>
    <s v=" "/>
    <m/>
    <m/>
    <m/>
    <m/>
    <s v=" "/>
    <s v=" "/>
    <m/>
    <m/>
    <m/>
    <x v="131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TEX"/>
    <s v="ND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Tyler Newsome 85"/>
    <n v="36"/>
    <m/>
    <n v="1"/>
    <m/>
    <m/>
    <m/>
    <m/>
    <m/>
    <s v=" "/>
    <m/>
    <m/>
    <m/>
    <m/>
    <m/>
    <m/>
    <m/>
    <m/>
    <m/>
    <m/>
    <m/>
    <m/>
    <m/>
    <s v=" "/>
    <m/>
    <m/>
    <s v=" "/>
    <m/>
  </r>
  <r>
    <n v="23"/>
    <s v="TEX"/>
    <s v="ND"/>
    <n v="1"/>
    <n v="1"/>
    <n v="10"/>
    <s v="Own"/>
    <n v="35"/>
    <s v=" "/>
    <s v="Tyrone Swoopes 18"/>
    <s v="SG"/>
    <m/>
    <s v=" "/>
    <s v=" "/>
    <m/>
    <m/>
    <n v="1"/>
    <n v="0"/>
    <n v="1"/>
    <s v=" "/>
    <m/>
    <m/>
    <m/>
    <m/>
    <m/>
    <m/>
    <m/>
    <m/>
    <n v="1"/>
    <m/>
    <s v="Tyrone Swoopes 18"/>
    <n v="1"/>
    <n v="6"/>
    <m/>
    <m/>
    <m/>
    <n v="1"/>
    <m/>
    <m/>
    <m/>
    <m/>
    <x v="228"/>
    <x v="0"/>
    <m/>
    <x v="0"/>
    <m/>
    <m/>
    <m/>
    <m/>
    <m/>
    <m/>
    <m/>
    <m/>
    <m/>
    <m/>
    <s v="Patrick Vahe 77"/>
    <s v="RG"/>
    <n v="1"/>
    <m/>
    <m/>
    <m/>
    <s v=" 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TEX"/>
    <s v="ND"/>
    <n v="1"/>
    <n v="1"/>
    <n v="10"/>
    <s v="Own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TEX"/>
    <s v="ND"/>
    <n v="1"/>
    <n v="1"/>
    <n v="10"/>
    <s v="Own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5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TEX"/>
    <s v="ND"/>
    <n v="1"/>
    <n v="2"/>
    <n v="4"/>
    <s v="Own"/>
    <n v="41"/>
    <s v=" "/>
    <s v=" "/>
    <s v=" "/>
    <m/>
    <s v=" "/>
    <s v=" "/>
    <m/>
    <m/>
    <m/>
    <m/>
    <m/>
    <s v=" "/>
    <m/>
    <m/>
    <m/>
    <m/>
    <m/>
    <m/>
    <m/>
    <m/>
    <m/>
    <m/>
    <s v="D'Onta Foreman 33"/>
    <n v="1"/>
    <n v="3"/>
    <n v="1"/>
    <m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TEX"/>
    <s v="ND"/>
    <n v="1"/>
    <n v="2"/>
    <n v="4"/>
    <s v="Own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5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TEX"/>
    <s v="ND"/>
    <n v="1"/>
    <n v="3"/>
    <n v="1"/>
    <s v="Own"/>
    <n v="44"/>
    <s v=" "/>
    <s v=" "/>
    <s v=" "/>
    <m/>
    <s v=" "/>
    <s v=" "/>
    <m/>
    <m/>
    <m/>
    <m/>
    <m/>
    <s v=" "/>
    <m/>
    <m/>
    <m/>
    <m/>
    <m/>
    <m/>
    <m/>
    <m/>
    <m/>
    <m/>
    <s v="D'Onta Foreman 33"/>
    <n v="1"/>
    <n v="-1"/>
    <m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04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TEX"/>
    <s v="ND"/>
    <n v="1"/>
    <n v="4"/>
    <n v="2"/>
    <s v="Own"/>
    <n v="4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52"/>
    <n v="1"/>
    <n v="1"/>
    <n v="1"/>
    <m/>
    <s v=" "/>
    <m/>
    <m/>
    <m/>
    <m/>
    <m/>
    <m/>
    <m/>
    <m/>
    <m/>
    <m/>
    <m/>
    <m/>
    <m/>
    <s v=" "/>
    <m/>
    <m/>
    <s v=" "/>
    <m/>
  </r>
  <r>
    <n v="27"/>
    <s v="ND"/>
    <s v="TEX"/>
    <n v="1"/>
    <n v="1"/>
    <n v="10"/>
    <s v="Own"/>
    <n v="5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4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ND"/>
    <s v="TEX"/>
    <n v="1"/>
    <n v="2"/>
    <n v="6"/>
    <s v="Own"/>
    <n v="9"/>
    <s v="First "/>
    <s v=" "/>
    <s v=" "/>
    <m/>
    <s v=" "/>
    <s v=" "/>
    <m/>
    <m/>
    <m/>
    <m/>
    <m/>
    <s v=" "/>
    <m/>
    <m/>
    <m/>
    <m/>
    <m/>
    <m/>
    <m/>
    <m/>
    <m/>
    <m/>
    <s v="C.J. Prosise 20"/>
    <n v="1"/>
    <n v="13"/>
    <n v="4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ND"/>
    <s v="TEX"/>
    <n v="1"/>
    <n v="2"/>
    <n v="6"/>
    <s v="Own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3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ND"/>
    <s v="TEX"/>
    <n v="1"/>
    <n v="2"/>
    <n v="6"/>
    <s v="Own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1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ND"/>
    <s v="TEX"/>
    <n v="1"/>
    <n v="1"/>
    <n v="10"/>
    <s v="Own"/>
    <n v="22"/>
    <s v=" "/>
    <s v=" "/>
    <s v=" "/>
    <m/>
    <s v=" "/>
    <s v=" "/>
    <m/>
    <m/>
    <m/>
    <m/>
    <m/>
    <s v=" "/>
    <m/>
    <m/>
    <m/>
    <m/>
    <m/>
    <m/>
    <m/>
    <m/>
    <m/>
    <m/>
    <s v="Malik Zaire 8"/>
    <n v="1"/>
    <n v="-4"/>
    <n v="0"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ND"/>
    <s v="TEX"/>
    <n v="1"/>
    <n v="2"/>
    <n v="14"/>
    <s v="Own"/>
    <n v="18"/>
    <s v="First "/>
    <s v="Malik Zaire 8"/>
    <s v="SG"/>
    <n v="1"/>
    <n v="1"/>
    <s v="Left"/>
    <n v="15"/>
    <n v="15"/>
    <n v="0"/>
    <n v="1"/>
    <n v="0"/>
    <s v=" "/>
    <m/>
    <m/>
    <m/>
    <m/>
    <m/>
    <m/>
    <m/>
    <m/>
    <m/>
    <m/>
    <s v=" "/>
    <m/>
    <m/>
    <m/>
    <m/>
    <m/>
    <m/>
    <m/>
    <m/>
    <m/>
    <m/>
    <x v="102"/>
    <x v="1"/>
    <n v="1"/>
    <x v="1"/>
    <n v="15"/>
    <n v="15"/>
    <n v="0"/>
    <m/>
    <m/>
    <m/>
    <n v="1"/>
    <m/>
    <m/>
    <m/>
    <s v=" "/>
    <s v=" "/>
    <m/>
    <m/>
    <m/>
    <m/>
    <s v=" "/>
    <s v=" "/>
    <m/>
    <m/>
    <m/>
    <x v="146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ND"/>
    <s v="TEX"/>
    <n v="1"/>
    <n v="1"/>
    <n v="10"/>
    <s v="Own"/>
    <n v="33"/>
    <s v="First "/>
    <s v="Malik Zaire 8"/>
    <s v="SG"/>
    <n v="1"/>
    <n v="1"/>
    <s v="Right"/>
    <n v="-1"/>
    <n v="17"/>
    <n v="0"/>
    <n v="1"/>
    <n v="0"/>
    <s v=" "/>
    <m/>
    <m/>
    <m/>
    <m/>
    <m/>
    <m/>
    <m/>
    <m/>
    <m/>
    <m/>
    <s v=" "/>
    <m/>
    <m/>
    <m/>
    <m/>
    <m/>
    <m/>
    <m/>
    <m/>
    <m/>
    <m/>
    <x v="1"/>
    <x v="1"/>
    <n v="1"/>
    <x v="1"/>
    <n v="-1"/>
    <n v="17"/>
    <n v="18"/>
    <m/>
    <m/>
    <m/>
    <n v="1"/>
    <m/>
    <m/>
    <m/>
    <s v=" "/>
    <s v=" "/>
    <m/>
    <m/>
    <m/>
    <m/>
    <s v=" 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ND"/>
    <s v="TEX"/>
    <n v="1"/>
    <n v="1"/>
    <n v="10"/>
    <s v="Opp"/>
    <n v="50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3"/>
    <n v="2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ND"/>
    <s v="TEX"/>
    <n v="1"/>
    <n v="2"/>
    <n v="7"/>
    <s v="Opp"/>
    <n v="47"/>
    <s v="First "/>
    <s v="Malik Zaire 8"/>
    <s v="SG"/>
    <n v="1"/>
    <n v="1"/>
    <s v="Left"/>
    <n v="19"/>
    <n v="19"/>
    <n v="1"/>
    <n v="1"/>
    <n v="0"/>
    <s v=" "/>
    <m/>
    <m/>
    <m/>
    <m/>
    <m/>
    <m/>
    <m/>
    <m/>
    <n v="1"/>
    <s v="Overload Blitz; Defense brought more than offense could block"/>
    <s v=" "/>
    <m/>
    <m/>
    <m/>
    <m/>
    <m/>
    <m/>
    <m/>
    <m/>
    <m/>
    <m/>
    <x v="6"/>
    <x v="1"/>
    <n v="1"/>
    <x v="2"/>
    <n v="19"/>
    <n v="19"/>
    <n v="0"/>
    <m/>
    <m/>
    <m/>
    <n v="1"/>
    <m/>
    <m/>
    <m/>
    <s v=" "/>
    <s v=" "/>
    <m/>
    <m/>
    <m/>
    <m/>
    <s v=" "/>
    <s v=" "/>
    <m/>
    <m/>
    <m/>
    <x v="146"/>
    <n v="1"/>
    <m/>
    <m/>
    <m/>
    <m/>
    <m/>
    <m/>
    <m/>
    <m/>
    <m/>
    <x v="1"/>
    <n v="1"/>
    <x v="2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ND"/>
    <s v="TEX"/>
    <n v="1"/>
    <n v="2"/>
    <n v="7"/>
    <s v="Opp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56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ND"/>
    <s v="TEX"/>
    <n v="1"/>
    <n v="1"/>
    <n v="10"/>
    <s v="Opp"/>
    <n v="28"/>
    <s v="First "/>
    <s v=" "/>
    <s v=" "/>
    <m/>
    <s v=" "/>
    <s v=" "/>
    <m/>
    <m/>
    <m/>
    <m/>
    <m/>
    <s v=" "/>
    <m/>
    <m/>
    <m/>
    <m/>
    <m/>
    <m/>
    <m/>
    <m/>
    <m/>
    <m/>
    <s v="C.J. Prosise 20"/>
    <n v="1"/>
    <n v="-1"/>
    <n v="2"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71"/>
    <n v="1"/>
    <m/>
    <n v="1"/>
    <m/>
    <m/>
    <m/>
    <m/>
    <m/>
    <m/>
    <m/>
    <x v="0"/>
    <m/>
    <x v="0"/>
    <m/>
    <m/>
    <m/>
    <m/>
    <m/>
    <s v="Naashon Hughes 40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ND"/>
    <s v="TEX"/>
    <n v="1"/>
    <n v="1"/>
    <n v="10"/>
    <s v="Opp"/>
    <n v="14"/>
    <s v="TD"/>
    <s v=" "/>
    <s v=" "/>
    <m/>
    <s v=" "/>
    <s v=" "/>
    <m/>
    <m/>
    <m/>
    <m/>
    <m/>
    <s v=" "/>
    <m/>
    <m/>
    <m/>
    <m/>
    <m/>
    <m/>
    <m/>
    <m/>
    <m/>
    <m/>
    <s v="Josh Adams 33"/>
    <n v="1"/>
    <n v="14"/>
    <n v="5"/>
    <m/>
    <n v="1"/>
    <n v="2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31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ND"/>
    <s v="TEX"/>
    <n v="1"/>
    <n v="1"/>
    <n v="10"/>
    <s v="Opp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61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TEX"/>
    <s v="ND"/>
    <n v="1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  <s v="Tyler Newsome 85"/>
    <n v="67"/>
    <m/>
    <m/>
    <m/>
    <m/>
    <m/>
    <m/>
    <m/>
    <s v="Daje Johnson 4"/>
    <n v="1"/>
    <m/>
    <n v="22"/>
    <n v="1"/>
    <m/>
    <m/>
    <m/>
    <m/>
    <m/>
    <m/>
    <m/>
    <m/>
    <m/>
    <s v=" "/>
    <m/>
    <m/>
    <s v=" "/>
    <m/>
  </r>
  <r>
    <n v="37"/>
    <s v="TEX"/>
    <s v="ND"/>
    <n v="1"/>
    <n v="1"/>
    <n v="10"/>
    <s v="Own"/>
    <n v="22"/>
    <s v="First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11"/>
    <n v="8"/>
    <n v="1"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TEX"/>
    <s v="ND"/>
    <n v="1"/>
    <n v="1"/>
    <n v="10"/>
    <s v="Own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2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TEX"/>
    <s v="ND"/>
    <n v="1"/>
    <n v="1"/>
    <n v="10"/>
    <s v="Own"/>
    <n v="33"/>
    <s v="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2"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05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TEX"/>
    <s v="ND"/>
    <n v="2"/>
    <n v="2"/>
    <n v="8"/>
    <s v="Own"/>
    <n v="35"/>
    <s v="First "/>
    <s v="Jerrod Heard 13"/>
    <s v="SG"/>
    <n v="1"/>
    <n v="1"/>
    <s v="Left"/>
    <n v="-2"/>
    <n v="10"/>
    <n v="0"/>
    <n v="1"/>
    <n v="0"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-2"/>
    <n v="10"/>
    <n v="12"/>
    <n v="1"/>
    <m/>
    <m/>
    <n v="1"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TEX"/>
    <s v="ND"/>
    <n v="2"/>
    <n v="2"/>
    <n v="8"/>
    <s v="Own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52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TEX"/>
    <s v="ND"/>
    <n v="2"/>
    <n v="1"/>
    <n v="10"/>
    <s v="Own"/>
    <n v="4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Sedrick Flowers 66"/>
    <s v="Hold"/>
    <n v="10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TEX"/>
    <s v="ND"/>
    <n v="2"/>
    <n v="1"/>
    <n v="20"/>
    <s v="Own"/>
    <n v="35"/>
    <s v=" "/>
    <s v=" "/>
    <s v=" "/>
    <m/>
    <s v=" "/>
    <s v=" "/>
    <m/>
    <m/>
    <m/>
    <m/>
    <m/>
    <s v=" "/>
    <m/>
    <m/>
    <m/>
    <m/>
    <m/>
    <m/>
    <m/>
    <m/>
    <m/>
    <m/>
    <s v="Tyrone Swoopes 18"/>
    <n v="1"/>
    <n v="6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2"/>
    <s v="TEX"/>
    <s v="ND"/>
    <n v="2"/>
    <n v="2"/>
    <n v="14"/>
    <s v="Own"/>
    <n v="41"/>
    <s v=" "/>
    <s v="Tyrone Swoopes 18"/>
    <s v="SG"/>
    <n v="1"/>
    <n v="0"/>
    <s v="Left"/>
    <n v="5"/>
    <n v="0"/>
    <n v="1"/>
    <n v="1"/>
    <n v="0"/>
    <s v="OV"/>
    <m/>
    <m/>
    <m/>
    <m/>
    <m/>
    <m/>
    <m/>
    <m/>
    <m/>
    <m/>
    <s v=" "/>
    <m/>
    <m/>
    <m/>
    <m/>
    <m/>
    <m/>
    <m/>
    <m/>
    <m/>
    <m/>
    <x v="118"/>
    <x v="1"/>
    <n v="0"/>
    <x v="1"/>
    <n v="5"/>
    <n v="0"/>
    <n v="0"/>
    <m/>
    <m/>
    <m/>
    <m/>
    <m/>
    <m/>
    <m/>
    <s v=" "/>
    <s v=" "/>
    <m/>
    <m/>
    <m/>
    <m/>
    <s v=" "/>
    <s v=" "/>
    <m/>
    <m/>
    <m/>
    <x v="50"/>
    <m/>
    <m/>
    <m/>
    <m/>
    <m/>
    <m/>
    <m/>
    <m/>
    <m/>
    <m/>
    <x v="1"/>
    <n v="0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TEX"/>
    <s v="ND"/>
    <n v="2"/>
    <n v="3"/>
    <n v="14"/>
    <s v="Own"/>
    <n v="41"/>
    <s v=" "/>
    <s v="Tyrone Swoopes 18"/>
    <s v="SG"/>
    <n v="1"/>
    <n v="0"/>
    <s v="Middle"/>
    <n v="-2"/>
    <n v="0"/>
    <n v="1"/>
    <n v="1"/>
    <n v="0"/>
    <s v="UN"/>
    <m/>
    <m/>
    <m/>
    <m/>
    <m/>
    <m/>
    <m/>
    <m/>
    <n v="1"/>
    <m/>
    <s v=" "/>
    <m/>
    <m/>
    <m/>
    <m/>
    <m/>
    <m/>
    <m/>
    <m/>
    <m/>
    <m/>
    <x v="159"/>
    <x v="1"/>
    <n v="0"/>
    <x v="1"/>
    <n v="-2"/>
    <n v="0"/>
    <n v="0"/>
    <m/>
    <m/>
    <m/>
    <m/>
    <m/>
    <m/>
    <m/>
    <s v="Marcus Hutchins 65"/>
    <s v="RT"/>
    <n v="1"/>
    <m/>
    <m/>
    <m/>
    <s v=" "/>
    <s v=" "/>
    <m/>
    <m/>
    <m/>
    <x v="112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TEX"/>
    <s v="ND"/>
    <n v="2"/>
    <n v="3"/>
    <n v="14"/>
    <s v="Own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Connor Williams 55"/>
    <s v="LT"/>
    <n v="1"/>
    <m/>
    <m/>
    <m/>
    <m/>
    <m/>
    <m/>
    <m/>
    <m/>
    <x v="105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TEX"/>
    <s v="ND"/>
    <n v="2"/>
    <n v="4"/>
    <n v="14"/>
    <s v="Own"/>
    <n v="4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17"/>
    <n v="1"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42"/>
    <m/>
    <m/>
    <m/>
    <m/>
    <s v="C.J. Sanders 9"/>
    <m/>
    <n v="1"/>
    <m/>
    <m/>
    <m/>
    <m/>
    <m/>
    <n v="5"/>
    <m/>
    <m/>
    <m/>
    <m/>
    <m/>
    <s v=" "/>
    <m/>
    <m/>
    <s v=" "/>
    <m/>
  </r>
  <r>
    <n v="45"/>
    <s v="ND"/>
    <s v="TEX"/>
    <n v="2"/>
    <n v="1"/>
    <n v="10"/>
    <s v="Own"/>
    <n v="22"/>
    <s v="First "/>
    <s v="Malik Zaire 8"/>
    <s v="SG"/>
    <n v="1"/>
    <n v="1"/>
    <s v="Right"/>
    <n v="15"/>
    <n v="20"/>
    <n v="0"/>
    <n v="0"/>
    <n v="0"/>
    <s v=" "/>
    <m/>
    <m/>
    <m/>
    <m/>
    <m/>
    <m/>
    <m/>
    <m/>
    <m/>
    <s v="Bootleg"/>
    <s v=" "/>
    <m/>
    <m/>
    <m/>
    <m/>
    <m/>
    <m/>
    <m/>
    <m/>
    <m/>
    <m/>
    <x v="20"/>
    <x v="1"/>
    <n v="1"/>
    <x v="1"/>
    <n v="15"/>
    <n v="20"/>
    <n v="5"/>
    <m/>
    <m/>
    <m/>
    <n v="1"/>
    <m/>
    <m/>
    <m/>
    <s v=" "/>
    <s v=" "/>
    <m/>
    <m/>
    <m/>
    <m/>
    <s v=" "/>
    <s v=" "/>
    <m/>
    <m/>
    <m/>
    <x v="131"/>
    <n v="1"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ND"/>
    <s v="TEX"/>
    <n v="2"/>
    <n v="1"/>
    <n v="10"/>
    <s v="Own"/>
    <n v="42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-1"/>
    <n v="2"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71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7"/>
    <s v="ND"/>
    <s v="TEX"/>
    <n v="2"/>
    <n v="2"/>
    <n v="11"/>
    <s v="Own"/>
    <n v="41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9"/>
    <n v="2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7"/>
    <s v="ND"/>
    <s v="TEX"/>
    <n v="2"/>
    <n v="2"/>
    <n v="11"/>
    <s v="Own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27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ND"/>
    <s v="TEX"/>
    <n v="2"/>
    <n v="2"/>
    <n v="11"/>
    <s v="Own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33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ND"/>
    <s v="TEX"/>
    <n v="2"/>
    <n v="3"/>
    <n v="2"/>
    <s v="Opp"/>
    <n v="50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-6"/>
    <m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80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ND"/>
    <s v="TEX"/>
    <n v="2"/>
    <n v="3"/>
    <n v="2"/>
    <s v="Opp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16"/>
    <n v="1"/>
    <m/>
    <n v="1"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ND"/>
    <s v="TEX"/>
    <n v="2"/>
    <n v="4"/>
    <n v="8"/>
    <s v="Own"/>
    <n v="4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Tyler Newsome 85"/>
    <m/>
    <m/>
    <m/>
    <n v="48"/>
    <n v="1"/>
    <n v="1"/>
    <m/>
    <m/>
    <s v="Daje Johnson 4"/>
    <m/>
    <n v="1"/>
    <m/>
    <m/>
    <m/>
    <m/>
    <m/>
    <n v="0"/>
    <m/>
    <m/>
    <m/>
    <m/>
    <m/>
    <s v=" "/>
    <m/>
    <m/>
    <s v=" "/>
    <m/>
  </r>
  <r>
    <n v="50"/>
    <s v="TEX"/>
    <s v="ND"/>
    <n v="2"/>
    <n v="1"/>
    <n v="10"/>
    <s v="Own"/>
    <n v="8"/>
    <s v="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5"/>
    <n v="3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1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TEX"/>
    <s v="ND"/>
    <n v="2"/>
    <n v="2"/>
    <n v="5"/>
    <s v="Own"/>
    <n v="13"/>
    <s v=" "/>
    <s v="Jerrod Heard 13"/>
    <s v="SG"/>
    <m/>
    <s v=" "/>
    <s v=" "/>
    <m/>
    <m/>
    <n v="1"/>
    <n v="1"/>
    <n v="0"/>
    <s v=" "/>
    <m/>
    <m/>
    <m/>
    <m/>
    <m/>
    <m/>
    <n v="1"/>
    <n v="1"/>
    <n v="1"/>
    <m/>
    <s v=" "/>
    <m/>
    <m/>
    <m/>
    <m/>
    <m/>
    <m/>
    <m/>
    <m/>
    <m/>
    <m/>
    <x v="228"/>
    <x v="0"/>
    <m/>
    <x v="0"/>
    <m/>
    <m/>
    <m/>
    <m/>
    <m/>
    <m/>
    <m/>
    <m/>
    <m/>
    <m/>
    <s v="Sedrick Flowers 66"/>
    <s v="LG"/>
    <n v="1"/>
    <n v="1"/>
    <m/>
    <m/>
    <s v=" "/>
    <s v=" "/>
    <m/>
    <m/>
    <m/>
    <x v="114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TEX"/>
    <s v="ND"/>
    <n v="2"/>
    <n v="2"/>
    <n v="5"/>
    <s v="Own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Kent Perkins 76"/>
    <s v="RT"/>
    <m/>
    <m/>
    <n v="1"/>
    <m/>
    <m/>
    <m/>
    <m/>
    <m/>
    <m/>
    <x v="112"/>
    <m/>
    <m/>
    <m/>
    <n v="1"/>
    <n v="1"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TEX"/>
    <s v="ND"/>
    <n v="2"/>
    <n v="3"/>
    <n v="9"/>
    <s v="Own"/>
    <n v="9"/>
    <s v=" "/>
    <s v="Jerrod Heard 13"/>
    <s v="SG"/>
    <m/>
    <s v=" "/>
    <s v=" "/>
    <m/>
    <m/>
    <n v="1"/>
    <n v="1"/>
    <n v="0"/>
    <s v=" "/>
    <m/>
    <m/>
    <m/>
    <m/>
    <m/>
    <m/>
    <n v="1"/>
    <m/>
    <n v="1"/>
    <s v="Overload Blitz"/>
    <s v=" "/>
    <m/>
    <m/>
    <m/>
    <m/>
    <m/>
    <m/>
    <m/>
    <m/>
    <m/>
    <m/>
    <x v="228"/>
    <x v="0"/>
    <m/>
    <x v="0"/>
    <m/>
    <m/>
    <m/>
    <m/>
    <m/>
    <m/>
    <m/>
    <m/>
    <m/>
    <m/>
    <s v="Kent Perkins 76"/>
    <s v="RT"/>
    <n v="1"/>
    <m/>
    <m/>
    <m/>
    <s v=" "/>
    <s v=" "/>
    <m/>
    <m/>
    <m/>
    <x v="10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TEX"/>
    <s v="ND"/>
    <n v="2"/>
    <n v="3"/>
    <n v="9"/>
    <s v="Own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TEX"/>
    <s v="ND"/>
    <n v="2"/>
    <n v="3"/>
    <n v="9"/>
    <s v="Own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5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TEX"/>
    <s v="ND"/>
    <n v="2"/>
    <n v="4"/>
    <n v="17"/>
    <s v="Own"/>
    <n v="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28"/>
    <m/>
    <m/>
    <m/>
    <m/>
    <s v=" "/>
    <m/>
    <m/>
    <m/>
    <m/>
    <m/>
    <m/>
    <m/>
    <m/>
    <m/>
    <m/>
    <m/>
    <m/>
    <m/>
    <s v=" "/>
    <m/>
    <m/>
    <s v=" "/>
    <m/>
  </r>
  <r>
    <n v="54"/>
    <s v="ND"/>
    <s v="TEX"/>
    <n v="2"/>
    <n v="1"/>
    <n v="10"/>
    <s v="Opp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m/>
    <s v=" "/>
    <m/>
    <m/>
    <m/>
    <m/>
    <s v="Ronnie Stanley 78"/>
    <s v="FS"/>
    <n v="5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ND"/>
    <s v="TEX"/>
    <n v="2"/>
    <n v="1"/>
    <n v="15"/>
    <s v="Opp"/>
    <n v="34"/>
    <s v=" "/>
    <s v=" "/>
    <s v=" "/>
    <m/>
    <s v=" "/>
    <s v=" "/>
    <m/>
    <m/>
    <m/>
    <m/>
    <m/>
    <s v=" "/>
    <m/>
    <m/>
    <m/>
    <m/>
    <m/>
    <m/>
    <m/>
    <m/>
    <m/>
    <m/>
    <s v="Malik Zaire 8"/>
    <n v="1"/>
    <n v="9"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6"/>
    <s v="ND"/>
    <s v="TEX"/>
    <n v="2"/>
    <n v="2"/>
    <n v="6"/>
    <s v="Opp"/>
    <n v="25"/>
    <s v=" "/>
    <s v="Malik Zaire 8"/>
    <s v="SG"/>
    <n v="1"/>
    <n v="0"/>
    <s v="Middle"/>
    <n v="6"/>
    <n v="0"/>
    <n v="0"/>
    <n v="1"/>
    <n v="0"/>
    <s v=" "/>
    <m/>
    <m/>
    <m/>
    <m/>
    <m/>
    <m/>
    <m/>
    <m/>
    <m/>
    <m/>
    <m/>
    <m/>
    <m/>
    <m/>
    <m/>
    <m/>
    <m/>
    <m/>
    <m/>
    <m/>
    <m/>
    <x v="92"/>
    <x v="1"/>
    <n v="0"/>
    <x v="2"/>
    <n v="6"/>
    <n v="0"/>
    <n v="0"/>
    <m/>
    <n v="1"/>
    <m/>
    <m/>
    <m/>
    <m/>
    <m/>
    <s v=" "/>
    <s v=" "/>
    <m/>
    <m/>
    <m/>
    <m/>
    <s v=" "/>
    <s v=" "/>
    <m/>
    <m/>
    <m/>
    <x v="180"/>
    <m/>
    <m/>
    <m/>
    <m/>
    <m/>
    <m/>
    <m/>
    <m/>
    <m/>
    <m/>
    <x v="1"/>
    <n v="0"/>
    <x v="2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7"/>
    <s v="ND"/>
    <s v="TEX"/>
    <n v="2"/>
    <n v="3"/>
    <n v="6"/>
    <s v="Opp"/>
    <n v="25"/>
    <s v=" "/>
    <s v=" "/>
    <s v=" "/>
    <m/>
    <s v=" "/>
    <s v=" "/>
    <m/>
    <m/>
    <m/>
    <m/>
    <m/>
    <s v=" "/>
    <m/>
    <m/>
    <m/>
    <m/>
    <m/>
    <m/>
    <m/>
    <m/>
    <m/>
    <m/>
    <s v="Malik Zaire 8"/>
    <n v="1"/>
    <n v="5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ND"/>
    <s v="TEX"/>
    <n v="2"/>
    <n v="4"/>
    <n v="1"/>
    <s v="Opp"/>
    <n v="20"/>
    <s v="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Justin Yoon 19"/>
    <m/>
    <m/>
    <m/>
    <m/>
    <m/>
    <m/>
    <m/>
    <m/>
    <s v=" "/>
    <m/>
    <m/>
    <m/>
    <m/>
    <m/>
    <m/>
    <m/>
    <m/>
    <m/>
    <m/>
    <m/>
    <n v="20"/>
    <n v="38"/>
    <s v="Middle"/>
    <n v="1"/>
    <n v="1"/>
    <s v=" "/>
    <m/>
  </r>
  <r>
    <n v="59"/>
    <s v="TEX"/>
    <s v="ND"/>
    <n v="2"/>
    <s v=" "/>
    <s v=" "/>
    <s v="Own"/>
    <n v="30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  <s v="Tyler Newsome 85"/>
    <n v="73"/>
    <m/>
    <m/>
    <m/>
    <m/>
    <m/>
    <m/>
    <m/>
    <s v="Daje Johnson 4"/>
    <n v="1"/>
    <m/>
    <n v="24"/>
    <n v="1"/>
    <m/>
    <m/>
    <m/>
    <m/>
    <m/>
    <m/>
    <m/>
    <m/>
    <m/>
    <s v=" "/>
    <m/>
    <m/>
    <s v=" "/>
    <m/>
  </r>
  <r>
    <n v="60"/>
    <s v="TEX"/>
    <s v="ND"/>
    <n v="2"/>
    <n v="1"/>
    <n v="10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Daje Johnson 4"/>
    <n v="1"/>
    <n v="9"/>
    <n v="2"/>
    <m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TEX"/>
    <s v="ND"/>
    <n v="2"/>
    <n v="1"/>
    <n v="10"/>
    <s v="Own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9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TEX"/>
    <s v="ND"/>
    <n v="2"/>
    <n v="2"/>
    <n v="1"/>
    <s v="Own"/>
    <n v="33"/>
    <s v=" "/>
    <s v="Tyrone Swoopes 18"/>
    <s v="SG"/>
    <m/>
    <s v=" "/>
    <s v=" "/>
    <m/>
    <m/>
    <n v="1"/>
    <n v="1"/>
    <n v="0"/>
    <s v=" "/>
    <m/>
    <m/>
    <m/>
    <m/>
    <m/>
    <m/>
    <n v="1"/>
    <m/>
    <n v="1"/>
    <m/>
    <s v=" "/>
    <m/>
    <m/>
    <m/>
    <m/>
    <m/>
    <m/>
    <m/>
    <m/>
    <m/>
    <m/>
    <x v="228"/>
    <x v="0"/>
    <m/>
    <x v="0"/>
    <m/>
    <m/>
    <m/>
    <m/>
    <m/>
    <m/>
    <m/>
    <m/>
    <m/>
    <m/>
    <s v="Kent Perkins 76"/>
    <s v="RT"/>
    <n v="1"/>
    <m/>
    <m/>
    <m/>
    <s v=" "/>
    <s v=" "/>
    <m/>
    <m/>
    <m/>
    <x v="105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TEX"/>
    <s v="ND"/>
    <n v="2"/>
    <n v="2"/>
    <n v="1"/>
    <s v="Own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Patrick Vahe 77"/>
    <s v="RG"/>
    <n v="1"/>
    <m/>
    <m/>
    <m/>
    <m/>
    <m/>
    <m/>
    <m/>
    <m/>
    <x v="114"/>
    <m/>
    <m/>
    <m/>
    <n v="1"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TEX"/>
    <s v="ND"/>
    <n v="2"/>
    <n v="2"/>
    <n v="1"/>
    <s v="Own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Taylor Doyle 74"/>
    <s v="C"/>
    <m/>
    <m/>
    <n v="1"/>
    <m/>
    <m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TEX"/>
    <s v="ND"/>
    <n v="2"/>
    <n v="3"/>
    <n v="9"/>
    <s v="Own"/>
    <n v="25"/>
    <s v=" "/>
    <s v="Tyrone Swoopes 18"/>
    <s v="SG"/>
    <m/>
    <s v=" "/>
    <s v=" "/>
    <m/>
    <m/>
    <n v="1"/>
    <n v="0"/>
    <n v="1"/>
    <s v=" "/>
    <m/>
    <m/>
    <m/>
    <m/>
    <m/>
    <m/>
    <m/>
    <m/>
    <n v="1"/>
    <m/>
    <s v="Tyrone Swoopes 18"/>
    <n v="1"/>
    <n v="4"/>
    <m/>
    <m/>
    <m/>
    <m/>
    <m/>
    <m/>
    <m/>
    <m/>
    <x v="228"/>
    <x v="0"/>
    <m/>
    <x v="0"/>
    <m/>
    <m/>
    <m/>
    <m/>
    <m/>
    <m/>
    <m/>
    <m/>
    <m/>
    <m/>
    <s v="Patrick Vahe 77"/>
    <s v="RG"/>
    <n v="1"/>
    <m/>
    <m/>
    <m/>
    <s v=" 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TEX"/>
    <s v="ND"/>
    <n v="2"/>
    <n v="3"/>
    <n v="9"/>
    <s v="Own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Connor Williams 55"/>
    <s v="LT"/>
    <n v="1"/>
    <m/>
    <m/>
    <m/>
    <m/>
    <m/>
    <m/>
    <m/>
    <m/>
    <x v="112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TEX"/>
    <s v="ND"/>
    <n v="2"/>
    <n v="3"/>
    <n v="9"/>
    <s v="Own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TEX"/>
    <s v="ND"/>
    <n v="2"/>
    <n v="4"/>
    <n v="5"/>
    <s v="Own"/>
    <n v="29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36"/>
    <m/>
    <m/>
    <m/>
    <m/>
    <s v=" "/>
    <m/>
    <m/>
    <m/>
    <m/>
    <m/>
    <m/>
    <m/>
    <m/>
    <m/>
    <m/>
    <m/>
    <m/>
    <m/>
    <s v=" "/>
    <m/>
    <m/>
    <s v=" "/>
    <m/>
  </r>
  <r>
    <n v="64"/>
    <s v="ND"/>
    <s v="TEX"/>
    <n v="2"/>
    <n v="1"/>
    <n v="10"/>
    <s v="Own"/>
    <n v="35"/>
    <s v="First "/>
    <s v="Malik Zaire 8"/>
    <s v="SG"/>
    <n v="1"/>
    <n v="1"/>
    <s v="Left"/>
    <n v="13"/>
    <n v="13"/>
    <n v="0"/>
    <n v="1"/>
    <n v="0"/>
    <s v=" "/>
    <m/>
    <m/>
    <m/>
    <m/>
    <m/>
    <m/>
    <m/>
    <m/>
    <m/>
    <m/>
    <s v=" "/>
    <m/>
    <m/>
    <m/>
    <m/>
    <m/>
    <m/>
    <m/>
    <m/>
    <m/>
    <m/>
    <x v="6"/>
    <x v="1"/>
    <n v="1"/>
    <x v="1"/>
    <n v="13"/>
    <n v="13"/>
    <n v="0"/>
    <m/>
    <m/>
    <m/>
    <n v="1"/>
    <m/>
    <m/>
    <m/>
    <s v=" "/>
    <s v=" "/>
    <m/>
    <m/>
    <m/>
    <m/>
    <s v=" "/>
    <s v=" "/>
    <m/>
    <m/>
    <m/>
    <x v="146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ND"/>
    <s v="TEX"/>
    <n v="2"/>
    <n v="1"/>
    <n v="10"/>
    <s v="Own"/>
    <n v="48"/>
    <s v=" "/>
    <s v=" "/>
    <s v=" "/>
    <m/>
    <s v=" "/>
    <s v=" "/>
    <m/>
    <m/>
    <m/>
    <m/>
    <m/>
    <s v=" "/>
    <m/>
    <m/>
    <m/>
    <m/>
    <m/>
    <m/>
    <m/>
    <m/>
    <m/>
    <m/>
    <s v="Josh Adams 33"/>
    <n v="1"/>
    <n v="7"/>
    <n v="3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ND"/>
    <s v="TEX"/>
    <n v="2"/>
    <n v="2"/>
    <n v="3"/>
    <s v="Opp"/>
    <n v="45"/>
    <s v=" "/>
    <s v=" "/>
    <s v=" "/>
    <m/>
    <s v=" "/>
    <s v=" "/>
    <m/>
    <m/>
    <m/>
    <m/>
    <m/>
    <s v=" "/>
    <m/>
    <m/>
    <m/>
    <m/>
    <m/>
    <m/>
    <m/>
    <m/>
    <m/>
    <m/>
    <s v="Josh Adams 33"/>
    <n v="1"/>
    <n v="-3"/>
    <m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80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ND"/>
    <s v="TEX"/>
    <n v="2"/>
    <n v="3"/>
    <n v="6"/>
    <s v="Opp"/>
    <n v="48"/>
    <s v="First "/>
    <s v="Malik Zaire 8"/>
    <s v="SG"/>
    <m/>
    <s v=" "/>
    <s v=" "/>
    <m/>
    <m/>
    <n v="1"/>
    <n v="0"/>
    <n v="1"/>
    <s v=" "/>
    <m/>
    <m/>
    <m/>
    <m/>
    <m/>
    <m/>
    <m/>
    <m/>
    <n v="1"/>
    <m/>
    <s v="Malik Zaire 8"/>
    <n v="1"/>
    <n v="14"/>
    <n v="0"/>
    <n v="1"/>
    <m/>
    <n v="1"/>
    <m/>
    <m/>
    <m/>
    <m/>
    <x v="228"/>
    <x v="0"/>
    <m/>
    <x v="0"/>
    <m/>
    <m/>
    <m/>
    <m/>
    <m/>
    <m/>
    <m/>
    <m/>
    <m/>
    <m/>
    <s v="Quenton Nelson 56"/>
    <s v="LG"/>
    <n v="1"/>
    <m/>
    <m/>
    <m/>
    <s v=" "/>
    <s v=" "/>
    <m/>
    <m/>
    <m/>
    <x v="146"/>
    <m/>
    <n v="1"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ND"/>
    <s v="TEX"/>
    <n v="2"/>
    <n v="3"/>
    <n v="6"/>
    <s v="Opp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26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ND"/>
    <s v="TEX"/>
    <n v="2"/>
    <n v="1"/>
    <n v="10"/>
    <s v="Opp"/>
    <n v="34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4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ND"/>
    <s v="TEX"/>
    <n v="2"/>
    <n v="2"/>
    <n v="6"/>
    <s v="Opp"/>
    <n v="30"/>
    <s v=" "/>
    <s v=" "/>
    <s v=" "/>
    <m/>
    <s v=" "/>
    <s v=" "/>
    <m/>
    <m/>
    <m/>
    <m/>
    <m/>
    <s v=" "/>
    <m/>
    <m/>
    <m/>
    <m/>
    <m/>
    <m/>
    <m/>
    <m/>
    <m/>
    <m/>
    <s v="Malik Zaire 8"/>
    <n v="1"/>
    <n v="2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ND"/>
    <s v="TEX"/>
    <n v="2"/>
    <n v="2"/>
    <n v="6"/>
    <s v="Opp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1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ND"/>
    <s v="TEX"/>
    <n v="2"/>
    <n v="3"/>
    <n v="4"/>
    <s v="Opp"/>
    <n v="28"/>
    <s v=" "/>
    <s v="Malik Zaire 8"/>
    <s v="SG"/>
    <m/>
    <s v=" "/>
    <s v=" "/>
    <m/>
    <m/>
    <n v="1"/>
    <n v="1"/>
    <n v="0"/>
    <s v=" "/>
    <m/>
    <m/>
    <m/>
    <m/>
    <m/>
    <m/>
    <n v="1"/>
    <m/>
    <m/>
    <s v="Overload Blitz"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1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1"/>
    <s v="ND"/>
    <s v="TEX"/>
    <n v="2"/>
    <n v="4"/>
    <n v="16"/>
    <s v="Opp"/>
    <n v="40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Tyler Newsome 85"/>
    <m/>
    <m/>
    <m/>
    <n v="22"/>
    <n v="1"/>
    <m/>
    <m/>
    <m/>
    <s v="Daje Johnson 4"/>
    <m/>
    <n v="1"/>
    <m/>
    <m/>
    <m/>
    <m/>
    <m/>
    <n v="0"/>
    <n v="1"/>
    <m/>
    <m/>
    <m/>
    <m/>
    <s v=" "/>
    <m/>
    <m/>
    <s v=" "/>
    <m/>
  </r>
  <r>
    <n v="72"/>
    <s v="TEX"/>
    <s v="ND"/>
    <n v="2"/>
    <n v="1"/>
    <n v="10"/>
    <s v="Own"/>
    <n v="18"/>
    <s v=" "/>
    <s v="Tyrone Swoopes 18"/>
    <s v="SG"/>
    <m/>
    <s v=" "/>
    <s v=" "/>
    <m/>
    <m/>
    <n v="0"/>
    <n v="0"/>
    <n v="1"/>
    <s v=" "/>
    <m/>
    <m/>
    <m/>
    <m/>
    <m/>
    <m/>
    <m/>
    <m/>
    <m/>
    <s v="No one open; took off and ran"/>
    <s v="Tyrone Swoopes 18"/>
    <n v="1"/>
    <n v="7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TEX"/>
    <s v="ND"/>
    <n v="2"/>
    <n v="2"/>
    <n v="3"/>
    <s v="Own"/>
    <n v="25"/>
    <m/>
    <s v="Tyrone Swoopes 18"/>
    <s v="SG"/>
    <n v="1"/>
    <n v="0"/>
    <s v="Middle"/>
    <n v="4"/>
    <n v="0"/>
    <n v="0"/>
    <n v="1"/>
    <n v="0"/>
    <s v=" "/>
    <m/>
    <m/>
    <m/>
    <m/>
    <m/>
    <m/>
    <m/>
    <m/>
    <m/>
    <m/>
    <s v=" "/>
    <m/>
    <m/>
    <m/>
    <m/>
    <m/>
    <m/>
    <m/>
    <m/>
    <m/>
    <m/>
    <x v="128"/>
    <x v="1"/>
    <n v="0"/>
    <x v="2"/>
    <n v="4"/>
    <n v="0"/>
    <n v="0"/>
    <m/>
    <m/>
    <m/>
    <m/>
    <m/>
    <m/>
    <m/>
    <s v=" "/>
    <s v=" "/>
    <m/>
    <m/>
    <m/>
    <m/>
    <s v=" "/>
    <s v=" "/>
    <m/>
    <m/>
    <m/>
    <x v="52"/>
    <m/>
    <m/>
    <m/>
    <m/>
    <m/>
    <m/>
    <m/>
    <m/>
    <m/>
    <m/>
    <x v="1"/>
    <n v="0"/>
    <x v="2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TEX"/>
    <s v="ND"/>
    <n v="2"/>
    <n v="3"/>
    <n v="3"/>
    <s v="Own"/>
    <n v="25"/>
    <s v="First "/>
    <s v="Tyrone Swoopes 18"/>
    <s v="SG"/>
    <n v="1"/>
    <n v="1"/>
    <s v="Middle"/>
    <n v="-3"/>
    <n v="20"/>
    <n v="1"/>
    <n v="1"/>
    <n v="0"/>
    <s v=" "/>
    <m/>
    <m/>
    <m/>
    <m/>
    <m/>
    <m/>
    <m/>
    <m/>
    <m/>
    <s v="Tunnel Screen"/>
    <s v=" "/>
    <m/>
    <m/>
    <m/>
    <m/>
    <m/>
    <m/>
    <m/>
    <m/>
    <m/>
    <m/>
    <x v="120"/>
    <x v="1"/>
    <n v="1"/>
    <x v="1"/>
    <n v="-3"/>
    <n v="20"/>
    <n v="23"/>
    <m/>
    <m/>
    <m/>
    <n v="1"/>
    <m/>
    <m/>
    <m/>
    <s v=" "/>
    <s v=" "/>
    <m/>
    <m/>
    <m/>
    <m/>
    <s v=" "/>
    <s v=" "/>
    <m/>
    <m/>
    <m/>
    <x v="1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TEX"/>
    <s v="ND"/>
    <n v="2"/>
    <n v="1"/>
    <n v="10"/>
    <s v="Own"/>
    <n v="45"/>
    <s v=" "/>
    <s v="Tyrone Swoopes 18"/>
    <s v="SG"/>
    <m/>
    <s v=" "/>
    <s v=" "/>
    <m/>
    <m/>
    <n v="1"/>
    <n v="0"/>
    <n v="1"/>
    <s v=" "/>
    <m/>
    <m/>
    <m/>
    <m/>
    <m/>
    <m/>
    <m/>
    <n v="1"/>
    <n v="1"/>
    <m/>
    <s v="Tyrone Swoopes 18"/>
    <n v="1"/>
    <n v="5"/>
    <n v="10"/>
    <m/>
    <m/>
    <n v="2"/>
    <m/>
    <m/>
    <m/>
    <m/>
    <x v="228"/>
    <x v="0"/>
    <m/>
    <x v="0"/>
    <m/>
    <m/>
    <m/>
    <m/>
    <m/>
    <m/>
    <m/>
    <m/>
    <m/>
    <m/>
    <s v="Marcus Hutchins 65"/>
    <s v="RT"/>
    <n v="1"/>
    <n v="1"/>
    <m/>
    <m/>
    <s v=" 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TEX"/>
    <s v="ND"/>
    <n v="2"/>
    <n v="1"/>
    <n v="10"/>
    <s v="Own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Sedrick Flowers 66"/>
    <s v="LG"/>
    <n v="1"/>
    <n v="1"/>
    <m/>
    <m/>
    <m/>
    <m/>
    <m/>
    <m/>
    <m/>
    <x v="52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TEX"/>
    <s v="ND"/>
    <n v="2"/>
    <n v="1"/>
    <n v="10"/>
    <s v="Own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5"/>
    <m/>
    <n v="1"/>
    <m/>
    <m/>
    <n v="1"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TEX"/>
    <s v="ND"/>
    <n v="2"/>
    <n v="1"/>
    <n v="10"/>
    <s v="Own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61"/>
    <m/>
    <n v="1"/>
    <m/>
    <m/>
    <n v="1"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TEX"/>
    <s v="ND"/>
    <n v="2"/>
    <n v="2"/>
    <n v="5"/>
    <s v="Opp"/>
    <n v="50"/>
    <s v=" "/>
    <s v="Tyrone Swoopes 18"/>
    <s v="SG"/>
    <n v="1"/>
    <n v="0"/>
    <s v="Right"/>
    <n v="-4"/>
    <n v="0"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120"/>
    <x v="1"/>
    <n v="0"/>
    <x v="1"/>
    <n v="-4"/>
    <n v="0"/>
    <n v="0"/>
    <m/>
    <m/>
    <m/>
    <m/>
    <m/>
    <m/>
    <m/>
    <s v="Sedrick Flowers 66"/>
    <s v="LG"/>
    <n v="1"/>
    <n v="1"/>
    <m/>
    <m/>
    <s v=" "/>
    <s v=" "/>
    <m/>
    <m/>
    <m/>
    <x v="105"/>
    <m/>
    <n v="1"/>
    <m/>
    <m/>
    <n v="1"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TEX"/>
    <s v="ND"/>
    <n v="2"/>
    <n v="3"/>
    <n v="5"/>
    <s v="Opp"/>
    <n v="50"/>
    <s v="First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Elijah Shumate 22"/>
    <s v="Face Mask"/>
    <n v="27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TEX"/>
    <s v="ND"/>
    <n v="2"/>
    <n v="1"/>
    <n v="10"/>
    <s v="Opp"/>
    <n v="35"/>
    <s v=" "/>
    <s v="Tyrone Swoopes 18"/>
    <s v="SG"/>
    <n v="1"/>
    <n v="0"/>
    <s v="Middle"/>
    <n v="17"/>
    <n v="0"/>
    <n v="0"/>
    <n v="1"/>
    <n v="0"/>
    <s v=" "/>
    <m/>
    <m/>
    <m/>
    <m/>
    <m/>
    <m/>
    <m/>
    <m/>
    <m/>
    <m/>
    <s v=" "/>
    <m/>
    <m/>
    <m/>
    <m/>
    <m/>
    <m/>
    <m/>
    <m/>
    <m/>
    <m/>
    <x v="115"/>
    <x v="1"/>
    <n v="0"/>
    <x v="2"/>
    <n v="17"/>
    <n v="0"/>
    <n v="0"/>
    <m/>
    <m/>
    <m/>
    <m/>
    <m/>
    <m/>
    <m/>
    <s v=" "/>
    <s v=" "/>
    <m/>
    <m/>
    <m/>
    <m/>
    <s v=" "/>
    <s v=" "/>
    <m/>
    <m/>
    <m/>
    <x v="14"/>
    <m/>
    <m/>
    <m/>
    <m/>
    <m/>
    <m/>
    <m/>
    <m/>
    <m/>
    <m/>
    <x v="1"/>
    <n v="0"/>
    <x v="2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TEX"/>
    <s v="ND"/>
    <n v="2"/>
    <n v="2"/>
    <n v="10"/>
    <s v="Opp"/>
    <n v="35"/>
    <s v=" "/>
    <s v="Tyrone Swoopes 18"/>
    <s v="SG"/>
    <n v="1"/>
    <n v="0"/>
    <s v="Left"/>
    <n v="32"/>
    <n v="0"/>
    <n v="0"/>
    <n v="1"/>
    <n v="0"/>
    <s v=" "/>
    <m/>
    <m/>
    <m/>
    <m/>
    <m/>
    <m/>
    <m/>
    <m/>
    <m/>
    <m/>
    <s v=" "/>
    <m/>
    <m/>
    <m/>
    <m/>
    <m/>
    <m/>
    <m/>
    <m/>
    <m/>
    <m/>
    <x v="118"/>
    <x v="1"/>
    <n v="0"/>
    <x v="2"/>
    <n v="32"/>
    <n v="0"/>
    <n v="0"/>
    <m/>
    <m/>
    <m/>
    <m/>
    <m/>
    <m/>
    <m/>
    <s v=" "/>
    <s v=" "/>
    <m/>
    <m/>
    <m/>
    <m/>
    <s v=" "/>
    <s v=" "/>
    <m/>
    <m/>
    <m/>
    <x v="50"/>
    <m/>
    <m/>
    <m/>
    <m/>
    <m/>
    <m/>
    <m/>
    <m/>
    <m/>
    <m/>
    <x v="1"/>
    <n v="0"/>
    <x v="2"/>
    <n v="1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TEX"/>
    <s v="ND"/>
    <n v="2"/>
    <n v="3"/>
    <n v="10"/>
    <s v="Opp"/>
    <n v="35"/>
    <s v=" "/>
    <s v="Tyrone Swoopes 18"/>
    <s v="SG"/>
    <m/>
    <s v=" "/>
    <s v=" "/>
    <m/>
    <m/>
    <n v="1"/>
    <n v="0"/>
    <n v="1"/>
    <s v=" "/>
    <m/>
    <m/>
    <m/>
    <m/>
    <m/>
    <m/>
    <m/>
    <m/>
    <n v="1"/>
    <m/>
    <s v="Tyrone Swoopes 18"/>
    <n v="1"/>
    <n v="1"/>
    <n v="1"/>
    <m/>
    <m/>
    <n v="1"/>
    <m/>
    <m/>
    <m/>
    <m/>
    <x v="228"/>
    <x v="0"/>
    <m/>
    <x v="0"/>
    <m/>
    <m/>
    <m/>
    <m/>
    <m/>
    <m/>
    <m/>
    <m/>
    <m/>
    <m/>
    <s v="Taylor Doyle 74"/>
    <s v="C"/>
    <n v="1"/>
    <n v="1"/>
    <m/>
    <m/>
    <s v=" 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TEX"/>
    <s v="ND"/>
    <n v="2"/>
    <n v="3"/>
    <n v="10"/>
    <s v="Opp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5"/>
    <m/>
    <n v="1"/>
    <m/>
    <m/>
    <n v="1"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TEX"/>
    <s v="ND"/>
    <n v="2"/>
    <n v="4"/>
    <n v="9"/>
    <s v="Opp"/>
    <n v="34"/>
    <s v="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Nick Rose 23"/>
    <m/>
    <m/>
    <m/>
    <m/>
    <m/>
    <m/>
    <m/>
    <m/>
    <s v=" "/>
    <m/>
    <m/>
    <m/>
    <m/>
    <m/>
    <m/>
    <m/>
    <m/>
    <m/>
    <m/>
    <m/>
    <n v="34"/>
    <n v="52"/>
    <s v="Left"/>
    <n v="1"/>
    <n v="0"/>
    <s v="Wide Left"/>
    <m/>
  </r>
  <r>
    <n v="82"/>
    <s v="TEX"/>
    <s v="ND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x v="0"/>
    <m/>
    <x v="0"/>
    <m/>
    <m/>
    <m/>
    <m/>
    <m/>
    <m/>
    <s v=" "/>
    <m/>
    <m/>
    <s v=" "/>
    <s v="Tyler Newsome 85"/>
    <n v="65"/>
    <m/>
    <m/>
    <m/>
    <m/>
    <m/>
    <m/>
    <m/>
    <s v="Duke Thomas 21"/>
    <n v="1"/>
    <m/>
    <n v="24"/>
    <m/>
    <m/>
    <m/>
    <m/>
    <m/>
    <m/>
    <m/>
    <m/>
    <m/>
    <m/>
    <s v=" "/>
    <m/>
    <m/>
    <s v=" "/>
    <m/>
  </r>
  <r>
    <n v="83"/>
    <s v="TEX"/>
    <s v="ND"/>
    <n v="3"/>
    <n v="1"/>
    <n v="10"/>
    <s v="Own"/>
    <n v="24"/>
    <s v="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4"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TEX"/>
    <s v="ND"/>
    <n v="3"/>
    <n v="2"/>
    <n v="6"/>
    <s v="Own"/>
    <n v="28"/>
    <s v=" "/>
    <s v="Tyrone Swoopes 18"/>
    <s v="SG"/>
    <n v="1"/>
    <n v="1"/>
    <s v="Left"/>
    <n v="-3"/>
    <n v="-3"/>
    <n v="0"/>
    <n v="1"/>
    <n v="0"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-3"/>
    <n v="-3"/>
    <n v="0"/>
    <m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TEX"/>
    <s v="ND"/>
    <n v="3"/>
    <n v="3"/>
    <n v="9"/>
    <s v="Own"/>
    <n v="25"/>
    <s v=" "/>
    <s v="Tyrone Swoopes 18"/>
    <s v="SG"/>
    <n v="1"/>
    <n v="0"/>
    <s v="Left"/>
    <n v="16"/>
    <n v="0"/>
    <n v="1"/>
    <n v="1"/>
    <n v="0"/>
    <s v=" "/>
    <m/>
    <m/>
    <m/>
    <m/>
    <m/>
    <m/>
    <m/>
    <n v="1"/>
    <n v="1"/>
    <m/>
    <s v=" "/>
    <m/>
    <m/>
    <m/>
    <m/>
    <m/>
    <m/>
    <m/>
    <m/>
    <m/>
    <m/>
    <x v="118"/>
    <x v="1"/>
    <n v="0"/>
    <x v="1"/>
    <n v="16"/>
    <n v="0"/>
    <n v="0"/>
    <m/>
    <m/>
    <m/>
    <m/>
    <m/>
    <m/>
    <m/>
    <s v=" "/>
    <s v=" "/>
    <m/>
    <m/>
    <m/>
    <m/>
    <s v=" "/>
    <s v=" "/>
    <m/>
    <m/>
    <m/>
    <x v="50"/>
    <m/>
    <m/>
    <m/>
    <m/>
    <m/>
    <m/>
    <m/>
    <m/>
    <m/>
    <m/>
    <x v="1"/>
    <n v="0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TEX"/>
    <s v="ND"/>
    <n v="3"/>
    <n v="3"/>
    <n v="9"/>
    <s v="Own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Sedrick Flowers 66"/>
    <s v="LG"/>
    <n v="1"/>
    <n v="1"/>
    <m/>
    <m/>
    <m/>
    <m/>
    <m/>
    <m/>
    <m/>
    <x v="105"/>
    <m/>
    <m/>
    <m/>
    <m/>
    <n v="1"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TEX"/>
    <s v="ND"/>
    <n v="3"/>
    <n v="4"/>
    <n v="9"/>
    <s v="Own"/>
    <n v="25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17"/>
    <n v="1"/>
    <m/>
    <m/>
    <m/>
    <m/>
    <m/>
    <n v="1"/>
    <m/>
    <m/>
    <m/>
    <x v="0"/>
    <m/>
    <x v="0"/>
    <m/>
    <m/>
    <m/>
    <m/>
    <m/>
    <s v=" "/>
    <s v=" "/>
    <m/>
    <m/>
    <s v=" "/>
    <s v="Michael Dickson 13"/>
    <m/>
    <m/>
    <m/>
    <n v="55"/>
    <n v="1"/>
    <m/>
    <m/>
    <m/>
    <s v="C.J. Sanders 9"/>
    <m/>
    <n v="1"/>
    <m/>
    <m/>
    <m/>
    <m/>
    <m/>
    <n v="-3"/>
    <m/>
    <n v="1"/>
    <n v="1"/>
    <m/>
    <m/>
    <s v=" "/>
    <m/>
    <m/>
    <s v=" "/>
    <m/>
  </r>
  <r>
    <n v="87"/>
    <s v="ND"/>
    <s v="TEX"/>
    <n v="3"/>
    <n v="1"/>
    <n v="10"/>
    <s v="Own"/>
    <n v="17"/>
    <s v="First "/>
    <s v="Malik Zaire 8"/>
    <s v="SG"/>
    <n v="1"/>
    <n v="1"/>
    <s v="Middle"/>
    <n v="13"/>
    <n v="25"/>
    <n v="0"/>
    <n v="1"/>
    <n v="0"/>
    <s v=" "/>
    <m/>
    <m/>
    <m/>
    <m/>
    <m/>
    <m/>
    <m/>
    <m/>
    <m/>
    <m/>
    <s v=" "/>
    <m/>
    <m/>
    <m/>
    <m/>
    <m/>
    <m/>
    <m/>
    <m/>
    <m/>
    <m/>
    <x v="1"/>
    <x v="1"/>
    <n v="1"/>
    <x v="1"/>
    <n v="12"/>
    <n v="25"/>
    <n v="13"/>
    <n v="1"/>
    <m/>
    <m/>
    <n v="1"/>
    <m/>
    <m/>
    <m/>
    <s v=" "/>
    <s v=" "/>
    <m/>
    <m/>
    <m/>
    <m/>
    <s v=" "/>
    <s v=" "/>
    <m/>
    <m/>
    <m/>
    <x v="143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ND"/>
    <s v="TEX"/>
    <n v="3"/>
    <n v="1"/>
    <n v="10"/>
    <s v="Own"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58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ND"/>
    <s v="TEX"/>
    <n v="3"/>
    <n v="1"/>
    <n v="10"/>
    <s v="Own"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33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ND"/>
    <s v="TEX"/>
    <n v="3"/>
    <n v="1"/>
    <n v="10"/>
    <s v="Own"/>
    <n v="42"/>
    <s v="First "/>
    <s v=" "/>
    <s v=" "/>
    <m/>
    <s v=" "/>
    <s v=" "/>
    <m/>
    <m/>
    <m/>
    <m/>
    <m/>
    <s v=" "/>
    <m/>
    <m/>
    <m/>
    <m/>
    <m/>
    <m/>
    <m/>
    <m/>
    <m/>
    <m/>
    <s v="C.J. Prosise 20"/>
    <n v="1"/>
    <n v="21"/>
    <n v="8"/>
    <n v="1"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ND"/>
    <s v="TEX"/>
    <n v="3"/>
    <n v="1"/>
    <n v="10"/>
    <s v="Own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71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ND"/>
    <s v="TEX"/>
    <n v="3"/>
    <n v="1"/>
    <n v="10"/>
    <s v="Own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1"/>
    <m/>
    <m/>
    <n v="1"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ND"/>
    <s v="TEX"/>
    <n v="3"/>
    <n v="1"/>
    <n v="10"/>
    <s v="Opp"/>
    <n v="37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8"/>
    <n v="4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ND"/>
    <s v="TEX"/>
    <n v="3"/>
    <n v="2"/>
    <n v="2"/>
    <s v="Opp"/>
    <n v="29"/>
    <s v="First "/>
    <s v=" "/>
    <s v=" "/>
    <m/>
    <s v=" "/>
    <s v=" "/>
    <m/>
    <m/>
    <m/>
    <m/>
    <m/>
    <s v=" "/>
    <m/>
    <m/>
    <m/>
    <m/>
    <m/>
    <m/>
    <m/>
    <m/>
    <m/>
    <m/>
    <s v="C.J. Prosise 20"/>
    <n v="1"/>
    <n v="4"/>
    <n v="0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ND"/>
    <s v="TEX"/>
    <n v="3"/>
    <n v="1"/>
    <n v="10"/>
    <s v="Opp"/>
    <n v="25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8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2"/>
    <s v="ND"/>
    <s v="TEX"/>
    <n v="3"/>
    <n v="2"/>
    <n v="2"/>
    <s v="Opp"/>
    <n v="17"/>
    <s v=" "/>
    <s v=" "/>
    <s v=" "/>
    <m/>
    <s v=" "/>
    <s v=" "/>
    <m/>
    <m/>
    <m/>
    <m/>
    <m/>
    <s v=" "/>
    <m/>
    <m/>
    <m/>
    <m/>
    <m/>
    <m/>
    <m/>
    <m/>
    <m/>
    <m/>
    <s v="Malik Zaire 8"/>
    <n v="1"/>
    <n v="-7"/>
    <n v="0"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3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3"/>
    <s v="ND"/>
    <s v="TEX"/>
    <n v="3"/>
    <n v="3"/>
    <n v="9"/>
    <s v="Opp"/>
    <n v="24"/>
    <s v=" "/>
    <s v="Malik Zaire 8"/>
    <s v="SG"/>
    <n v="1"/>
    <n v="1"/>
    <s v="Middle"/>
    <n v="-4"/>
    <n v="-4"/>
    <n v="0"/>
    <n v="1"/>
    <n v="0"/>
    <s v=" "/>
    <m/>
    <m/>
    <m/>
    <m/>
    <m/>
    <m/>
    <m/>
    <m/>
    <m/>
    <m/>
    <s v=" "/>
    <m/>
    <m/>
    <m/>
    <m/>
    <m/>
    <m/>
    <m/>
    <m/>
    <m/>
    <m/>
    <x v="6"/>
    <x v="1"/>
    <n v="1"/>
    <x v="1"/>
    <n v="-4"/>
    <n v="-4"/>
    <n v="0"/>
    <m/>
    <m/>
    <m/>
    <m/>
    <m/>
    <m/>
    <m/>
    <s v=" "/>
    <s v=" "/>
    <m/>
    <m/>
    <m/>
    <m/>
    <s v=" "/>
    <s v=" "/>
    <m/>
    <m/>
    <m/>
    <x v="143"/>
    <n v="1"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ND"/>
    <s v="TEX"/>
    <n v="3"/>
    <n v="4"/>
    <n v="13"/>
    <s v="Opp"/>
    <n v="28"/>
    <s v="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Justin Yoon 19"/>
    <m/>
    <m/>
    <m/>
    <m/>
    <m/>
    <m/>
    <m/>
    <m/>
    <s v=" "/>
    <m/>
    <m/>
    <m/>
    <m/>
    <m/>
    <m/>
    <m/>
    <m/>
    <m/>
    <m/>
    <m/>
    <n v="28"/>
    <n v="45"/>
    <s v="Right"/>
    <n v="1"/>
    <n v="0"/>
    <s v="Wide Left"/>
    <m/>
  </r>
  <r>
    <n v="95"/>
    <s v="TEX"/>
    <s v="ND"/>
    <n v="3"/>
    <n v="1"/>
    <n v="10"/>
    <s v="Own"/>
    <n v="28"/>
    <s v="First "/>
    <s v="Tyrone Swoopes 18"/>
    <s v="SG"/>
    <n v="1"/>
    <n v="1"/>
    <s v="Middle"/>
    <n v="47"/>
    <n v="48"/>
    <n v="0"/>
    <n v="1"/>
    <n v="0"/>
    <s v=" "/>
    <m/>
    <m/>
    <m/>
    <m/>
    <m/>
    <m/>
    <m/>
    <m/>
    <m/>
    <m/>
    <s v=" "/>
    <m/>
    <m/>
    <m/>
    <m/>
    <m/>
    <m/>
    <m/>
    <m/>
    <m/>
    <m/>
    <x v="115"/>
    <x v="1"/>
    <n v="1"/>
    <x v="1"/>
    <n v="47"/>
    <n v="48"/>
    <n v="1"/>
    <m/>
    <m/>
    <m/>
    <n v="1"/>
    <m/>
    <m/>
    <m/>
    <s v=" "/>
    <s v=" "/>
    <m/>
    <m/>
    <m/>
    <m/>
    <s v=" "/>
    <s v=" "/>
    <m/>
    <m/>
    <m/>
    <x v="5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TEX"/>
    <s v="ND"/>
    <n v="3"/>
    <n v="1"/>
    <n v="10"/>
    <s v="Opp"/>
    <n v="24"/>
    <s v=" "/>
    <s v=" "/>
    <s v=" "/>
    <m/>
    <s v=" "/>
    <s v=" "/>
    <m/>
    <m/>
    <m/>
    <m/>
    <m/>
    <s v=" "/>
    <m/>
    <m/>
    <m/>
    <m/>
    <m/>
    <m/>
    <m/>
    <m/>
    <m/>
    <m/>
    <s v="Chris Warren III 25"/>
    <n v="1"/>
    <n v="1"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TEX"/>
    <s v="ND"/>
    <n v="3"/>
    <n v="1"/>
    <n v="10"/>
    <s v="Opp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52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TEX"/>
    <s v="ND"/>
    <n v="3"/>
    <n v="2"/>
    <n v="9"/>
    <s v="Opp"/>
    <n v="23"/>
    <s v=" "/>
    <s v=" "/>
    <s v=" "/>
    <m/>
    <s v=" "/>
    <s v=" "/>
    <m/>
    <m/>
    <m/>
    <m/>
    <m/>
    <s v=" "/>
    <m/>
    <m/>
    <m/>
    <m/>
    <m/>
    <m/>
    <m/>
    <m/>
    <m/>
    <m/>
    <s v="Chris Warren III 25"/>
    <n v="1"/>
    <n v="0"/>
    <m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61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TEX"/>
    <s v="ND"/>
    <n v="3"/>
    <n v="2"/>
    <n v="9"/>
    <s v="Opp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87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TEX"/>
    <s v="ND"/>
    <n v="3"/>
    <n v="3"/>
    <n v="9"/>
    <s v="Opp"/>
    <n v="23"/>
    <s v=" "/>
    <s v="Tyrone Swoopes 18"/>
    <s v="SG"/>
    <n v="1"/>
    <n v="0"/>
    <s v="Middle"/>
    <n v="3"/>
    <n v="0"/>
    <n v="0"/>
    <n v="1"/>
    <n v="0"/>
    <s v=" "/>
    <m/>
    <m/>
    <m/>
    <m/>
    <m/>
    <m/>
    <m/>
    <m/>
    <m/>
    <m/>
    <s v=" "/>
    <m/>
    <m/>
    <m/>
    <m/>
    <m/>
    <m/>
    <m/>
    <m/>
    <m/>
    <m/>
    <x v="118"/>
    <x v="1"/>
    <n v="0"/>
    <x v="1"/>
    <n v="3"/>
    <n v="0"/>
    <n v="0"/>
    <m/>
    <n v="1"/>
    <m/>
    <m/>
    <m/>
    <m/>
    <m/>
    <s v=" "/>
    <s v=" "/>
    <m/>
    <m/>
    <m/>
    <m/>
    <s v=" "/>
    <s v=" "/>
    <m/>
    <m/>
    <m/>
    <x v="50"/>
    <m/>
    <m/>
    <m/>
    <m/>
    <m/>
    <m/>
    <m/>
    <m/>
    <m/>
    <m/>
    <x v="1"/>
    <n v="0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TEX"/>
    <s v="ND"/>
    <n v="3"/>
    <n v="4"/>
    <n v="9"/>
    <s v="Opp"/>
    <n v="23"/>
    <s v="FG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Nick Rose 23"/>
    <m/>
    <m/>
    <m/>
    <m/>
    <m/>
    <m/>
    <m/>
    <m/>
    <s v=" "/>
    <m/>
    <m/>
    <m/>
    <m/>
    <m/>
    <m/>
    <m/>
    <m/>
    <m/>
    <m/>
    <m/>
    <n v="23"/>
    <n v="41"/>
    <s v="Middle"/>
    <n v="1"/>
    <n v="1"/>
    <s v=" "/>
    <m/>
  </r>
  <r>
    <n v="100"/>
    <s v="ND"/>
    <s v="TEX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17"/>
    <n v="1"/>
    <m/>
    <m/>
    <m/>
    <m/>
    <m/>
    <m/>
    <m/>
    <m/>
    <m/>
    <x v="0"/>
    <m/>
    <x v="0"/>
    <m/>
    <m/>
    <m/>
    <m/>
    <m/>
    <s v=" "/>
    <s v=" "/>
    <m/>
    <m/>
    <s v=" "/>
    <s v="Nick Rose 23"/>
    <n v="68"/>
    <m/>
    <m/>
    <m/>
    <m/>
    <m/>
    <m/>
    <m/>
    <s v="Amir Carlisle 3"/>
    <n v="1"/>
    <m/>
    <n v="10"/>
    <n v="1"/>
    <m/>
    <m/>
    <m/>
    <m/>
    <m/>
    <m/>
    <m/>
    <m/>
    <m/>
    <s v=" "/>
    <m/>
    <m/>
    <s v=" "/>
    <m/>
  </r>
  <r>
    <n v="101"/>
    <s v="ND"/>
    <s v="TEX"/>
    <n v="3"/>
    <n v="1"/>
    <n v="10"/>
    <s v="Own"/>
    <n v="10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3"/>
    <n v="2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02"/>
    <s v="ND"/>
    <s v="TEX"/>
    <n v="3"/>
    <n v="2"/>
    <n v="7"/>
    <s v="Own"/>
    <n v="13"/>
    <s v="First "/>
    <s v=" "/>
    <s v=" "/>
    <m/>
    <s v=" "/>
    <s v=" "/>
    <m/>
    <m/>
    <m/>
    <m/>
    <m/>
    <s v=" "/>
    <m/>
    <m/>
    <m/>
    <m/>
    <m/>
    <m/>
    <m/>
    <m/>
    <m/>
    <m/>
    <s v="Malik Zaire 8"/>
    <n v="1"/>
    <n v="7"/>
    <n v="0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ND"/>
    <s v="TEX"/>
    <n v="3"/>
    <n v="1"/>
    <n v="10"/>
    <s v="Own"/>
    <n v="20"/>
    <s v="First "/>
    <s v=" "/>
    <s v=" "/>
    <m/>
    <s v=" "/>
    <s v=" "/>
    <m/>
    <m/>
    <m/>
    <m/>
    <m/>
    <s v=" "/>
    <m/>
    <m/>
    <m/>
    <m/>
    <m/>
    <m/>
    <m/>
    <m/>
    <m/>
    <m/>
    <s v="C.J. Prosise 20"/>
    <n v="1"/>
    <n v="12"/>
    <n v="3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ND"/>
    <s v="TEX"/>
    <n v="3"/>
    <n v="1"/>
    <n v="10"/>
    <s v="Own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1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ND"/>
    <s v="TEX"/>
    <n v="3"/>
    <n v="1"/>
    <n v="10"/>
    <s v="Own"/>
    <n v="32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2"/>
    <n v="0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7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ND"/>
    <s v="TEX"/>
    <n v="3"/>
    <n v="2"/>
    <n v="8"/>
    <s v="Own"/>
    <n v="34"/>
    <s v="TD"/>
    <s v="Malik Zaire 8"/>
    <s v="SG"/>
    <n v="1"/>
    <n v="1"/>
    <s v="Right"/>
    <n v="42"/>
    <n v="66"/>
    <n v="0"/>
    <n v="1"/>
    <n v="0"/>
    <s v=" "/>
    <m/>
    <n v="1"/>
    <m/>
    <m/>
    <m/>
    <m/>
    <m/>
    <m/>
    <m/>
    <m/>
    <s v=" "/>
    <m/>
    <m/>
    <m/>
    <m/>
    <m/>
    <m/>
    <m/>
    <m/>
    <m/>
    <m/>
    <x v="6"/>
    <x v="1"/>
    <n v="1"/>
    <x v="1"/>
    <n v="42"/>
    <n v="66"/>
    <n v="24"/>
    <m/>
    <m/>
    <m/>
    <m/>
    <n v="1"/>
    <m/>
    <m/>
    <s v=" "/>
    <s v=" "/>
    <m/>
    <m/>
    <m/>
    <m/>
    <s v=" "/>
    <s v=" "/>
    <m/>
    <m/>
    <m/>
    <x v="131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TEX"/>
    <s v="ND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"/>
    <n v="1"/>
    <m/>
    <m/>
    <m/>
    <m/>
    <m/>
    <m/>
    <m/>
    <m/>
    <m/>
    <x v="0"/>
    <m/>
    <x v="0"/>
    <m/>
    <m/>
    <m/>
    <m/>
    <m/>
    <s v=" "/>
    <s v=" "/>
    <m/>
    <m/>
    <s v=" "/>
    <s v="Tyler Newsome 85"/>
    <n v="60"/>
    <m/>
    <m/>
    <m/>
    <m/>
    <m/>
    <m/>
    <m/>
    <s v="Daje Johnson 4"/>
    <n v="1"/>
    <m/>
    <n v="14"/>
    <m/>
    <n v="1"/>
    <m/>
    <m/>
    <m/>
    <m/>
    <m/>
    <m/>
    <m/>
    <m/>
    <s v=" "/>
    <m/>
    <m/>
    <s v=" "/>
    <m/>
  </r>
  <r>
    <n v="107"/>
    <s v="TEX"/>
    <s v="ND"/>
    <n v="3"/>
    <n v="1"/>
    <n v="10"/>
    <s v="Own"/>
    <n v="19"/>
    <s v=" "/>
    <s v="Tyrone Swoopes 18"/>
    <s v="SG"/>
    <n v="1"/>
    <n v="1"/>
    <s v="Right"/>
    <n v="-2"/>
    <n v="3"/>
    <n v="1"/>
    <n v="1"/>
    <n v="0"/>
    <s v=" "/>
    <m/>
    <m/>
    <m/>
    <m/>
    <m/>
    <m/>
    <m/>
    <m/>
    <m/>
    <s v="Tunnel Screen"/>
    <s v=" "/>
    <m/>
    <m/>
    <m/>
    <m/>
    <m/>
    <m/>
    <m/>
    <m/>
    <m/>
    <m/>
    <x v="120"/>
    <x v="1"/>
    <n v="1"/>
    <x v="1"/>
    <n v="-2"/>
    <n v="3"/>
    <n v="5"/>
    <n v="3"/>
    <m/>
    <m/>
    <m/>
    <m/>
    <m/>
    <m/>
    <s v=" "/>
    <s v=" "/>
    <m/>
    <m/>
    <m/>
    <m/>
    <s v=" 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TEX"/>
    <s v="ND"/>
    <n v="3"/>
    <n v="1"/>
    <n v="10"/>
    <s v="Own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0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TEX"/>
    <s v="ND"/>
    <n v="3"/>
    <n v="1"/>
    <n v="10"/>
    <s v="Own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2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TEX"/>
    <s v="ND"/>
    <n v="3"/>
    <n v="1"/>
    <n v="10"/>
    <s v="Own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30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TEX"/>
    <s v="ND"/>
    <n v="3"/>
    <n v="2"/>
    <n v="7"/>
    <s v="Own"/>
    <n v="22"/>
    <s v="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4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TEX"/>
    <s v="ND"/>
    <n v="3"/>
    <n v="3"/>
    <n v="3"/>
    <s v="Own"/>
    <n v="26"/>
    <s v=" "/>
    <s v=" "/>
    <s v=" "/>
    <m/>
    <s v=" "/>
    <s v=" "/>
    <m/>
    <m/>
    <m/>
    <m/>
    <m/>
    <s v=" "/>
    <m/>
    <m/>
    <m/>
    <m/>
    <m/>
    <m/>
    <m/>
    <m/>
    <m/>
    <m/>
    <s v="Daje Johnson 4"/>
    <n v="1"/>
    <n v="-5"/>
    <n v="1"/>
    <m/>
    <m/>
    <n v="1"/>
    <n v="1"/>
    <m/>
    <m/>
    <m/>
    <x v="228"/>
    <x v="0"/>
    <m/>
    <x v="0"/>
    <m/>
    <m/>
    <m/>
    <m/>
    <m/>
    <m/>
    <m/>
    <m/>
    <m/>
    <m/>
    <s v=" "/>
    <s v=" "/>
    <m/>
    <m/>
    <m/>
    <m/>
    <s v="Sedrick Flowers 66"/>
    <s v="PF"/>
    <n v="10"/>
    <s v="Acc"/>
    <m/>
    <x v="5"/>
    <n v="1"/>
    <n v="1"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TEX"/>
    <s v="ND"/>
    <n v="3"/>
    <n v="3"/>
    <n v="3"/>
    <s v="Own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12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TEX"/>
    <s v="ND"/>
    <n v="3"/>
    <n v="4"/>
    <n v="18"/>
    <s v="Own"/>
    <n v="1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46"/>
    <m/>
    <m/>
    <m/>
    <m/>
    <s v="C.J. Sanders 9"/>
    <m/>
    <n v="1"/>
    <m/>
    <m/>
    <m/>
    <m/>
    <m/>
    <n v="0"/>
    <n v="1"/>
    <m/>
    <m/>
    <m/>
    <m/>
    <s v=" "/>
    <m/>
    <m/>
    <s v=" "/>
    <m/>
  </r>
  <r>
    <n v="111"/>
    <s v="ND"/>
    <s v="TEX"/>
    <n v="3"/>
    <n v="1"/>
    <n v="10"/>
    <s v="Own"/>
    <n v="43"/>
    <s v="First "/>
    <s v="Malik Zaire 8"/>
    <s v="SG"/>
    <n v="1"/>
    <n v="1"/>
    <s v="Right"/>
    <n v="15"/>
    <n v="15"/>
    <n v="1"/>
    <n v="1"/>
    <n v="0"/>
    <s v=" "/>
    <m/>
    <m/>
    <m/>
    <m/>
    <m/>
    <m/>
    <m/>
    <m/>
    <m/>
    <m/>
    <s v=" "/>
    <m/>
    <m/>
    <m/>
    <m/>
    <m/>
    <m/>
    <m/>
    <m/>
    <m/>
    <m/>
    <x v="0"/>
    <x v="1"/>
    <n v="1"/>
    <x v="1"/>
    <n v="15"/>
    <n v="15"/>
    <n v="0"/>
    <m/>
    <m/>
    <m/>
    <n v="1"/>
    <m/>
    <m/>
    <m/>
    <s v=" "/>
    <s v=" "/>
    <m/>
    <m/>
    <m/>
    <m/>
    <s v=" "/>
    <s v=" "/>
    <m/>
    <m/>
    <m/>
    <x v="141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ND"/>
    <s v="TEX"/>
    <n v="3"/>
    <n v="1"/>
    <n v="10"/>
    <s v="Own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31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ND"/>
    <s v="TEX"/>
    <n v="3"/>
    <n v="1"/>
    <n v="10"/>
    <s v="Opp"/>
    <n v="41"/>
    <s v=" "/>
    <s v=" "/>
    <s v=" "/>
    <m/>
    <s v=" "/>
    <s v=" "/>
    <m/>
    <m/>
    <m/>
    <m/>
    <m/>
    <s v=" "/>
    <m/>
    <m/>
    <m/>
    <m/>
    <m/>
    <m/>
    <m/>
    <m/>
    <m/>
    <m/>
    <s v="Amir Carlisle 3"/>
    <n v="1"/>
    <n v="-1"/>
    <n v="0"/>
    <m/>
    <m/>
    <m/>
    <n v="0"/>
    <m/>
    <m/>
    <s v="Slipped"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ND"/>
    <s v="TEX"/>
    <n v="3"/>
    <n v="2"/>
    <n v="11"/>
    <s v="Opp"/>
    <n v="42"/>
    <s v=" "/>
    <s v=" "/>
    <s v=" "/>
    <m/>
    <s v=" "/>
    <s v=" "/>
    <m/>
    <m/>
    <m/>
    <m/>
    <m/>
    <s v=" "/>
    <m/>
    <m/>
    <m/>
    <m/>
    <m/>
    <m/>
    <m/>
    <m/>
    <m/>
    <m/>
    <s v="Josh Adams 33"/>
    <n v="1"/>
    <n v="6"/>
    <n v="0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ND"/>
    <s v="TEX"/>
    <n v="3"/>
    <n v="2"/>
    <n v="11"/>
    <s v="Opp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7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ND"/>
    <s v="TEX"/>
    <n v="3"/>
    <n v="3"/>
    <n v="5"/>
    <s v="Opp"/>
    <n v="36"/>
    <s v="First "/>
    <s v="Malik Zaire 8"/>
    <s v="SG"/>
    <n v="1"/>
    <n v="1"/>
    <s v="Right"/>
    <n v="11"/>
    <n v="11"/>
    <n v="0"/>
    <n v="1"/>
    <n v="0"/>
    <s v=" "/>
    <m/>
    <m/>
    <m/>
    <m/>
    <m/>
    <m/>
    <m/>
    <m/>
    <m/>
    <m/>
    <s v=" "/>
    <m/>
    <m/>
    <m/>
    <m/>
    <m/>
    <m/>
    <m/>
    <m/>
    <m/>
    <m/>
    <x v="20"/>
    <x v="1"/>
    <n v="1"/>
    <x v="1"/>
    <n v="11"/>
    <n v="11"/>
    <n v="0"/>
    <m/>
    <m/>
    <m/>
    <n v="1"/>
    <m/>
    <m/>
    <m/>
    <s v=" "/>
    <s v=" "/>
    <m/>
    <m/>
    <m/>
    <m/>
    <s v=" "/>
    <s v=" "/>
    <m/>
    <m/>
    <m/>
    <x v="143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ND"/>
    <s v="TEX"/>
    <n v="3"/>
    <n v="1"/>
    <n v="10"/>
    <s v="Opp"/>
    <n v="25"/>
    <s v="TD"/>
    <s v=" "/>
    <s v=" "/>
    <m/>
    <s v=" "/>
    <s v=" "/>
    <m/>
    <m/>
    <m/>
    <m/>
    <m/>
    <s v=" "/>
    <m/>
    <m/>
    <m/>
    <m/>
    <m/>
    <m/>
    <m/>
    <m/>
    <m/>
    <m/>
    <s v="Josh Adams 33"/>
    <n v="1"/>
    <n v="25"/>
    <n v="0"/>
    <m/>
    <n v="1"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TEX"/>
    <s v="ND"/>
    <n v="3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75"/>
    <n v="1"/>
    <m/>
    <m/>
    <m/>
    <m/>
    <m/>
    <m/>
    <m/>
    <m/>
    <m/>
    <x v="0"/>
    <m/>
    <x v="0"/>
    <m/>
    <m/>
    <m/>
    <m/>
    <m/>
    <s v=" "/>
    <s v=" "/>
    <m/>
    <m/>
    <s v=" "/>
    <s v="Tyler Newsome 85"/>
    <n v="66"/>
    <m/>
    <m/>
    <m/>
    <m/>
    <m/>
    <m/>
    <m/>
    <s v="Ryan Newsome 17"/>
    <n v="1"/>
    <m/>
    <n v="23"/>
    <n v="1"/>
    <m/>
    <m/>
    <m/>
    <m/>
    <m/>
    <m/>
    <m/>
    <m/>
    <m/>
    <s v=" "/>
    <m/>
    <m/>
    <s v=" "/>
    <m/>
  </r>
  <r>
    <n v="117"/>
    <s v="TEX"/>
    <s v="ND"/>
    <n v="3"/>
    <n v="1"/>
    <n v="10"/>
    <s v="Own"/>
    <n v="23"/>
    <s v=" "/>
    <s v="Tyrone Swoopes 18"/>
    <s v="SG"/>
    <m/>
    <s v=" "/>
    <s v=" "/>
    <m/>
    <m/>
    <n v="1"/>
    <n v="1"/>
    <n v="0"/>
    <s v=" "/>
    <m/>
    <m/>
    <m/>
    <m/>
    <m/>
    <m/>
    <n v="1"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Andrew Beck 47"/>
    <s v="TE"/>
    <m/>
    <m/>
    <n v="1"/>
    <m/>
    <s v=" "/>
    <s v=" "/>
    <m/>
    <m/>
    <m/>
    <x v="61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7"/>
    <s v="TEX"/>
    <s v="ND"/>
    <n v="3"/>
    <n v="1"/>
    <n v="10"/>
    <s v="Own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Kent Perkins 76"/>
    <s v="LG"/>
    <n v="1"/>
    <m/>
    <m/>
    <m/>
    <m/>
    <m/>
    <m/>
    <m/>
    <m/>
    <x v="114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TEX"/>
    <s v="ND"/>
    <n v="3"/>
    <n v="2"/>
    <n v="21"/>
    <s v="Own"/>
    <n v="12"/>
    <s v=" "/>
    <s v=" "/>
    <s v=" "/>
    <m/>
    <s v=" "/>
    <s v=" "/>
    <m/>
    <m/>
    <m/>
    <m/>
    <m/>
    <s v=" "/>
    <m/>
    <m/>
    <m/>
    <m/>
    <m/>
    <m/>
    <m/>
    <m/>
    <m/>
    <m/>
    <s v="D'Onta Foreman 33"/>
    <n v="1"/>
    <n v="3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TEX"/>
    <s v="ND"/>
    <n v="3"/>
    <n v="3"/>
    <n v="18"/>
    <s v="Own"/>
    <n v="15"/>
    <s v=" "/>
    <s v="Tyrone Swoopes 18"/>
    <s v="SG"/>
    <m/>
    <s v=" "/>
    <s v=" "/>
    <m/>
    <m/>
    <n v="1"/>
    <n v="0"/>
    <n v="1"/>
    <s v=" "/>
    <m/>
    <m/>
    <m/>
    <m/>
    <m/>
    <m/>
    <m/>
    <m/>
    <n v="1"/>
    <m/>
    <s v="Tyrone Swoopes 18"/>
    <n v="1"/>
    <n v="2"/>
    <m/>
    <m/>
    <m/>
    <m/>
    <m/>
    <m/>
    <m/>
    <m/>
    <x v="228"/>
    <x v="0"/>
    <m/>
    <x v="0"/>
    <m/>
    <m/>
    <m/>
    <m/>
    <m/>
    <m/>
    <m/>
    <m/>
    <m/>
    <m/>
    <s v="Patrick Vahe 77"/>
    <s v="RG"/>
    <n v="1"/>
    <m/>
    <m/>
    <m/>
    <s v=" "/>
    <s v=" "/>
    <m/>
    <m/>
    <m/>
    <x v="105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TEX"/>
    <s v="ND"/>
    <n v="3"/>
    <n v="3"/>
    <n v="18"/>
    <s v="Own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Marcus Hutchins 65"/>
    <s v="RT"/>
    <n v="1"/>
    <m/>
    <m/>
    <m/>
    <m/>
    <m/>
    <m/>
    <m/>
    <m/>
    <x v="30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TEX"/>
    <s v="ND"/>
    <n v="3"/>
    <n v="4"/>
    <n v="16"/>
    <s v="Own"/>
    <n v="1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m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43"/>
    <m/>
    <m/>
    <m/>
    <m/>
    <s v="C.J. Sanders 9"/>
    <m/>
    <n v="1"/>
    <m/>
    <m/>
    <m/>
    <m/>
    <m/>
    <n v="0"/>
    <n v="1"/>
    <m/>
    <m/>
    <m/>
    <m/>
    <s v=" "/>
    <m/>
    <m/>
    <s v=" "/>
    <m/>
  </r>
  <r>
    <n v="121"/>
    <s v="ND"/>
    <s v="TEX"/>
    <n v="3"/>
    <n v="1"/>
    <n v="10"/>
    <s v="Own"/>
    <n v="40"/>
    <s v="First "/>
    <s v="Malik Zaire 8"/>
    <s v="SG"/>
    <n v="1"/>
    <n v="1"/>
    <s v="Right"/>
    <n v="28"/>
    <n v="30"/>
    <n v="0"/>
    <n v="1"/>
    <n v="0"/>
    <s v=" "/>
    <m/>
    <m/>
    <m/>
    <m/>
    <m/>
    <m/>
    <m/>
    <m/>
    <m/>
    <m/>
    <s v=" "/>
    <m/>
    <m/>
    <m/>
    <m/>
    <m/>
    <m/>
    <m/>
    <m/>
    <m/>
    <m/>
    <x v="6"/>
    <x v="1"/>
    <n v="1"/>
    <x v="1"/>
    <n v="28"/>
    <n v="30"/>
    <n v="2"/>
    <m/>
    <n v="1"/>
    <m/>
    <m/>
    <m/>
    <m/>
    <m/>
    <s v=" "/>
    <s v=" "/>
    <m/>
    <m/>
    <m/>
    <m/>
    <s v=" "/>
    <s v=" "/>
    <m/>
    <m/>
    <m/>
    <x v="158"/>
    <n v="1"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ND"/>
    <s v="TEX"/>
    <n v="4"/>
    <n v="1"/>
    <n v="10"/>
    <s v="Opp"/>
    <n v="30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-5"/>
    <m/>
    <m/>
    <m/>
    <m/>
    <m/>
    <n v="1"/>
    <m/>
    <s v="Bobbled the handoff"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ND"/>
    <s v="TEX"/>
    <n v="4"/>
    <n v="2"/>
    <n v="15"/>
    <s v="Opp"/>
    <n v="35"/>
    <s v=" "/>
    <s v="Malik Zaire 8"/>
    <s v="SG"/>
    <n v="1"/>
    <n v="0"/>
    <s v="Right"/>
    <n v="10"/>
    <n v="0"/>
    <n v="1"/>
    <n v="1"/>
    <n v="0"/>
    <s v=" "/>
    <m/>
    <m/>
    <m/>
    <m/>
    <m/>
    <m/>
    <m/>
    <m/>
    <m/>
    <m/>
    <s v=" "/>
    <m/>
    <m/>
    <m/>
    <m/>
    <m/>
    <m/>
    <m/>
    <m/>
    <m/>
    <m/>
    <x v="16"/>
    <x v="1"/>
    <n v="0"/>
    <x v="1"/>
    <n v="10"/>
    <n v="0"/>
    <n v="0"/>
    <m/>
    <m/>
    <m/>
    <m/>
    <m/>
    <m/>
    <m/>
    <s v=" "/>
    <s v=" "/>
    <m/>
    <m/>
    <m/>
    <m/>
    <s v=" "/>
    <s v=" "/>
    <m/>
    <m/>
    <m/>
    <x v="141"/>
    <m/>
    <m/>
    <m/>
    <m/>
    <m/>
    <m/>
    <m/>
    <m/>
    <m/>
    <m/>
    <x v="1"/>
    <n v="0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ND"/>
    <s v="TEX"/>
    <n v="4"/>
    <n v="3"/>
    <n v="15"/>
    <s v="Opp"/>
    <n v="35"/>
    <s v="First "/>
    <s v="Malik Zaire 8"/>
    <s v="SG"/>
    <n v="1"/>
    <n v="1"/>
    <s v="Middle"/>
    <n v="16"/>
    <n v="20"/>
    <n v="0"/>
    <n v="1"/>
    <n v="0"/>
    <s v=" "/>
    <m/>
    <m/>
    <m/>
    <m/>
    <m/>
    <m/>
    <m/>
    <m/>
    <m/>
    <m/>
    <s v=" "/>
    <m/>
    <m/>
    <m/>
    <m/>
    <m/>
    <m/>
    <m/>
    <m/>
    <m/>
    <m/>
    <x v="102"/>
    <x v="1"/>
    <n v="1"/>
    <x v="1"/>
    <n v="16"/>
    <n v="20"/>
    <n v="4"/>
    <m/>
    <m/>
    <m/>
    <n v="1"/>
    <m/>
    <m/>
    <m/>
    <s v=" "/>
    <s v=" "/>
    <m/>
    <m/>
    <m/>
    <m/>
    <s v=" "/>
    <s v=" "/>
    <m/>
    <m/>
    <m/>
    <x v="131"/>
    <n v="1"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ND"/>
    <s v="TEX"/>
    <n v="4"/>
    <n v="3"/>
    <n v="15"/>
    <s v="Opp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80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ND"/>
    <s v="TEX"/>
    <n v="4"/>
    <n v="1"/>
    <n v="10"/>
    <s v="Opp"/>
    <n v="15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7"/>
    <n v="2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ND"/>
    <s v="TEX"/>
    <n v="4"/>
    <n v="2"/>
    <n v="3"/>
    <s v="Opp"/>
    <n v="8"/>
    <s v="First "/>
    <s v=" "/>
    <s v=" "/>
    <m/>
    <s v=" "/>
    <s v=" "/>
    <m/>
    <m/>
    <m/>
    <m/>
    <m/>
    <s v=" "/>
    <m/>
    <m/>
    <m/>
    <m/>
    <m/>
    <m/>
    <m/>
    <m/>
    <m/>
    <m/>
    <s v="C.J. Prosise 20"/>
    <n v="1"/>
    <n v="5"/>
    <n v="2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ND"/>
    <s v="TEX"/>
    <n v="4"/>
    <n v="1"/>
    <s v="G"/>
    <s v="Opp"/>
    <n v="3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Quenton Nelson 56"/>
    <s v="FS"/>
    <n v="5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ND"/>
    <s v="TEX"/>
    <n v="4"/>
    <n v="1"/>
    <s v="G"/>
    <s v="Opp"/>
    <n v="8"/>
    <s v=" "/>
    <s v=" "/>
    <s v=" "/>
    <m/>
    <s v=" "/>
    <s v=" "/>
    <m/>
    <m/>
    <m/>
    <m/>
    <m/>
    <s v=" "/>
    <m/>
    <m/>
    <m/>
    <m/>
    <m/>
    <m/>
    <m/>
    <m/>
    <m/>
    <m/>
    <s v="C.J. Prosise 20"/>
    <n v="1"/>
    <n v="2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ND"/>
    <s v="TEX"/>
    <n v="4"/>
    <n v="1"/>
    <s v="G"/>
    <s v="Opp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27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ND"/>
    <s v="TEX"/>
    <n v="4"/>
    <n v="2"/>
    <s v="G"/>
    <s v="Opp"/>
    <n v="6"/>
    <s v="TD"/>
    <s v="Malik Zaire 8"/>
    <s v="SG"/>
    <n v="1"/>
    <n v="1"/>
    <s v="Middle"/>
    <n v="9"/>
    <n v="6"/>
    <n v="0"/>
    <n v="1"/>
    <n v="0"/>
    <s v=" "/>
    <m/>
    <n v="1"/>
    <m/>
    <m/>
    <m/>
    <m/>
    <m/>
    <m/>
    <m/>
    <m/>
    <s v=" "/>
    <m/>
    <m/>
    <m/>
    <m/>
    <m/>
    <m/>
    <m/>
    <m/>
    <m/>
    <m/>
    <x v="0"/>
    <x v="1"/>
    <n v="1"/>
    <x v="1"/>
    <n v="9"/>
    <n v="6"/>
    <n v="0"/>
    <m/>
    <m/>
    <n v="1"/>
    <m/>
    <n v="1"/>
    <m/>
    <m/>
    <s v=" "/>
    <s v=" "/>
    <m/>
    <m/>
    <m/>
    <m/>
    <s v=" "/>
    <s v=" "/>
    <m/>
    <m/>
    <m/>
    <x v="133"/>
    <m/>
    <m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TEX"/>
    <s v="ND"/>
    <n v="4"/>
    <s v=" "/>
    <s v=" "/>
    <s v="Own"/>
    <n v="35"/>
    <s v="KO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  <s v="Tyler Newsome 85"/>
    <n v="68"/>
    <m/>
    <m/>
    <m/>
    <m/>
    <m/>
    <m/>
    <m/>
    <s v="Ryan Newsome 17"/>
    <n v="1"/>
    <m/>
    <n v="18"/>
    <n v="1"/>
    <n v="1"/>
    <n v="1"/>
    <m/>
    <m/>
    <m/>
    <m/>
    <m/>
    <m/>
    <m/>
    <s v=" "/>
    <m/>
    <m/>
    <s v=" "/>
    <m/>
  </r>
  <r>
    <n v="131"/>
    <s v="TEX"/>
    <s v="ND"/>
    <n v="4"/>
    <n v="1"/>
    <n v="10"/>
    <s v="Own"/>
    <n v="18"/>
    <s v=" "/>
    <s v=" "/>
    <s v=" "/>
    <m/>
    <s v=" "/>
    <s v=" "/>
    <m/>
    <m/>
    <m/>
    <m/>
    <m/>
    <s v=" "/>
    <m/>
    <m/>
    <m/>
    <m/>
    <m/>
    <m/>
    <m/>
    <m/>
    <m/>
    <m/>
    <s v="Chris Warren III 25"/>
    <n v="1"/>
    <n v="3"/>
    <n v="0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7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TEX"/>
    <s v="ND"/>
    <n v="4"/>
    <n v="1"/>
    <n v="10"/>
    <s v="Own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TEX"/>
    <s v="ND"/>
    <n v="4"/>
    <n v="2"/>
    <n v="7"/>
    <s v="Own"/>
    <n v="21"/>
    <s v=" "/>
    <s v="Tyrone Swoopes 18"/>
    <s v="SG"/>
    <n v="1"/>
    <n v="0"/>
    <s v="Right"/>
    <m/>
    <n v="0"/>
    <n v="1"/>
    <n v="1"/>
    <n v="0"/>
    <s v="OV"/>
    <m/>
    <m/>
    <m/>
    <n v="1"/>
    <m/>
    <m/>
    <m/>
    <m/>
    <n v="1"/>
    <m/>
    <s v=" "/>
    <m/>
    <m/>
    <m/>
    <m/>
    <m/>
    <m/>
    <m/>
    <m/>
    <m/>
    <m/>
    <x v="229"/>
    <x v="0"/>
    <m/>
    <x v="0"/>
    <m/>
    <m/>
    <m/>
    <m/>
    <m/>
    <m/>
    <m/>
    <m/>
    <m/>
    <m/>
    <s v="Kent Perkins 76"/>
    <s v="RT"/>
    <n v="1"/>
    <m/>
    <m/>
    <m/>
    <s v=" "/>
    <s v=" "/>
    <m/>
    <m/>
    <m/>
    <x v="104"/>
    <m/>
    <m/>
    <m/>
    <m/>
    <m/>
    <n v="1"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TEX"/>
    <s v="ND"/>
    <n v="4"/>
    <n v="3"/>
    <n v="7"/>
    <s v="Own"/>
    <n v="21"/>
    <s v=" "/>
    <s v="Tyrone Swoopes 18"/>
    <s v="SG"/>
    <n v="1"/>
    <n v="0"/>
    <s v="Right"/>
    <n v="2"/>
    <n v="0"/>
    <n v="1"/>
    <n v="1"/>
    <n v="0"/>
    <s v=" "/>
    <m/>
    <m/>
    <m/>
    <m/>
    <m/>
    <m/>
    <m/>
    <m/>
    <n v="1"/>
    <m/>
    <s v=" "/>
    <m/>
    <m/>
    <m/>
    <m/>
    <m/>
    <m/>
    <m/>
    <m/>
    <m/>
    <m/>
    <x v="115"/>
    <x v="1"/>
    <n v="0"/>
    <x v="2"/>
    <n v="2"/>
    <n v="0"/>
    <n v="0"/>
    <m/>
    <m/>
    <m/>
    <m/>
    <m/>
    <m/>
    <m/>
    <s v=" "/>
    <s v=" "/>
    <m/>
    <m/>
    <m/>
    <m/>
    <s v=" "/>
    <s v=" "/>
    <m/>
    <m/>
    <m/>
    <x v="12"/>
    <m/>
    <m/>
    <m/>
    <m/>
    <m/>
    <m/>
    <m/>
    <m/>
    <m/>
    <m/>
    <x v="1"/>
    <n v="1"/>
    <x v="2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TEX"/>
    <s v="ND"/>
    <n v="4"/>
    <n v="3"/>
    <n v="7"/>
    <s v="Own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s v="Sedrick Flowers 66"/>
    <s v="LG"/>
    <n v="1"/>
    <m/>
    <m/>
    <m/>
    <m/>
    <m/>
    <m/>
    <m/>
    <m/>
    <x v="30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TEX"/>
    <s v="ND"/>
    <n v="4"/>
    <n v="4"/>
    <n v="7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0"/>
    <n v="1"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56"/>
    <m/>
    <m/>
    <m/>
    <m/>
    <s v="C.J. Sanders 9"/>
    <m/>
    <n v="1"/>
    <m/>
    <m/>
    <m/>
    <m/>
    <m/>
    <n v="-3"/>
    <m/>
    <m/>
    <m/>
    <m/>
    <m/>
    <s v=" "/>
    <m/>
    <m/>
    <s v=" "/>
    <m/>
  </r>
  <r>
    <n v="135"/>
    <s v="ND"/>
    <s v="TEX"/>
    <n v="4"/>
    <n v="1"/>
    <n v="10"/>
    <s v="Own"/>
    <n v="20"/>
    <s v=" "/>
    <s v=" "/>
    <s v=" "/>
    <m/>
    <s v=" "/>
    <s v=" "/>
    <m/>
    <m/>
    <m/>
    <m/>
    <m/>
    <s v=" "/>
    <m/>
    <m/>
    <m/>
    <m/>
    <m/>
    <m/>
    <m/>
    <m/>
    <m/>
    <m/>
    <s v="DeShone Kizer 14"/>
    <n v="1"/>
    <n v="1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17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ND"/>
    <s v="TEX"/>
    <n v="4"/>
    <n v="1"/>
    <n v="10"/>
    <s v="Own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61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ND"/>
    <s v="TEX"/>
    <n v="4"/>
    <n v="2"/>
    <n v="9"/>
    <s v="Own"/>
    <n v="21"/>
    <s v=" "/>
    <s v=" "/>
    <s v=" "/>
    <m/>
    <s v=" "/>
    <s v=" "/>
    <m/>
    <m/>
    <m/>
    <m/>
    <m/>
    <s v=" "/>
    <m/>
    <m/>
    <m/>
    <m/>
    <m/>
    <m/>
    <m/>
    <m/>
    <m/>
    <m/>
    <s v="Dexter Williams 34"/>
    <n v="1"/>
    <n v="8"/>
    <n v="2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ND"/>
    <s v="TEX"/>
    <n v="4"/>
    <n v="3"/>
    <n v="1"/>
    <s v="Own"/>
    <n v="29"/>
    <s v="First "/>
    <s v=" "/>
    <s v=" "/>
    <m/>
    <s v=" "/>
    <s v=" "/>
    <m/>
    <m/>
    <m/>
    <m/>
    <m/>
    <s v=" "/>
    <m/>
    <m/>
    <m/>
    <m/>
    <m/>
    <m/>
    <m/>
    <m/>
    <m/>
    <m/>
    <s v="Dexter Williams 34"/>
    <n v="1"/>
    <n v="4"/>
    <n v="1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ND"/>
    <s v="TEX"/>
    <n v="4"/>
    <n v="3"/>
    <n v="1"/>
    <s v="Own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41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ND"/>
    <s v="TEX"/>
    <n v="4"/>
    <n v="1"/>
    <n v="10"/>
    <s v="Own"/>
    <n v="33"/>
    <s v=" "/>
    <s v=" "/>
    <s v=" "/>
    <m/>
    <s v=" "/>
    <s v=" "/>
    <m/>
    <m/>
    <m/>
    <m/>
    <m/>
    <s v=" "/>
    <m/>
    <m/>
    <m/>
    <m/>
    <m/>
    <m/>
    <m/>
    <m/>
    <m/>
    <m/>
    <s v="Dexter Williams 34"/>
    <n v="1"/>
    <n v="5"/>
    <n v="3"/>
    <m/>
    <m/>
    <n v="1"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1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ND"/>
    <s v="TEX"/>
    <n v="4"/>
    <n v="1"/>
    <n v="10"/>
    <s v="Own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61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ND"/>
    <s v="TEX"/>
    <n v="4"/>
    <n v="2"/>
    <n v="5"/>
    <s v="Own"/>
    <n v="38"/>
    <s v=" "/>
    <s v=" "/>
    <s v=" "/>
    <m/>
    <s v=" "/>
    <s v=" "/>
    <m/>
    <m/>
    <m/>
    <m/>
    <m/>
    <s v=" "/>
    <m/>
    <m/>
    <m/>
    <m/>
    <m/>
    <m/>
    <m/>
    <m/>
    <m/>
    <m/>
    <s v="Dexter Williams 34"/>
    <n v="1"/>
    <n v="3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ND"/>
    <s v="TEX"/>
    <n v="4"/>
    <n v="3"/>
    <n v="2"/>
    <s v="Own"/>
    <n v="41"/>
    <s v="First "/>
    <s v=" "/>
    <s v=" "/>
    <m/>
    <s v=" "/>
    <s v=" "/>
    <m/>
    <m/>
    <m/>
    <m/>
    <m/>
    <s v=" "/>
    <m/>
    <m/>
    <m/>
    <m/>
    <m/>
    <m/>
    <m/>
    <m/>
    <m/>
    <m/>
    <s v="Dexter Williams 34"/>
    <n v="1"/>
    <n v="3"/>
    <n v="1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ND"/>
    <s v="TEX"/>
    <n v="4"/>
    <n v="3"/>
    <n v="2"/>
    <s v="Own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18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ND"/>
    <s v="TEX"/>
    <n v="4"/>
    <n v="1"/>
    <n v="10"/>
    <s v="Own"/>
    <n v="44"/>
    <s v=" "/>
    <s v=" "/>
    <s v=" "/>
    <m/>
    <s v=" "/>
    <s v=" "/>
    <m/>
    <m/>
    <m/>
    <m/>
    <m/>
    <s v=" "/>
    <m/>
    <m/>
    <m/>
    <m/>
    <m/>
    <m/>
    <m/>
    <m/>
    <m/>
    <m/>
    <s v="Josh Anderson 46"/>
    <n v="1"/>
    <n v="-1"/>
    <n v="0"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80"/>
    <n v="1"/>
    <m/>
    <m/>
    <n v="1"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2"/>
    <s v="ND"/>
    <s v="TEX"/>
    <n v="4"/>
    <n v="2"/>
    <n v="11"/>
    <s v="Own"/>
    <n v="43"/>
    <s v=" "/>
    <s v=" "/>
    <s v=" "/>
    <m/>
    <s v=" "/>
    <s v=" "/>
    <m/>
    <m/>
    <m/>
    <m/>
    <m/>
    <s v=" "/>
    <m/>
    <m/>
    <m/>
    <m/>
    <m/>
    <m/>
    <m/>
    <m/>
    <m/>
    <m/>
    <s v="Josh Anderson 46"/>
    <n v="1"/>
    <n v="1"/>
    <n v="0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1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ND"/>
    <s v="TEX"/>
    <n v="4"/>
    <n v="3"/>
    <n v="10"/>
    <s v="Own"/>
    <n v="44"/>
    <s v=" "/>
    <s v="DeShone Kizer 14"/>
    <s v="SG"/>
    <n v="1"/>
    <n v="0"/>
    <s v="Left"/>
    <n v="11"/>
    <n v="0"/>
    <n v="0"/>
    <n v="1"/>
    <n v="0"/>
    <s v=" "/>
    <m/>
    <m/>
    <m/>
    <m/>
    <m/>
    <m/>
    <m/>
    <m/>
    <m/>
    <m/>
    <s v=" "/>
    <m/>
    <m/>
    <m/>
    <m/>
    <m/>
    <m/>
    <m/>
    <m/>
    <m/>
    <m/>
    <x v="102"/>
    <x v="1"/>
    <n v="0"/>
    <x v="1"/>
    <n v="11"/>
    <n v="0"/>
    <n v="0"/>
    <m/>
    <m/>
    <m/>
    <m/>
    <m/>
    <m/>
    <m/>
    <s v=" "/>
    <s v=" "/>
    <m/>
    <m/>
    <m/>
    <m/>
    <s v=" "/>
    <s v=" "/>
    <m/>
    <m/>
    <m/>
    <x v="123"/>
    <m/>
    <m/>
    <m/>
    <m/>
    <m/>
    <m/>
    <m/>
    <m/>
    <m/>
    <m/>
    <x v="1"/>
    <n v="0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ND"/>
    <s v="TEX"/>
    <n v="4"/>
    <n v="4"/>
    <n v="10"/>
    <s v="Own"/>
    <n v="44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x v="0"/>
    <m/>
    <x v="0"/>
    <m/>
    <m/>
    <m/>
    <m/>
    <m/>
    <s v=" "/>
    <s v=" "/>
    <m/>
    <m/>
    <s v=" "/>
    <s v="Tyler Newsome 85"/>
    <m/>
    <m/>
    <m/>
    <n v="45"/>
    <m/>
    <m/>
    <m/>
    <m/>
    <s v="Daje Johnson 4"/>
    <m/>
    <n v="1"/>
    <m/>
    <m/>
    <m/>
    <m/>
    <m/>
    <n v="3"/>
    <m/>
    <m/>
    <m/>
    <m/>
    <m/>
    <s v=" "/>
    <m/>
    <m/>
    <s v=" "/>
    <m/>
  </r>
  <r>
    <n v="145"/>
    <s v="TEX"/>
    <s v="ND"/>
    <n v="4"/>
    <n v="1"/>
    <n v="10"/>
    <s v="Own"/>
    <n v="14"/>
    <s v="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2"/>
    <n v="0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4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TEX"/>
    <s v="ND"/>
    <n v="4"/>
    <n v="2"/>
    <n v="8"/>
    <s v="Own"/>
    <n v="16"/>
    <s v="First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10"/>
    <n v="1"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56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TEX"/>
    <s v="ND"/>
    <n v="4"/>
    <n v="1"/>
    <n v="10"/>
    <s v="Own"/>
    <n v="26"/>
    <s v=" "/>
    <s v=" "/>
    <s v=" "/>
    <m/>
    <s v=" "/>
    <s v=" "/>
    <m/>
    <m/>
    <m/>
    <m/>
    <m/>
    <s v=" "/>
    <m/>
    <m/>
    <m/>
    <m/>
    <m/>
    <m/>
    <m/>
    <m/>
    <m/>
    <m/>
    <s v="Johnathan Gray 32"/>
    <n v="1"/>
    <n v="2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60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TEX"/>
    <s v="ND"/>
    <n v="4"/>
    <n v="2"/>
    <n v="8"/>
    <s v="Own"/>
    <n v="28"/>
    <s v=" "/>
    <s v="Tyrone Swoopes 18"/>
    <s v="SG"/>
    <n v="1"/>
    <n v="0"/>
    <s v="Right"/>
    <n v="24"/>
    <n v="0"/>
    <n v="1"/>
    <n v="0"/>
    <n v="1"/>
    <s v="OV"/>
    <m/>
    <m/>
    <m/>
    <m/>
    <m/>
    <m/>
    <m/>
    <m/>
    <n v="1"/>
    <m/>
    <s v=" "/>
    <m/>
    <m/>
    <m/>
    <m/>
    <m/>
    <m/>
    <m/>
    <m/>
    <m/>
    <m/>
    <x v="115"/>
    <x v="1"/>
    <n v="0"/>
    <x v="1"/>
    <n v="24"/>
    <n v="0"/>
    <n v="0"/>
    <m/>
    <m/>
    <m/>
    <m/>
    <m/>
    <m/>
    <m/>
    <s v=" "/>
    <s v=" "/>
    <m/>
    <m/>
    <m/>
    <m/>
    <s v=" "/>
    <s v=" "/>
    <m/>
    <m/>
    <m/>
    <x v="28"/>
    <m/>
    <m/>
    <m/>
    <m/>
    <m/>
    <m/>
    <m/>
    <m/>
    <m/>
    <m/>
    <x v="1"/>
    <n v="0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TEX"/>
    <s v="ND"/>
    <n v="4"/>
    <n v="2"/>
    <n v="8"/>
    <s v="Own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65"/>
    <m/>
    <m/>
    <m/>
    <m/>
    <m/>
    <n v="1"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TEX"/>
    <s v="ND"/>
    <n v="4"/>
    <n v="3"/>
    <n v="8"/>
    <s v="Own"/>
    <n v="28"/>
    <s v="First "/>
    <s v="Tyrone Swoopes 18"/>
    <s v="SG"/>
    <n v="1"/>
    <n v="1"/>
    <s v="Middle"/>
    <n v="10"/>
    <n v="13"/>
    <m/>
    <m/>
    <m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10"/>
    <n v="13"/>
    <n v="3"/>
    <n v="1"/>
    <m/>
    <m/>
    <n v="1"/>
    <m/>
    <m/>
    <m/>
    <s v=" "/>
    <s v=" "/>
    <m/>
    <m/>
    <m/>
    <m/>
    <s v=" "/>
    <s v=" "/>
    <m/>
    <m/>
    <m/>
    <x v="30"/>
    <m/>
    <n v="1"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TEX"/>
    <s v="ND"/>
    <n v="4"/>
    <n v="3"/>
    <n v="8"/>
    <s v="Own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2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TEX"/>
    <s v="ND"/>
    <n v="4"/>
    <n v="1"/>
    <n v="10"/>
    <s v="Own"/>
    <n v="41"/>
    <s v=" "/>
    <s v="Tyrone Swoopes 18"/>
    <s v="SG"/>
    <n v="1"/>
    <n v="0"/>
    <s v="Left"/>
    <n v="49"/>
    <n v="0"/>
    <n v="0"/>
    <n v="1"/>
    <n v="0"/>
    <s v=" "/>
    <m/>
    <m/>
    <m/>
    <m/>
    <m/>
    <m/>
    <m/>
    <m/>
    <m/>
    <m/>
    <s v=" "/>
    <m/>
    <m/>
    <m/>
    <m/>
    <m/>
    <m/>
    <m/>
    <m/>
    <m/>
    <m/>
    <x v="118"/>
    <x v="1"/>
    <n v="0"/>
    <x v="2"/>
    <n v="49"/>
    <n v="0"/>
    <n v="0"/>
    <m/>
    <m/>
    <m/>
    <m/>
    <m/>
    <m/>
    <m/>
    <s v=" "/>
    <s v=" "/>
    <m/>
    <m/>
    <m/>
    <m/>
    <s v=" "/>
    <s v=" "/>
    <m/>
    <m/>
    <m/>
    <x v="31"/>
    <m/>
    <m/>
    <m/>
    <m/>
    <m/>
    <m/>
    <m/>
    <m/>
    <m/>
    <m/>
    <x v="1"/>
    <n v="0"/>
    <x v="2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TEX"/>
    <s v="ND"/>
    <n v="4"/>
    <n v="2"/>
    <n v="10"/>
    <s v="Own"/>
    <n v="41"/>
    <s v="First "/>
    <s v="Tyrone Swoopes 18"/>
    <s v="SG"/>
    <n v="1"/>
    <n v="1"/>
    <s v="Left"/>
    <n v="6"/>
    <n v="10"/>
    <n v="1"/>
    <n v="1"/>
    <n v="0"/>
    <s v=" "/>
    <m/>
    <m/>
    <m/>
    <m/>
    <m/>
    <m/>
    <m/>
    <m/>
    <m/>
    <m/>
    <s v=" "/>
    <m/>
    <m/>
    <m/>
    <m/>
    <m/>
    <m/>
    <m/>
    <m/>
    <m/>
    <m/>
    <x v="181"/>
    <x v="1"/>
    <n v="1"/>
    <x v="1"/>
    <n v="6"/>
    <n v="10"/>
    <n v="4"/>
    <n v="1"/>
    <m/>
    <m/>
    <n v="1"/>
    <m/>
    <m/>
    <m/>
    <s v=" "/>
    <s v=" "/>
    <m/>
    <m/>
    <m/>
    <m/>
    <s v=" "/>
    <s v=" "/>
    <m/>
    <m/>
    <m/>
    <x v="5"/>
    <m/>
    <n v="1"/>
    <m/>
    <m/>
    <m/>
    <m/>
    <m/>
    <m/>
    <m/>
    <m/>
    <x v="1"/>
    <n v="1"/>
    <x v="1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TEX"/>
    <s v="ND"/>
    <n v="4"/>
    <n v="2"/>
    <n v="10"/>
    <s v="Own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60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TEX"/>
    <s v="ND"/>
    <n v="4"/>
    <n v="1"/>
    <n v="10"/>
    <s v="Opp"/>
    <n v="49"/>
    <s v=" "/>
    <s v="Tyrone Swoopes 18"/>
    <s v="SG"/>
    <n v="1"/>
    <n v="1"/>
    <s v="Right"/>
    <n v="-1"/>
    <n v="2"/>
    <n v="0"/>
    <n v="1"/>
    <n v="0"/>
    <s v=" "/>
    <m/>
    <m/>
    <m/>
    <m/>
    <m/>
    <m/>
    <m/>
    <m/>
    <m/>
    <m/>
    <s v=" "/>
    <m/>
    <m/>
    <m/>
    <m/>
    <m/>
    <m/>
    <m/>
    <m/>
    <m/>
    <m/>
    <x v="120"/>
    <x v="1"/>
    <n v="1"/>
    <x v="1"/>
    <n v="-1"/>
    <n v="2"/>
    <n v="3"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TEX"/>
    <s v="ND"/>
    <n v="4"/>
    <n v="1"/>
    <n v="10"/>
    <s v="Opp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30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TEX"/>
    <s v="ND"/>
    <n v="4"/>
    <n v="2"/>
    <n v="8"/>
    <s v="Opp"/>
    <n v="47"/>
    <s v=" "/>
    <s v="Tyrone Swoopes 18"/>
    <s v="SG"/>
    <n v="1"/>
    <n v="0"/>
    <s v="Right"/>
    <m/>
    <n v="0"/>
    <n v="1"/>
    <n v="0"/>
    <n v="1"/>
    <s v="OV"/>
    <m/>
    <m/>
    <m/>
    <n v="1"/>
    <m/>
    <m/>
    <m/>
    <m/>
    <m/>
    <m/>
    <s v=" "/>
    <m/>
    <m/>
    <m/>
    <m/>
    <m/>
    <m/>
    <m/>
    <m/>
    <m/>
    <m/>
    <x v="229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TEX"/>
    <s v="ND"/>
    <n v="4"/>
    <n v="3"/>
    <n v="8"/>
    <s v="Opp"/>
    <n v="47"/>
    <s v=" "/>
    <s v="Tyrone Swoopes 18"/>
    <s v="SG"/>
    <n v="1"/>
    <n v="0"/>
    <s v="Left"/>
    <n v="15"/>
    <n v="0"/>
    <n v="0"/>
    <n v="1"/>
    <n v="0"/>
    <s v=" "/>
    <m/>
    <m/>
    <m/>
    <m/>
    <m/>
    <m/>
    <m/>
    <m/>
    <m/>
    <m/>
    <s v=" "/>
    <m/>
    <m/>
    <m/>
    <m/>
    <m/>
    <m/>
    <m/>
    <m/>
    <m/>
    <m/>
    <x v="120"/>
    <x v="1"/>
    <n v="0"/>
    <x v="2"/>
    <n v="15"/>
    <n v="0"/>
    <n v="0"/>
    <m/>
    <m/>
    <m/>
    <m/>
    <m/>
    <m/>
    <m/>
    <s v=" "/>
    <s v=" "/>
    <m/>
    <m/>
    <m/>
    <m/>
    <s v=" "/>
    <s v=" "/>
    <m/>
    <m/>
    <m/>
    <x v="30"/>
    <m/>
    <m/>
    <m/>
    <m/>
    <m/>
    <m/>
    <m/>
    <m/>
    <m/>
    <m/>
    <x v="1"/>
    <n v="0"/>
    <x v="2"/>
    <n v="0"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TEX"/>
    <s v="ND"/>
    <n v="4"/>
    <n v="4"/>
    <n v="8"/>
    <s v="Opp"/>
    <n v="47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Michael Dickson 13"/>
    <m/>
    <m/>
    <m/>
    <n v="37"/>
    <m/>
    <m/>
    <m/>
    <m/>
    <s v="C.J. Sanders 9"/>
    <m/>
    <n v="1"/>
    <m/>
    <m/>
    <m/>
    <m/>
    <m/>
    <n v="0"/>
    <n v="1"/>
    <m/>
    <m/>
    <m/>
    <m/>
    <s v=" "/>
    <m/>
    <m/>
    <s v=" "/>
    <m/>
  </r>
  <r>
    <n v="156"/>
    <s v="ND"/>
    <s v="TEX"/>
    <n v="4"/>
    <n v="1"/>
    <n v="10"/>
    <s v="Own"/>
    <n v="10"/>
    <s v=" "/>
    <s v=" "/>
    <s v=" "/>
    <m/>
    <s v=" "/>
    <s v=" "/>
    <m/>
    <m/>
    <m/>
    <m/>
    <m/>
    <s v=" "/>
    <m/>
    <m/>
    <m/>
    <m/>
    <m/>
    <m/>
    <m/>
    <m/>
    <m/>
    <m/>
    <s v="Dexter Williams 34"/>
    <n v="1"/>
    <n v="1"/>
    <n v="1"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ND"/>
    <s v="TEX"/>
    <n v="4"/>
    <n v="1"/>
    <n v="10"/>
    <s v="Own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29"/>
    <x v="0"/>
    <m/>
    <x v="0"/>
    <m/>
    <m/>
    <m/>
    <m/>
    <m/>
    <m/>
    <m/>
    <m/>
    <m/>
    <m/>
    <m/>
    <m/>
    <m/>
    <m/>
    <m/>
    <m/>
    <m/>
    <m/>
    <m/>
    <m/>
    <m/>
    <x v="177"/>
    <n v="1"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ND"/>
    <s v="TEX"/>
    <n v="4"/>
    <n v="2"/>
    <n v="9"/>
    <s v="Own"/>
    <n v="11"/>
    <s v=" "/>
    <s v=" "/>
    <s v=" "/>
    <m/>
    <s v=" "/>
    <s v=" "/>
    <m/>
    <m/>
    <m/>
    <m/>
    <m/>
    <s v=" "/>
    <m/>
    <m/>
    <m/>
    <m/>
    <m/>
    <m/>
    <m/>
    <m/>
    <m/>
    <m/>
    <s v="Dexter Williams 34"/>
    <n v="1"/>
    <n v="0"/>
    <n v="0"/>
    <m/>
    <m/>
    <m/>
    <n v="1"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77"/>
    <n v="1"/>
    <m/>
    <n v="1"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ND"/>
    <s v="TEX"/>
    <n v="4"/>
    <n v="3"/>
    <n v="9"/>
    <s v="Own"/>
    <n v="11"/>
    <s v="First "/>
    <s v="DeShone Kizer 14"/>
    <s v="SG"/>
    <m/>
    <s v=" "/>
    <s v=" "/>
    <m/>
    <m/>
    <n v="1"/>
    <n v="0"/>
    <n v="1"/>
    <s v=" "/>
    <m/>
    <m/>
    <m/>
    <m/>
    <m/>
    <m/>
    <m/>
    <m/>
    <m/>
    <s v="QB scramble after screen set up"/>
    <s v="DeShone Kizer 14"/>
    <n v="1"/>
    <n v="9"/>
    <m/>
    <n v="1"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128"/>
    <n v="1"/>
    <m/>
    <m/>
    <m/>
    <m/>
    <m/>
    <m/>
    <m/>
    <m/>
    <m/>
    <x v="0"/>
    <m/>
    <x v="0"/>
    <m/>
    <m/>
    <m/>
    <m/>
    <m/>
    <s v="Derick Roberson 49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s v=" "/>
    <s v=" "/>
    <s v=" "/>
    <s v=" "/>
    <s v=" "/>
    <s v=" "/>
    <s v=" "/>
    <s v=" "/>
    <s v=" "/>
    <s v=" "/>
    <s v=" "/>
    <m/>
    <s v=" "/>
    <s v=" "/>
    <m/>
    <m/>
    <m/>
    <m/>
    <m/>
    <s v=" "/>
    <m/>
    <m/>
    <m/>
    <m/>
    <m/>
    <m/>
    <m/>
    <m/>
    <m/>
    <m/>
    <s v=" "/>
    <m/>
    <m/>
    <m/>
    <m/>
    <m/>
    <m/>
    <m/>
    <m/>
    <m/>
    <m/>
    <x v="228"/>
    <x v="0"/>
    <m/>
    <x v="0"/>
    <m/>
    <m/>
    <m/>
    <m/>
    <m/>
    <m/>
    <m/>
    <m/>
    <m/>
    <m/>
    <s v=" "/>
    <s v=" "/>
    <m/>
    <m/>
    <m/>
    <m/>
    <s v=" 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05">
  <r>
    <m/>
    <m/>
    <x v="0"/>
    <x v="0"/>
    <x v="0"/>
  </r>
  <r>
    <m/>
    <m/>
    <x v="1"/>
    <x v="0"/>
    <x v="0"/>
  </r>
  <r>
    <m/>
    <m/>
    <x v="2"/>
    <x v="0"/>
    <x v="0"/>
  </r>
  <r>
    <m/>
    <m/>
    <x v="3"/>
    <x v="0"/>
    <x v="0"/>
  </r>
  <r>
    <m/>
    <m/>
    <x v="4"/>
    <x v="0"/>
    <x v="0"/>
  </r>
  <r>
    <m/>
    <m/>
    <x v="5"/>
    <x v="0"/>
    <x v="0"/>
  </r>
  <r>
    <m/>
    <m/>
    <x v="6"/>
    <x v="0"/>
    <x v="0"/>
  </r>
  <r>
    <m/>
    <m/>
    <x v="7"/>
    <x v="0"/>
    <x v="0"/>
  </r>
  <r>
    <m/>
    <m/>
    <x v="8"/>
    <x v="0"/>
    <x v="0"/>
  </r>
  <r>
    <m/>
    <m/>
    <x v="9"/>
    <x v="0"/>
    <x v="0"/>
  </r>
  <r>
    <m/>
    <m/>
    <x v="10"/>
    <x v="0"/>
    <x v="0"/>
  </r>
  <r>
    <m/>
    <m/>
    <x v="11"/>
    <x v="0"/>
    <x v="0"/>
  </r>
  <r>
    <m/>
    <m/>
    <x v="12"/>
    <x v="0"/>
    <x v="0"/>
  </r>
  <r>
    <m/>
    <m/>
    <x v="13"/>
    <x v="0"/>
    <x v="0"/>
  </r>
  <r>
    <m/>
    <m/>
    <x v="14"/>
    <x v="0"/>
    <x v="0"/>
  </r>
  <r>
    <m/>
    <m/>
    <x v="15"/>
    <x v="0"/>
    <x v="0"/>
  </r>
  <r>
    <m/>
    <m/>
    <x v="16"/>
    <x v="0"/>
    <x v="0"/>
  </r>
  <r>
    <m/>
    <m/>
    <x v="17"/>
    <x v="0"/>
    <x v="0"/>
  </r>
  <r>
    <m/>
    <m/>
    <x v="18"/>
    <x v="0"/>
    <x v="0"/>
  </r>
  <r>
    <m/>
    <m/>
    <x v="19"/>
    <x v="0"/>
    <x v="0"/>
  </r>
  <r>
    <m/>
    <m/>
    <x v="20"/>
    <x v="0"/>
    <x v="0"/>
  </r>
  <r>
    <m/>
    <m/>
    <x v="21"/>
    <x v="0"/>
    <x v="0"/>
  </r>
  <r>
    <m/>
    <m/>
    <x v="22"/>
    <x v="0"/>
    <x v="0"/>
  </r>
  <r>
    <m/>
    <m/>
    <x v="23"/>
    <x v="0"/>
    <x v="0"/>
  </r>
  <r>
    <m/>
    <m/>
    <x v="24"/>
    <x v="0"/>
    <x v="0"/>
  </r>
  <r>
    <m/>
    <m/>
    <x v="25"/>
    <x v="0"/>
    <x v="0"/>
  </r>
  <r>
    <m/>
    <m/>
    <x v="26"/>
    <x v="0"/>
    <x v="0"/>
  </r>
  <r>
    <m/>
    <m/>
    <x v="27"/>
    <x v="0"/>
    <x v="0"/>
  </r>
  <r>
    <m/>
    <m/>
    <x v="28"/>
    <x v="0"/>
    <x v="0"/>
  </r>
  <r>
    <m/>
    <m/>
    <x v="29"/>
    <x v="0"/>
    <x v="0"/>
  </r>
  <r>
    <m/>
    <m/>
    <x v="30"/>
    <x v="0"/>
    <x v="0"/>
  </r>
  <r>
    <m/>
    <m/>
    <x v="31"/>
    <x v="0"/>
    <x v="0"/>
  </r>
  <r>
    <m/>
    <m/>
    <x v="32"/>
    <x v="0"/>
    <x v="0"/>
  </r>
  <r>
    <m/>
    <m/>
    <x v="33"/>
    <x v="0"/>
    <x v="0"/>
  </r>
  <r>
    <m/>
    <m/>
    <x v="34"/>
    <x v="0"/>
    <x v="0"/>
  </r>
  <r>
    <m/>
    <m/>
    <x v="35"/>
    <x v="0"/>
    <x v="0"/>
  </r>
  <r>
    <m/>
    <m/>
    <x v="36"/>
    <x v="0"/>
    <x v="0"/>
  </r>
  <r>
    <m/>
    <m/>
    <x v="37"/>
    <x v="0"/>
    <x v="0"/>
  </r>
  <r>
    <m/>
    <m/>
    <x v="38"/>
    <x v="0"/>
    <x v="0"/>
  </r>
  <r>
    <m/>
    <m/>
    <x v="39"/>
    <x v="0"/>
    <x v="0"/>
  </r>
  <r>
    <m/>
    <m/>
    <x v="40"/>
    <x v="0"/>
    <x v="0"/>
  </r>
  <r>
    <m/>
    <m/>
    <x v="41"/>
    <x v="0"/>
    <x v="0"/>
  </r>
  <r>
    <m/>
    <m/>
    <x v="42"/>
    <x v="0"/>
    <x v="0"/>
  </r>
  <r>
    <m/>
    <m/>
    <x v="43"/>
    <x v="0"/>
    <x v="0"/>
  </r>
  <r>
    <m/>
    <m/>
    <x v="44"/>
    <x v="0"/>
    <x v="0"/>
  </r>
  <r>
    <m/>
    <m/>
    <x v="45"/>
    <x v="0"/>
    <x v="0"/>
  </r>
  <r>
    <m/>
    <m/>
    <x v="46"/>
    <x v="0"/>
    <x v="0"/>
  </r>
  <r>
    <m/>
    <m/>
    <x v="47"/>
    <x v="0"/>
    <x v="0"/>
  </r>
  <r>
    <m/>
    <m/>
    <x v="48"/>
    <x v="0"/>
    <x v="0"/>
  </r>
  <r>
    <m/>
    <m/>
    <x v="49"/>
    <x v="0"/>
    <x v="0"/>
  </r>
  <r>
    <m/>
    <m/>
    <x v="50"/>
    <x v="0"/>
    <x v="0"/>
  </r>
  <r>
    <m/>
    <m/>
    <x v="51"/>
    <x v="0"/>
    <x v="0"/>
  </r>
  <r>
    <m/>
    <m/>
    <x v="52"/>
    <x v="0"/>
    <x v="0"/>
  </r>
  <r>
    <m/>
    <m/>
    <x v="53"/>
    <x v="0"/>
    <x v="0"/>
  </r>
  <r>
    <m/>
    <m/>
    <x v="54"/>
    <x v="0"/>
    <x v="0"/>
  </r>
  <r>
    <m/>
    <m/>
    <x v="55"/>
    <x v="0"/>
    <x v="0"/>
  </r>
  <r>
    <m/>
    <m/>
    <x v="56"/>
    <x v="0"/>
    <x v="0"/>
  </r>
  <r>
    <m/>
    <m/>
    <x v="57"/>
    <x v="0"/>
    <x v="0"/>
  </r>
  <r>
    <m/>
    <m/>
    <x v="58"/>
    <x v="0"/>
    <x v="0"/>
  </r>
  <r>
    <m/>
    <m/>
    <x v="59"/>
    <x v="0"/>
    <x v="0"/>
  </r>
  <r>
    <m/>
    <m/>
    <x v="60"/>
    <x v="0"/>
    <x v="0"/>
  </r>
  <r>
    <m/>
    <m/>
    <x v="61"/>
    <x v="0"/>
    <x v="0"/>
  </r>
  <r>
    <m/>
    <m/>
    <x v="62"/>
    <x v="0"/>
    <x v="0"/>
  </r>
  <r>
    <m/>
    <m/>
    <x v="63"/>
    <x v="0"/>
    <x v="0"/>
  </r>
  <r>
    <m/>
    <m/>
    <x v="64"/>
    <x v="0"/>
    <x v="0"/>
  </r>
  <r>
    <m/>
    <m/>
    <x v="65"/>
    <x v="0"/>
    <x v="0"/>
  </r>
  <r>
    <m/>
    <m/>
    <x v="66"/>
    <x v="0"/>
    <x v="0"/>
  </r>
  <r>
    <m/>
    <m/>
    <x v="67"/>
    <x v="0"/>
    <x v="0"/>
  </r>
  <r>
    <m/>
    <m/>
    <x v="68"/>
    <x v="0"/>
    <x v="0"/>
  </r>
  <r>
    <m/>
    <m/>
    <x v="69"/>
    <x v="0"/>
    <x v="0"/>
  </r>
  <r>
    <m/>
    <m/>
    <x v="70"/>
    <x v="0"/>
    <x v="0"/>
  </r>
  <r>
    <m/>
    <m/>
    <x v="71"/>
    <x v="0"/>
    <x v="0"/>
  </r>
  <r>
    <m/>
    <m/>
    <x v="72"/>
    <x v="0"/>
    <x v="0"/>
  </r>
  <r>
    <m/>
    <m/>
    <x v="73"/>
    <x v="0"/>
    <x v="0"/>
  </r>
  <r>
    <m/>
    <m/>
    <x v="74"/>
    <x v="0"/>
    <x v="0"/>
  </r>
  <r>
    <m/>
    <m/>
    <x v="75"/>
    <x v="0"/>
    <x v="0"/>
  </r>
  <r>
    <m/>
    <m/>
    <x v="76"/>
    <x v="0"/>
    <x v="0"/>
  </r>
  <r>
    <m/>
    <m/>
    <x v="77"/>
    <x v="0"/>
    <x v="0"/>
  </r>
  <r>
    <m/>
    <m/>
    <x v="78"/>
    <x v="0"/>
    <x v="0"/>
  </r>
  <r>
    <m/>
    <m/>
    <x v="79"/>
    <x v="0"/>
    <x v="0"/>
  </r>
  <r>
    <m/>
    <m/>
    <x v="80"/>
    <x v="0"/>
    <x v="0"/>
  </r>
  <r>
    <m/>
    <m/>
    <x v="81"/>
    <x v="0"/>
    <x v="0"/>
  </r>
  <r>
    <m/>
    <m/>
    <x v="82"/>
    <x v="0"/>
    <x v="0"/>
  </r>
  <r>
    <m/>
    <m/>
    <x v="83"/>
    <x v="0"/>
    <x v="0"/>
  </r>
  <r>
    <m/>
    <m/>
    <x v="84"/>
    <x v="0"/>
    <x v="0"/>
  </r>
  <r>
    <m/>
    <m/>
    <x v="85"/>
    <x v="0"/>
    <x v="0"/>
  </r>
  <r>
    <m/>
    <m/>
    <x v="86"/>
    <x v="0"/>
    <x v="0"/>
  </r>
  <r>
    <m/>
    <m/>
    <x v="87"/>
    <x v="0"/>
    <x v="0"/>
  </r>
  <r>
    <m/>
    <m/>
    <x v="88"/>
    <x v="0"/>
    <x v="0"/>
  </r>
  <r>
    <m/>
    <m/>
    <x v="89"/>
    <x v="0"/>
    <x v="0"/>
  </r>
  <r>
    <m/>
    <m/>
    <x v="90"/>
    <x v="0"/>
    <x v="0"/>
  </r>
  <r>
    <m/>
    <m/>
    <x v="91"/>
    <x v="0"/>
    <x v="0"/>
  </r>
  <r>
    <m/>
    <m/>
    <x v="92"/>
    <x v="0"/>
    <x v="0"/>
  </r>
  <r>
    <m/>
    <m/>
    <x v="93"/>
    <x v="0"/>
    <x v="0"/>
  </r>
  <r>
    <m/>
    <m/>
    <x v="94"/>
    <x v="0"/>
    <x v="0"/>
  </r>
  <r>
    <m/>
    <m/>
    <x v="95"/>
    <x v="0"/>
    <x v="0"/>
  </r>
  <r>
    <m/>
    <m/>
    <x v="96"/>
    <x v="0"/>
    <x v="0"/>
  </r>
  <r>
    <m/>
    <m/>
    <x v="97"/>
    <x v="0"/>
    <x v="0"/>
  </r>
  <r>
    <m/>
    <m/>
    <x v="98"/>
    <x v="0"/>
    <x v="0"/>
  </r>
  <r>
    <m/>
    <m/>
    <x v="99"/>
    <x v="0"/>
    <x v="0"/>
  </r>
  <r>
    <m/>
    <m/>
    <x v="100"/>
    <x v="0"/>
    <x v="0"/>
  </r>
  <r>
    <m/>
    <m/>
    <x v="101"/>
    <x v="0"/>
    <x v="0"/>
  </r>
  <r>
    <m/>
    <m/>
    <x v="102"/>
    <x v="0"/>
    <x v="0"/>
  </r>
  <r>
    <m/>
    <m/>
    <x v="103"/>
    <x v="0"/>
    <x v="0"/>
  </r>
  <r>
    <m/>
    <m/>
    <x v="104"/>
    <x v="0"/>
    <x v="0"/>
  </r>
  <r>
    <m/>
    <m/>
    <x v="105"/>
    <x v="0"/>
    <x v="0"/>
  </r>
  <r>
    <m/>
    <m/>
    <x v="106"/>
    <x v="0"/>
    <x v="0"/>
  </r>
  <r>
    <m/>
    <m/>
    <x v="107"/>
    <x v="0"/>
    <x v="0"/>
  </r>
  <r>
    <m/>
    <m/>
    <x v="108"/>
    <x v="0"/>
    <x v="0"/>
  </r>
  <r>
    <m/>
    <m/>
    <x v="109"/>
    <x v="0"/>
    <x v="0"/>
  </r>
  <r>
    <m/>
    <m/>
    <x v="110"/>
    <x v="0"/>
    <x v="0"/>
  </r>
  <r>
    <m/>
    <m/>
    <x v="111"/>
    <x v="0"/>
    <x v="0"/>
  </r>
  <r>
    <m/>
    <m/>
    <x v="112"/>
    <x v="0"/>
    <x v="0"/>
  </r>
  <r>
    <m/>
    <m/>
    <x v="113"/>
    <x v="0"/>
    <x v="0"/>
  </r>
  <r>
    <m/>
    <m/>
    <x v="114"/>
    <x v="0"/>
    <x v="0"/>
  </r>
  <r>
    <m/>
    <m/>
    <x v="115"/>
    <x v="0"/>
    <x v="0"/>
  </r>
  <r>
    <m/>
    <m/>
    <x v="116"/>
    <x v="0"/>
    <x v="0"/>
  </r>
  <r>
    <m/>
    <m/>
    <x v="117"/>
    <x v="0"/>
    <x v="0"/>
  </r>
  <r>
    <m/>
    <m/>
    <x v="118"/>
    <x v="0"/>
    <x v="0"/>
  </r>
  <r>
    <m/>
    <m/>
    <x v="119"/>
    <x v="0"/>
    <x v="0"/>
  </r>
  <r>
    <m/>
    <m/>
    <x v="120"/>
    <x v="0"/>
    <x v="0"/>
  </r>
  <r>
    <m/>
    <m/>
    <x v="121"/>
    <x v="0"/>
    <x v="0"/>
  </r>
  <r>
    <m/>
    <m/>
    <x v="122"/>
    <x v="0"/>
    <x v="0"/>
  </r>
  <r>
    <m/>
    <m/>
    <x v="123"/>
    <x v="0"/>
    <x v="0"/>
  </r>
  <r>
    <m/>
    <m/>
    <x v="124"/>
    <x v="0"/>
    <x v="0"/>
  </r>
  <r>
    <m/>
    <m/>
    <x v="125"/>
    <x v="0"/>
    <x v="0"/>
  </r>
  <r>
    <m/>
    <m/>
    <x v="126"/>
    <x v="0"/>
    <x v="0"/>
  </r>
  <r>
    <m/>
    <m/>
    <x v="127"/>
    <x v="0"/>
    <x v="0"/>
  </r>
  <r>
    <m/>
    <m/>
    <x v="128"/>
    <x v="0"/>
    <x v="0"/>
  </r>
  <r>
    <m/>
    <m/>
    <x v="129"/>
    <x v="0"/>
    <x v="0"/>
  </r>
  <r>
    <m/>
    <m/>
    <x v="130"/>
    <x v="0"/>
    <x v="0"/>
  </r>
  <r>
    <m/>
    <m/>
    <x v="131"/>
    <x v="0"/>
    <x v="0"/>
  </r>
  <r>
    <m/>
    <m/>
    <x v="132"/>
    <x v="0"/>
    <x v="0"/>
  </r>
  <r>
    <m/>
    <m/>
    <x v="133"/>
    <x v="0"/>
    <x v="0"/>
  </r>
  <r>
    <m/>
    <m/>
    <x v="134"/>
    <x v="0"/>
    <x v="0"/>
  </r>
  <r>
    <m/>
    <m/>
    <x v="135"/>
    <x v="0"/>
    <x v="0"/>
  </r>
  <r>
    <m/>
    <m/>
    <x v="136"/>
    <x v="0"/>
    <x v="0"/>
  </r>
  <r>
    <m/>
    <m/>
    <x v="137"/>
    <x v="0"/>
    <x v="0"/>
  </r>
  <r>
    <m/>
    <m/>
    <x v="138"/>
    <x v="0"/>
    <x v="0"/>
  </r>
  <r>
    <m/>
    <m/>
    <x v="139"/>
    <x v="0"/>
    <x v="0"/>
  </r>
  <r>
    <m/>
    <m/>
    <x v="140"/>
    <x v="0"/>
    <x v="0"/>
  </r>
  <r>
    <m/>
    <m/>
    <x v="141"/>
    <x v="0"/>
    <x v="0"/>
  </r>
  <r>
    <m/>
    <m/>
    <x v="142"/>
    <x v="0"/>
    <x v="0"/>
  </r>
  <r>
    <m/>
    <m/>
    <x v="143"/>
    <x v="0"/>
    <x v="0"/>
  </r>
  <r>
    <m/>
    <m/>
    <x v="144"/>
    <x v="0"/>
    <x v="0"/>
  </r>
  <r>
    <m/>
    <m/>
    <x v="145"/>
    <x v="0"/>
    <x v="0"/>
  </r>
  <r>
    <m/>
    <m/>
    <x v="146"/>
    <x v="0"/>
    <x v="0"/>
  </r>
  <r>
    <m/>
    <m/>
    <x v="147"/>
    <x v="0"/>
    <x v="0"/>
  </r>
  <r>
    <m/>
    <m/>
    <x v="148"/>
    <x v="0"/>
    <x v="0"/>
  </r>
  <r>
    <m/>
    <m/>
    <x v="149"/>
    <x v="0"/>
    <x v="0"/>
  </r>
  <r>
    <m/>
    <m/>
    <x v="150"/>
    <x v="0"/>
    <x v="0"/>
  </r>
  <r>
    <m/>
    <m/>
    <x v="151"/>
    <x v="0"/>
    <x v="0"/>
  </r>
  <r>
    <m/>
    <m/>
    <x v="152"/>
    <x v="0"/>
    <x v="0"/>
  </r>
  <r>
    <m/>
    <m/>
    <x v="153"/>
    <x v="0"/>
    <x v="0"/>
  </r>
  <r>
    <m/>
    <m/>
    <x v="154"/>
    <x v="0"/>
    <x v="0"/>
  </r>
  <r>
    <m/>
    <m/>
    <x v="155"/>
    <x v="0"/>
    <x v="0"/>
  </r>
  <r>
    <m/>
    <m/>
    <x v="156"/>
    <x v="0"/>
    <x v="0"/>
  </r>
  <r>
    <m/>
    <m/>
    <x v="157"/>
    <x v="0"/>
    <x v="0"/>
  </r>
  <r>
    <m/>
    <m/>
    <x v="158"/>
    <x v="0"/>
    <x v="0"/>
  </r>
  <r>
    <m/>
    <m/>
    <x v="159"/>
    <x v="0"/>
    <x v="0"/>
  </r>
  <r>
    <m/>
    <m/>
    <x v="160"/>
    <x v="0"/>
    <x v="0"/>
  </r>
  <r>
    <m/>
    <m/>
    <x v="161"/>
    <x v="0"/>
    <x v="0"/>
  </r>
  <r>
    <m/>
    <m/>
    <x v="162"/>
    <x v="0"/>
    <x v="0"/>
  </r>
  <r>
    <m/>
    <m/>
    <x v="163"/>
    <x v="0"/>
    <x v="0"/>
  </r>
  <r>
    <m/>
    <m/>
    <x v="164"/>
    <x v="0"/>
    <x v="0"/>
  </r>
  <r>
    <m/>
    <m/>
    <x v="165"/>
    <x v="0"/>
    <x v="0"/>
  </r>
  <r>
    <m/>
    <m/>
    <x v="166"/>
    <x v="0"/>
    <x v="0"/>
  </r>
  <r>
    <m/>
    <m/>
    <x v="167"/>
    <x v="0"/>
    <x v="0"/>
  </r>
  <r>
    <m/>
    <m/>
    <x v="168"/>
    <x v="0"/>
    <x v="0"/>
  </r>
  <r>
    <m/>
    <m/>
    <x v="169"/>
    <x v="0"/>
    <x v="0"/>
  </r>
  <r>
    <m/>
    <m/>
    <x v="170"/>
    <x v="0"/>
    <x v="0"/>
  </r>
  <r>
    <m/>
    <m/>
    <x v="171"/>
    <x v="0"/>
    <x v="0"/>
  </r>
  <r>
    <m/>
    <m/>
    <x v="172"/>
    <x v="0"/>
    <x v="0"/>
  </r>
  <r>
    <m/>
    <m/>
    <x v="173"/>
    <x v="0"/>
    <x v="0"/>
  </r>
  <r>
    <m/>
    <m/>
    <x v="174"/>
    <x v="0"/>
    <x v="0"/>
  </r>
  <r>
    <m/>
    <m/>
    <x v="175"/>
    <x v="0"/>
    <x v="0"/>
  </r>
  <r>
    <m/>
    <m/>
    <x v="176"/>
    <x v="0"/>
    <x v="0"/>
  </r>
  <r>
    <m/>
    <m/>
    <x v="177"/>
    <x v="0"/>
    <x v="0"/>
  </r>
  <r>
    <m/>
    <m/>
    <x v="178"/>
    <x v="0"/>
    <x v="0"/>
  </r>
  <r>
    <m/>
    <m/>
    <x v="179"/>
    <x v="0"/>
    <x v="0"/>
  </r>
  <r>
    <m/>
    <m/>
    <x v="180"/>
    <x v="0"/>
    <x v="0"/>
  </r>
  <r>
    <m/>
    <m/>
    <x v="181"/>
    <x v="0"/>
    <x v="0"/>
  </r>
  <r>
    <m/>
    <m/>
    <x v="182"/>
    <x v="0"/>
    <x v="0"/>
  </r>
  <r>
    <m/>
    <m/>
    <x v="183"/>
    <x v="0"/>
    <x v="0"/>
  </r>
  <r>
    <m/>
    <m/>
    <x v="184"/>
    <x v="0"/>
    <x v="0"/>
  </r>
  <r>
    <m/>
    <m/>
    <x v="185"/>
    <x v="0"/>
    <x v="0"/>
  </r>
  <r>
    <m/>
    <m/>
    <x v="186"/>
    <x v="0"/>
    <x v="0"/>
  </r>
  <r>
    <m/>
    <m/>
    <x v="187"/>
    <x v="0"/>
    <x v="0"/>
  </r>
  <r>
    <m/>
    <m/>
    <x v="188"/>
    <x v="0"/>
    <x v="0"/>
  </r>
  <r>
    <m/>
    <m/>
    <x v="189"/>
    <x v="0"/>
    <x v="0"/>
  </r>
  <r>
    <m/>
    <m/>
    <x v="190"/>
    <x v="0"/>
    <x v="0"/>
  </r>
  <r>
    <m/>
    <m/>
    <x v="191"/>
    <x v="0"/>
    <x v="0"/>
  </r>
  <r>
    <m/>
    <m/>
    <x v="192"/>
    <x v="0"/>
    <x v="0"/>
  </r>
  <r>
    <m/>
    <m/>
    <x v="193"/>
    <x v="0"/>
    <x v="0"/>
  </r>
  <r>
    <m/>
    <m/>
    <x v="194"/>
    <x v="0"/>
    <x v="0"/>
  </r>
  <r>
    <m/>
    <m/>
    <x v="195"/>
    <x v="0"/>
    <x v="0"/>
  </r>
  <r>
    <m/>
    <m/>
    <x v="196"/>
    <x v="0"/>
    <x v="0"/>
  </r>
  <r>
    <m/>
    <m/>
    <x v="197"/>
    <x v="0"/>
    <x v="0"/>
  </r>
  <r>
    <m/>
    <m/>
    <x v="198"/>
    <x v="0"/>
    <x v="0"/>
  </r>
  <r>
    <m/>
    <m/>
    <x v="199"/>
    <x v="0"/>
    <x v="0"/>
  </r>
  <r>
    <m/>
    <m/>
    <x v="200"/>
    <x v="0"/>
    <x v="0"/>
  </r>
  <r>
    <m/>
    <m/>
    <x v="201"/>
    <x v="0"/>
    <x v="0"/>
  </r>
  <r>
    <m/>
    <m/>
    <x v="202"/>
    <x v="0"/>
    <x v="0"/>
  </r>
  <r>
    <m/>
    <m/>
    <x v="203"/>
    <x v="0"/>
    <x v="0"/>
  </r>
  <r>
    <m/>
    <m/>
    <x v="204"/>
    <x v="0"/>
    <x v="0"/>
  </r>
  <r>
    <m/>
    <m/>
    <x v="205"/>
    <x v="0"/>
    <x v="0"/>
  </r>
  <r>
    <m/>
    <m/>
    <x v="206"/>
    <x v="0"/>
    <x v="0"/>
  </r>
  <r>
    <m/>
    <m/>
    <x v="207"/>
    <x v="0"/>
    <x v="0"/>
  </r>
  <r>
    <m/>
    <m/>
    <x v="208"/>
    <x v="0"/>
    <x v="0"/>
  </r>
  <r>
    <m/>
    <m/>
    <x v="209"/>
    <x v="0"/>
    <x v="0"/>
  </r>
  <r>
    <m/>
    <m/>
    <x v="210"/>
    <x v="0"/>
    <x v="0"/>
  </r>
  <r>
    <m/>
    <m/>
    <x v="211"/>
    <x v="0"/>
    <x v="0"/>
  </r>
  <r>
    <m/>
    <m/>
    <x v="212"/>
    <x v="0"/>
    <x v="0"/>
  </r>
  <r>
    <m/>
    <m/>
    <x v="213"/>
    <x v="0"/>
    <x v="0"/>
  </r>
  <r>
    <m/>
    <m/>
    <x v="214"/>
    <x v="0"/>
    <x v="0"/>
  </r>
  <r>
    <m/>
    <m/>
    <x v="215"/>
    <x v="0"/>
    <x v="0"/>
  </r>
  <r>
    <m/>
    <m/>
    <x v="216"/>
    <x v="0"/>
    <x v="0"/>
  </r>
  <r>
    <m/>
    <m/>
    <x v="217"/>
    <x v="0"/>
    <x v="0"/>
  </r>
  <r>
    <m/>
    <m/>
    <x v="218"/>
    <x v="0"/>
    <x v="0"/>
  </r>
  <r>
    <m/>
    <m/>
    <x v="219"/>
    <x v="0"/>
    <x v="0"/>
  </r>
  <r>
    <m/>
    <m/>
    <x v="220"/>
    <x v="0"/>
    <x v="0"/>
  </r>
  <r>
    <m/>
    <m/>
    <x v="221"/>
    <x v="0"/>
    <x v="0"/>
  </r>
  <r>
    <m/>
    <m/>
    <x v="222"/>
    <x v="0"/>
    <x v="0"/>
  </r>
  <r>
    <m/>
    <m/>
    <x v="223"/>
    <x v="0"/>
    <x v="0"/>
  </r>
  <r>
    <m/>
    <m/>
    <x v="224"/>
    <x v="0"/>
    <x v="0"/>
  </r>
  <r>
    <m/>
    <m/>
    <x v="225"/>
    <x v="0"/>
    <x v="0"/>
  </r>
  <r>
    <m/>
    <m/>
    <x v="226"/>
    <x v="0"/>
    <x v="0"/>
  </r>
  <r>
    <m/>
    <m/>
    <x v="227"/>
    <x v="0"/>
    <x v="0"/>
  </r>
  <r>
    <n v="4"/>
    <s v="ND"/>
    <x v="90"/>
    <x v="1"/>
    <x v="1"/>
  </r>
  <r>
    <n v="4"/>
    <s v="ND"/>
    <x v="72"/>
    <x v="2"/>
    <x v="1"/>
  </r>
  <r>
    <n v="4"/>
    <s v="ND"/>
    <x v="86"/>
    <x v="3"/>
    <x v="1"/>
  </r>
  <r>
    <n v="4"/>
    <s v="ND"/>
    <x v="91"/>
    <x v="4"/>
    <x v="1"/>
  </r>
  <r>
    <n v="4"/>
    <s v="ND"/>
    <x v="83"/>
    <x v="5"/>
    <x v="1"/>
  </r>
  <r>
    <n v="5"/>
    <s v="ND"/>
    <x v="90"/>
    <x v="1"/>
    <x v="1"/>
  </r>
  <r>
    <n v="5"/>
    <s v="ND"/>
    <x v="72"/>
    <x v="2"/>
    <x v="1"/>
  </r>
  <r>
    <n v="5"/>
    <s v="ND"/>
    <x v="86"/>
    <x v="3"/>
    <x v="1"/>
  </r>
  <r>
    <n v="5"/>
    <s v="ND"/>
    <x v="91"/>
    <x v="4"/>
    <x v="1"/>
  </r>
  <r>
    <n v="5"/>
    <s v="ND"/>
    <x v="83"/>
    <x v="5"/>
    <x v="1"/>
  </r>
  <r>
    <n v="7"/>
    <s v="ND"/>
    <x v="90"/>
    <x v="1"/>
    <x v="1"/>
  </r>
  <r>
    <n v="7"/>
    <s v="ND"/>
    <x v="72"/>
    <x v="2"/>
    <x v="1"/>
  </r>
  <r>
    <n v="7"/>
    <s v="ND"/>
    <x v="86"/>
    <x v="3"/>
    <x v="1"/>
  </r>
  <r>
    <n v="7"/>
    <s v="ND"/>
    <x v="91"/>
    <x v="4"/>
    <x v="1"/>
  </r>
  <r>
    <n v="7"/>
    <s v="ND"/>
    <x v="83"/>
    <x v="5"/>
    <x v="1"/>
  </r>
  <r>
    <n v="12"/>
    <s v="TEX"/>
    <x v="191"/>
    <x v="1"/>
    <x v="1"/>
  </r>
  <r>
    <n v="12"/>
    <s v="TEX"/>
    <x v="199"/>
    <x v="2"/>
    <x v="1"/>
  </r>
  <r>
    <n v="12"/>
    <s v="TEX"/>
    <x v="204"/>
    <x v="3"/>
    <x v="1"/>
  </r>
  <r>
    <n v="12"/>
    <s v="TEX"/>
    <x v="207"/>
    <x v="4"/>
    <x v="1"/>
  </r>
  <r>
    <n v="12"/>
    <s v="TEX"/>
    <x v="206"/>
    <x v="5"/>
    <x v="1"/>
  </r>
  <r>
    <n v="12"/>
    <s v="TEX"/>
    <x v="159"/>
    <x v="6"/>
    <x v="1"/>
  </r>
  <r>
    <n v="14"/>
    <s v="ND"/>
    <x v="90"/>
    <x v="1"/>
    <x v="1"/>
  </r>
  <r>
    <n v="14"/>
    <s v="ND"/>
    <x v="72"/>
    <x v="2"/>
    <x v="1"/>
  </r>
  <r>
    <n v="14"/>
    <s v="ND"/>
    <x v="86"/>
    <x v="3"/>
    <x v="1"/>
  </r>
  <r>
    <n v="14"/>
    <s v="ND"/>
    <x v="91"/>
    <x v="4"/>
    <x v="1"/>
  </r>
  <r>
    <n v="14"/>
    <s v="ND"/>
    <x v="83"/>
    <x v="5"/>
    <x v="1"/>
  </r>
  <r>
    <n v="17"/>
    <s v="ND"/>
    <x v="90"/>
    <x v="1"/>
    <x v="1"/>
  </r>
  <r>
    <n v="17"/>
    <s v="ND"/>
    <x v="72"/>
    <x v="2"/>
    <x v="1"/>
  </r>
  <r>
    <n v="17"/>
    <s v="ND"/>
    <x v="86"/>
    <x v="3"/>
    <x v="1"/>
  </r>
  <r>
    <n v="17"/>
    <s v="ND"/>
    <x v="91"/>
    <x v="4"/>
    <x v="1"/>
  </r>
  <r>
    <n v="17"/>
    <s v="ND"/>
    <x v="83"/>
    <x v="5"/>
    <x v="1"/>
  </r>
  <r>
    <n v="17"/>
    <s v="ND"/>
    <x v="92"/>
    <x v="7"/>
    <x v="1"/>
  </r>
  <r>
    <n v="20"/>
    <s v="ND"/>
    <x v="90"/>
    <x v="1"/>
    <x v="1"/>
  </r>
  <r>
    <n v="20"/>
    <s v="ND"/>
    <x v="72"/>
    <x v="2"/>
    <x v="1"/>
  </r>
  <r>
    <n v="20"/>
    <s v="ND"/>
    <x v="86"/>
    <x v="3"/>
    <x v="1"/>
  </r>
  <r>
    <n v="20"/>
    <s v="ND"/>
    <x v="91"/>
    <x v="4"/>
    <x v="1"/>
  </r>
  <r>
    <n v="20"/>
    <s v="ND"/>
    <x v="83"/>
    <x v="5"/>
    <x v="1"/>
  </r>
  <r>
    <n v="20"/>
    <s v="ND"/>
    <x v="27"/>
    <x v="6"/>
    <x v="1"/>
  </r>
  <r>
    <n v="21"/>
    <s v="ND"/>
    <x v="90"/>
    <x v="1"/>
    <x v="1"/>
  </r>
  <r>
    <n v="21"/>
    <s v="ND"/>
    <x v="72"/>
    <x v="2"/>
    <x v="1"/>
  </r>
  <r>
    <n v="21"/>
    <s v="ND"/>
    <x v="86"/>
    <x v="3"/>
    <x v="1"/>
  </r>
  <r>
    <n v="21"/>
    <s v="ND"/>
    <x v="91"/>
    <x v="4"/>
    <x v="1"/>
  </r>
  <r>
    <n v="21"/>
    <s v="ND"/>
    <x v="83"/>
    <x v="5"/>
    <x v="1"/>
  </r>
  <r>
    <n v="23"/>
    <s v="TEX"/>
    <x v="191"/>
    <x v="1"/>
    <x v="1"/>
  </r>
  <r>
    <n v="23"/>
    <s v="TEX"/>
    <x v="199"/>
    <x v="2"/>
    <x v="1"/>
  </r>
  <r>
    <n v="23"/>
    <s v="TEX"/>
    <x v="204"/>
    <x v="3"/>
    <x v="1"/>
  </r>
  <r>
    <n v="23"/>
    <s v="TEX"/>
    <x v="207"/>
    <x v="4"/>
    <x v="1"/>
  </r>
  <r>
    <n v="23"/>
    <s v="TEX"/>
    <x v="206"/>
    <x v="5"/>
    <x v="1"/>
  </r>
  <r>
    <n v="30"/>
    <s v="ND"/>
    <x v="90"/>
    <x v="1"/>
    <x v="1"/>
  </r>
  <r>
    <n v="30"/>
    <s v="ND"/>
    <x v="72"/>
    <x v="2"/>
    <x v="1"/>
  </r>
  <r>
    <n v="30"/>
    <s v="ND"/>
    <x v="86"/>
    <x v="3"/>
    <x v="1"/>
  </r>
  <r>
    <n v="30"/>
    <s v="ND"/>
    <x v="91"/>
    <x v="4"/>
    <x v="1"/>
  </r>
  <r>
    <n v="30"/>
    <s v="ND"/>
    <x v="83"/>
    <x v="5"/>
    <x v="1"/>
  </r>
  <r>
    <n v="30"/>
    <s v="ND"/>
    <x v="92"/>
    <x v="7"/>
    <x v="1"/>
  </r>
  <r>
    <n v="31"/>
    <s v="ND"/>
    <x v="90"/>
    <x v="1"/>
    <x v="1"/>
  </r>
  <r>
    <n v="31"/>
    <s v="ND"/>
    <x v="72"/>
    <x v="2"/>
    <x v="1"/>
  </r>
  <r>
    <n v="31"/>
    <s v="ND"/>
    <x v="86"/>
    <x v="3"/>
    <x v="1"/>
  </r>
  <r>
    <n v="31"/>
    <s v="ND"/>
    <x v="91"/>
    <x v="4"/>
    <x v="1"/>
  </r>
  <r>
    <n v="31"/>
    <s v="ND"/>
    <x v="83"/>
    <x v="5"/>
    <x v="1"/>
  </r>
  <r>
    <n v="31"/>
    <s v="ND"/>
    <x v="92"/>
    <x v="7"/>
    <x v="1"/>
  </r>
  <r>
    <n v="31"/>
    <s v="ND"/>
    <x v="27"/>
    <x v="6"/>
    <x v="1"/>
  </r>
  <r>
    <n v="33"/>
    <s v="ND"/>
    <x v="90"/>
    <x v="1"/>
    <x v="1"/>
  </r>
  <r>
    <n v="33"/>
    <s v="ND"/>
    <x v="72"/>
    <x v="2"/>
    <x v="1"/>
  </r>
  <r>
    <n v="33"/>
    <s v="ND"/>
    <x v="86"/>
    <x v="3"/>
    <x v="1"/>
  </r>
  <r>
    <n v="33"/>
    <s v="ND"/>
    <x v="91"/>
    <x v="4"/>
    <x v="1"/>
  </r>
  <r>
    <n v="33"/>
    <s v="ND"/>
    <x v="83"/>
    <x v="5"/>
    <x v="1"/>
  </r>
  <r>
    <n v="39"/>
    <s v="TEX"/>
    <x v="191"/>
    <x v="1"/>
    <x v="1"/>
  </r>
  <r>
    <n v="39"/>
    <s v="TEX"/>
    <x v="199"/>
    <x v="2"/>
    <x v="1"/>
  </r>
  <r>
    <n v="39"/>
    <s v="TEX"/>
    <x v="204"/>
    <x v="3"/>
    <x v="1"/>
  </r>
  <r>
    <n v="39"/>
    <s v="TEX"/>
    <x v="207"/>
    <x v="4"/>
    <x v="1"/>
  </r>
  <r>
    <n v="39"/>
    <s v="TEX"/>
    <x v="198"/>
    <x v="5"/>
    <x v="1"/>
  </r>
  <r>
    <n v="39"/>
    <s v="TEX"/>
    <x v="159"/>
    <x v="6"/>
    <x v="1"/>
  </r>
  <r>
    <n v="42"/>
    <s v="TEX"/>
    <x v="191"/>
    <x v="1"/>
    <x v="1"/>
  </r>
  <r>
    <n v="42"/>
    <s v="TEX"/>
    <x v="199"/>
    <x v="2"/>
    <x v="1"/>
  </r>
  <r>
    <n v="42"/>
    <s v="TEX"/>
    <x v="204"/>
    <x v="3"/>
    <x v="1"/>
  </r>
  <r>
    <n v="42"/>
    <s v="TEX"/>
    <x v="207"/>
    <x v="4"/>
    <x v="1"/>
  </r>
  <r>
    <n v="42"/>
    <s v="TEX"/>
    <x v="198"/>
    <x v="5"/>
    <x v="1"/>
  </r>
  <r>
    <n v="43"/>
    <s v="TEX"/>
    <x v="191"/>
    <x v="1"/>
    <x v="1"/>
  </r>
  <r>
    <n v="43"/>
    <s v="TEX"/>
    <x v="199"/>
    <x v="2"/>
    <x v="1"/>
  </r>
  <r>
    <n v="43"/>
    <s v="TEX"/>
    <x v="204"/>
    <x v="3"/>
    <x v="1"/>
  </r>
  <r>
    <n v="43"/>
    <s v="TEX"/>
    <x v="207"/>
    <x v="4"/>
    <x v="1"/>
  </r>
  <r>
    <n v="43"/>
    <s v="TEX"/>
    <x v="198"/>
    <x v="5"/>
    <x v="1"/>
  </r>
  <r>
    <n v="45"/>
    <s v="ND"/>
    <x v="90"/>
    <x v="1"/>
    <x v="1"/>
  </r>
  <r>
    <n v="45"/>
    <s v="ND"/>
    <x v="72"/>
    <x v="2"/>
    <x v="1"/>
  </r>
  <r>
    <n v="45"/>
    <s v="ND"/>
    <x v="86"/>
    <x v="3"/>
    <x v="1"/>
  </r>
  <r>
    <n v="45"/>
    <s v="ND"/>
    <x v="91"/>
    <x v="4"/>
    <x v="1"/>
  </r>
  <r>
    <n v="45"/>
    <s v="ND"/>
    <x v="83"/>
    <x v="5"/>
    <x v="1"/>
  </r>
  <r>
    <n v="45"/>
    <s v="ND"/>
    <x v="92"/>
    <x v="7"/>
    <x v="1"/>
  </r>
  <r>
    <n v="45"/>
    <s v="ND"/>
    <x v="27"/>
    <x v="6"/>
    <x v="1"/>
  </r>
  <r>
    <n v="51"/>
    <s v="TEX"/>
    <x v="191"/>
    <x v="1"/>
    <x v="1"/>
  </r>
  <r>
    <n v="51"/>
    <s v="TEX"/>
    <x v="199"/>
    <x v="2"/>
    <x v="1"/>
  </r>
  <r>
    <n v="51"/>
    <s v="TEX"/>
    <x v="204"/>
    <x v="3"/>
    <x v="1"/>
  </r>
  <r>
    <n v="51"/>
    <s v="TEX"/>
    <x v="207"/>
    <x v="4"/>
    <x v="1"/>
  </r>
  <r>
    <n v="51"/>
    <s v="TEX"/>
    <x v="206"/>
    <x v="5"/>
    <x v="1"/>
  </r>
  <r>
    <n v="51"/>
    <s v="TEX"/>
    <x v="181"/>
    <x v="7"/>
    <x v="1"/>
  </r>
  <r>
    <n v="51"/>
    <s v="TEX"/>
    <x v="159"/>
    <x v="6"/>
    <x v="1"/>
  </r>
  <r>
    <n v="52"/>
    <s v="TEX"/>
    <x v="191"/>
    <x v="1"/>
    <x v="1"/>
  </r>
  <r>
    <n v="52"/>
    <s v="TEX"/>
    <x v="199"/>
    <x v="2"/>
    <x v="1"/>
  </r>
  <r>
    <n v="52"/>
    <s v="TEX"/>
    <x v="204"/>
    <x v="3"/>
    <x v="1"/>
  </r>
  <r>
    <n v="52"/>
    <s v="TEX"/>
    <x v="207"/>
    <x v="4"/>
    <x v="1"/>
  </r>
  <r>
    <n v="52"/>
    <s v="TEX"/>
    <x v="206"/>
    <x v="5"/>
    <x v="1"/>
  </r>
  <r>
    <n v="52"/>
    <s v="TEX"/>
    <x v="159"/>
    <x v="6"/>
    <x v="1"/>
  </r>
  <r>
    <n v="56"/>
    <s v="ND"/>
    <x v="90"/>
    <x v="1"/>
    <x v="1"/>
  </r>
  <r>
    <n v="56"/>
    <s v="ND"/>
    <x v="72"/>
    <x v="2"/>
    <x v="1"/>
  </r>
  <r>
    <n v="56"/>
    <s v="ND"/>
    <x v="86"/>
    <x v="3"/>
    <x v="1"/>
  </r>
  <r>
    <n v="56"/>
    <s v="ND"/>
    <x v="91"/>
    <x v="4"/>
    <x v="1"/>
  </r>
  <r>
    <n v="56"/>
    <s v="ND"/>
    <x v="83"/>
    <x v="5"/>
    <x v="1"/>
  </r>
  <r>
    <n v="61"/>
    <s v="TEX"/>
    <x v="191"/>
    <x v="1"/>
    <x v="1"/>
  </r>
  <r>
    <n v="61"/>
    <s v="TEX"/>
    <x v="199"/>
    <x v="2"/>
    <x v="1"/>
  </r>
  <r>
    <n v="61"/>
    <s v="TEX"/>
    <x v="204"/>
    <x v="3"/>
    <x v="1"/>
  </r>
  <r>
    <n v="61"/>
    <s v="TEX"/>
    <x v="207"/>
    <x v="4"/>
    <x v="1"/>
  </r>
  <r>
    <n v="61"/>
    <s v="TEX"/>
    <x v="206"/>
    <x v="5"/>
    <x v="1"/>
  </r>
  <r>
    <n v="62"/>
    <s v="TEX"/>
    <x v="160"/>
    <x v="6"/>
    <x v="1"/>
  </r>
  <r>
    <n v="62"/>
    <s v="TEX"/>
    <x v="191"/>
    <x v="1"/>
    <x v="1"/>
  </r>
  <r>
    <n v="62"/>
    <s v="TEX"/>
    <x v="199"/>
    <x v="2"/>
    <x v="1"/>
  </r>
  <r>
    <n v="62"/>
    <s v="TEX"/>
    <x v="204"/>
    <x v="3"/>
    <x v="1"/>
  </r>
  <r>
    <n v="62"/>
    <s v="TEX"/>
    <x v="207"/>
    <x v="4"/>
    <x v="1"/>
  </r>
  <r>
    <n v="62"/>
    <s v="TEX"/>
    <x v="206"/>
    <x v="5"/>
    <x v="1"/>
  </r>
  <r>
    <n v="64"/>
    <s v="ND"/>
    <x v="90"/>
    <x v="1"/>
    <x v="1"/>
  </r>
  <r>
    <n v="64"/>
    <s v="ND"/>
    <x v="72"/>
    <x v="2"/>
    <x v="1"/>
  </r>
  <r>
    <n v="64"/>
    <s v="ND"/>
    <x v="86"/>
    <x v="3"/>
    <x v="1"/>
  </r>
  <r>
    <n v="64"/>
    <s v="ND"/>
    <x v="91"/>
    <x v="4"/>
    <x v="1"/>
  </r>
  <r>
    <n v="64"/>
    <s v="ND"/>
    <x v="83"/>
    <x v="5"/>
    <x v="1"/>
  </r>
  <r>
    <n v="64"/>
    <s v="ND"/>
    <x v="92"/>
    <x v="7"/>
    <x v="1"/>
  </r>
  <r>
    <n v="64"/>
    <s v="ND"/>
    <x v="45"/>
    <x v="6"/>
    <x v="1"/>
  </r>
  <r>
    <n v="67"/>
    <s v="ND"/>
    <x v="90"/>
    <x v="1"/>
    <x v="1"/>
  </r>
  <r>
    <n v="67"/>
    <s v="ND"/>
    <x v="72"/>
    <x v="2"/>
    <x v="1"/>
  </r>
  <r>
    <n v="67"/>
    <s v="ND"/>
    <x v="86"/>
    <x v="3"/>
    <x v="1"/>
  </r>
  <r>
    <n v="67"/>
    <s v="ND"/>
    <x v="91"/>
    <x v="4"/>
    <x v="1"/>
  </r>
  <r>
    <n v="67"/>
    <s v="ND"/>
    <x v="83"/>
    <x v="5"/>
    <x v="1"/>
  </r>
  <r>
    <n v="67"/>
    <s v="ND"/>
    <x v="92"/>
    <x v="7"/>
    <x v="1"/>
  </r>
  <r>
    <n v="67"/>
    <s v="ND"/>
    <x v="27"/>
    <x v="6"/>
    <x v="1"/>
  </r>
  <r>
    <n v="70"/>
    <s v="ND"/>
    <x v="90"/>
    <x v="1"/>
    <x v="1"/>
  </r>
  <r>
    <n v="70"/>
    <s v="ND"/>
    <x v="72"/>
    <x v="2"/>
    <x v="1"/>
  </r>
  <r>
    <n v="70"/>
    <s v="ND"/>
    <x v="86"/>
    <x v="3"/>
    <x v="1"/>
  </r>
  <r>
    <n v="70"/>
    <s v="ND"/>
    <x v="91"/>
    <x v="4"/>
    <x v="1"/>
  </r>
  <r>
    <n v="70"/>
    <s v="ND"/>
    <x v="83"/>
    <x v="5"/>
    <x v="1"/>
  </r>
  <r>
    <n v="72"/>
    <s v="TEX"/>
    <x v="191"/>
    <x v="1"/>
    <x v="1"/>
  </r>
  <r>
    <n v="72"/>
    <s v="TEX"/>
    <x v="199"/>
    <x v="2"/>
    <x v="1"/>
  </r>
  <r>
    <n v="72"/>
    <s v="TEX"/>
    <x v="204"/>
    <x v="3"/>
    <x v="1"/>
  </r>
  <r>
    <n v="72"/>
    <s v="TEX"/>
    <x v="206"/>
    <x v="4"/>
    <x v="1"/>
  </r>
  <r>
    <n v="72"/>
    <s v="TEX"/>
    <x v="198"/>
    <x v="5"/>
    <x v="1"/>
  </r>
  <r>
    <n v="73"/>
    <s v="TEX"/>
    <x v="191"/>
    <x v="1"/>
    <x v="1"/>
  </r>
  <r>
    <n v="73"/>
    <s v="TEX"/>
    <x v="199"/>
    <x v="2"/>
    <x v="1"/>
  </r>
  <r>
    <n v="73"/>
    <s v="TEX"/>
    <x v="204"/>
    <x v="3"/>
    <x v="1"/>
  </r>
  <r>
    <n v="73"/>
    <s v="TEX"/>
    <x v="206"/>
    <x v="4"/>
    <x v="1"/>
  </r>
  <r>
    <n v="73"/>
    <s v="TEX"/>
    <x v="198"/>
    <x v="5"/>
    <x v="1"/>
  </r>
  <r>
    <n v="74"/>
    <s v="TEX"/>
    <x v="191"/>
    <x v="1"/>
    <x v="1"/>
  </r>
  <r>
    <n v="74"/>
    <s v="TEX"/>
    <x v="199"/>
    <x v="2"/>
    <x v="1"/>
  </r>
  <r>
    <n v="74"/>
    <s v="TEX"/>
    <x v="204"/>
    <x v="3"/>
    <x v="1"/>
  </r>
  <r>
    <n v="74"/>
    <s v="TEX"/>
    <x v="206"/>
    <x v="4"/>
    <x v="1"/>
  </r>
  <r>
    <n v="74"/>
    <s v="TEX"/>
    <x v="198"/>
    <x v="5"/>
    <x v="1"/>
  </r>
  <r>
    <n v="75"/>
    <s v="TEX"/>
    <x v="191"/>
    <x v="1"/>
    <x v="1"/>
  </r>
  <r>
    <n v="75"/>
    <s v="TEX"/>
    <x v="199"/>
    <x v="2"/>
    <x v="1"/>
  </r>
  <r>
    <n v="75"/>
    <s v="TEX"/>
    <x v="204"/>
    <x v="3"/>
    <x v="1"/>
  </r>
  <r>
    <n v="75"/>
    <s v="TEX"/>
    <x v="206"/>
    <x v="4"/>
    <x v="1"/>
  </r>
  <r>
    <n v="75"/>
    <s v="TEX"/>
    <x v="198"/>
    <x v="5"/>
    <x v="1"/>
  </r>
  <r>
    <n v="76"/>
    <s v="TEX"/>
    <x v="191"/>
    <x v="1"/>
    <x v="1"/>
  </r>
  <r>
    <n v="76"/>
    <s v="TEX"/>
    <x v="199"/>
    <x v="2"/>
    <x v="1"/>
  </r>
  <r>
    <n v="76"/>
    <s v="TEX"/>
    <x v="204"/>
    <x v="3"/>
    <x v="1"/>
  </r>
  <r>
    <n v="76"/>
    <s v="TEX"/>
    <x v="206"/>
    <x v="4"/>
    <x v="1"/>
  </r>
  <r>
    <n v="76"/>
    <s v="TEX"/>
    <x v="198"/>
    <x v="5"/>
    <x v="1"/>
  </r>
  <r>
    <n v="78"/>
    <s v="TEX"/>
    <x v="191"/>
    <x v="1"/>
    <x v="1"/>
  </r>
  <r>
    <n v="78"/>
    <s v="TEX"/>
    <x v="199"/>
    <x v="2"/>
    <x v="1"/>
  </r>
  <r>
    <n v="78"/>
    <s v="TEX"/>
    <x v="204"/>
    <x v="3"/>
    <x v="1"/>
  </r>
  <r>
    <n v="78"/>
    <s v="TEX"/>
    <x v="206"/>
    <x v="4"/>
    <x v="1"/>
  </r>
  <r>
    <n v="78"/>
    <s v="TEX"/>
    <x v="198"/>
    <x v="5"/>
    <x v="1"/>
  </r>
  <r>
    <n v="78"/>
    <s v="TEX"/>
    <x v="159"/>
    <x v="6"/>
    <x v="1"/>
  </r>
  <r>
    <n v="79"/>
    <s v="TEX"/>
    <x v="191"/>
    <x v="1"/>
    <x v="1"/>
  </r>
  <r>
    <n v="79"/>
    <s v="TEX"/>
    <x v="199"/>
    <x v="2"/>
    <x v="1"/>
  </r>
  <r>
    <n v="79"/>
    <s v="TEX"/>
    <x v="204"/>
    <x v="3"/>
    <x v="1"/>
  </r>
  <r>
    <n v="79"/>
    <s v="TEX"/>
    <x v="206"/>
    <x v="4"/>
    <x v="1"/>
  </r>
  <r>
    <n v="79"/>
    <s v="TEX"/>
    <x v="198"/>
    <x v="5"/>
    <x v="1"/>
  </r>
  <r>
    <n v="80"/>
    <s v="TEX"/>
    <x v="191"/>
    <x v="1"/>
    <x v="1"/>
  </r>
  <r>
    <n v="80"/>
    <s v="TEX"/>
    <x v="199"/>
    <x v="2"/>
    <x v="1"/>
  </r>
  <r>
    <n v="80"/>
    <s v="TEX"/>
    <x v="204"/>
    <x v="3"/>
    <x v="1"/>
  </r>
  <r>
    <n v="80"/>
    <s v="TEX"/>
    <x v="206"/>
    <x v="4"/>
    <x v="1"/>
  </r>
  <r>
    <n v="80"/>
    <s v="TEX"/>
    <x v="198"/>
    <x v="5"/>
    <x v="1"/>
  </r>
  <r>
    <n v="80"/>
    <s v="TEX"/>
    <x v="160"/>
    <x v="6"/>
    <x v="1"/>
  </r>
  <r>
    <n v="84"/>
    <s v="TEX"/>
    <x v="191"/>
    <x v="1"/>
    <x v="1"/>
  </r>
  <r>
    <n v="84"/>
    <s v="TEX"/>
    <x v="199"/>
    <x v="2"/>
    <x v="1"/>
  </r>
  <r>
    <n v="84"/>
    <s v="TEX"/>
    <x v="204"/>
    <x v="3"/>
    <x v="1"/>
  </r>
  <r>
    <n v="84"/>
    <s v="TEX"/>
    <x v="207"/>
    <x v="4"/>
    <x v="1"/>
  </r>
  <r>
    <n v="84"/>
    <s v="TEX"/>
    <x v="206"/>
    <x v="5"/>
    <x v="1"/>
  </r>
  <r>
    <n v="84"/>
    <s v="TEX"/>
    <x v="181"/>
    <x v="7"/>
    <x v="1"/>
  </r>
  <r>
    <n v="84"/>
    <s v="TEX"/>
    <x v="159"/>
    <x v="6"/>
    <x v="1"/>
  </r>
  <r>
    <n v="85"/>
    <s v="TEX"/>
    <x v="191"/>
    <x v="1"/>
    <x v="1"/>
  </r>
  <r>
    <n v="85"/>
    <s v="TEX"/>
    <x v="199"/>
    <x v="2"/>
    <x v="1"/>
  </r>
  <r>
    <n v="85"/>
    <s v="TEX"/>
    <x v="204"/>
    <x v="3"/>
    <x v="1"/>
  </r>
  <r>
    <n v="85"/>
    <s v="TEX"/>
    <x v="207"/>
    <x v="4"/>
    <x v="1"/>
  </r>
  <r>
    <n v="85"/>
    <s v="TEX"/>
    <x v="206"/>
    <x v="5"/>
    <x v="1"/>
  </r>
  <r>
    <n v="87"/>
    <s v="ND"/>
    <x v="90"/>
    <x v="1"/>
    <x v="1"/>
  </r>
  <r>
    <n v="87"/>
    <s v="ND"/>
    <x v="72"/>
    <x v="2"/>
    <x v="1"/>
  </r>
  <r>
    <n v="87"/>
    <s v="ND"/>
    <x v="86"/>
    <x v="3"/>
    <x v="1"/>
  </r>
  <r>
    <n v="87"/>
    <s v="ND"/>
    <x v="91"/>
    <x v="4"/>
    <x v="1"/>
  </r>
  <r>
    <n v="87"/>
    <s v="ND"/>
    <x v="83"/>
    <x v="5"/>
    <x v="1"/>
  </r>
  <r>
    <n v="87"/>
    <s v="ND"/>
    <x v="92"/>
    <x v="7"/>
    <x v="1"/>
  </r>
  <r>
    <n v="87"/>
    <s v="ND"/>
    <x v="27"/>
    <x v="6"/>
    <x v="1"/>
  </r>
  <r>
    <n v="93"/>
    <s v="ND"/>
    <x v="90"/>
    <x v="1"/>
    <x v="1"/>
  </r>
  <r>
    <n v="93"/>
    <s v="ND"/>
    <x v="72"/>
    <x v="2"/>
    <x v="1"/>
  </r>
  <r>
    <n v="93"/>
    <s v="ND"/>
    <x v="86"/>
    <x v="3"/>
    <x v="1"/>
  </r>
  <r>
    <n v="93"/>
    <s v="ND"/>
    <x v="91"/>
    <x v="4"/>
    <x v="1"/>
  </r>
  <r>
    <n v="93"/>
    <s v="ND"/>
    <x v="83"/>
    <x v="5"/>
    <x v="1"/>
  </r>
  <r>
    <n v="93"/>
    <s v="ND"/>
    <x v="45"/>
    <x v="6"/>
    <x v="1"/>
  </r>
  <r>
    <n v="93"/>
    <s v="ND"/>
    <x v="92"/>
    <x v="7"/>
    <x v="1"/>
  </r>
  <r>
    <n v="95"/>
    <s v="TEX"/>
    <x v="191"/>
    <x v="1"/>
    <x v="1"/>
  </r>
  <r>
    <n v="95"/>
    <s v="TEX"/>
    <x v="199"/>
    <x v="2"/>
    <x v="1"/>
  </r>
  <r>
    <n v="95"/>
    <s v="TEX"/>
    <x v="204"/>
    <x v="3"/>
    <x v="1"/>
  </r>
  <r>
    <n v="95"/>
    <s v="TEX"/>
    <x v="207"/>
    <x v="4"/>
    <x v="1"/>
  </r>
  <r>
    <n v="95"/>
    <s v="TEX"/>
    <x v="206"/>
    <x v="5"/>
    <x v="1"/>
  </r>
  <r>
    <n v="95"/>
    <s v="TEX"/>
    <x v="163"/>
    <x v="7"/>
    <x v="1"/>
  </r>
  <r>
    <n v="98"/>
    <s v="TEX"/>
    <x v="191"/>
    <x v="1"/>
    <x v="1"/>
  </r>
  <r>
    <n v="98"/>
    <s v="TEX"/>
    <x v="199"/>
    <x v="2"/>
    <x v="1"/>
  </r>
  <r>
    <n v="98"/>
    <s v="TEX"/>
    <x v="204"/>
    <x v="3"/>
    <x v="1"/>
  </r>
  <r>
    <n v="98"/>
    <s v="TEX"/>
    <x v="207"/>
    <x v="4"/>
    <x v="1"/>
  </r>
  <r>
    <n v="98"/>
    <s v="TEX"/>
    <x v="206"/>
    <x v="5"/>
    <x v="1"/>
  </r>
  <r>
    <n v="98"/>
    <s v="TEX"/>
    <x v="148"/>
    <x v="6"/>
    <x v="1"/>
  </r>
  <r>
    <n v="105"/>
    <s v="ND"/>
    <x v="90"/>
    <x v="1"/>
    <x v="1"/>
  </r>
  <r>
    <n v="105"/>
    <s v="ND"/>
    <x v="72"/>
    <x v="2"/>
    <x v="1"/>
  </r>
  <r>
    <n v="105"/>
    <s v="ND"/>
    <x v="86"/>
    <x v="3"/>
    <x v="1"/>
  </r>
  <r>
    <n v="105"/>
    <s v="ND"/>
    <x v="91"/>
    <x v="4"/>
    <x v="1"/>
  </r>
  <r>
    <n v="105"/>
    <s v="ND"/>
    <x v="83"/>
    <x v="5"/>
    <x v="1"/>
  </r>
  <r>
    <n v="105"/>
    <s v="ND"/>
    <x v="92"/>
    <x v="7"/>
    <x v="1"/>
  </r>
  <r>
    <n v="105"/>
    <s v="ND"/>
    <x v="45"/>
    <x v="6"/>
    <x v="1"/>
  </r>
  <r>
    <n v="107"/>
    <s v="TEX"/>
    <x v="191"/>
    <x v="1"/>
    <x v="1"/>
  </r>
  <r>
    <n v="107"/>
    <s v="TEX"/>
    <x v="199"/>
    <x v="2"/>
    <x v="1"/>
  </r>
  <r>
    <n v="107"/>
    <s v="TEX"/>
    <x v="204"/>
    <x v="3"/>
    <x v="1"/>
  </r>
  <r>
    <n v="107"/>
    <s v="TEX"/>
    <x v="207"/>
    <x v="4"/>
    <x v="1"/>
  </r>
  <r>
    <n v="107"/>
    <s v="TEX"/>
    <x v="206"/>
    <x v="5"/>
    <x v="1"/>
  </r>
  <r>
    <n v="111"/>
    <s v="ND"/>
    <x v="90"/>
    <x v="1"/>
    <x v="1"/>
  </r>
  <r>
    <n v="111"/>
    <s v="ND"/>
    <x v="72"/>
    <x v="2"/>
    <x v="1"/>
  </r>
  <r>
    <n v="111"/>
    <s v="ND"/>
    <x v="86"/>
    <x v="3"/>
    <x v="1"/>
  </r>
  <r>
    <n v="111"/>
    <s v="ND"/>
    <x v="91"/>
    <x v="4"/>
    <x v="1"/>
  </r>
  <r>
    <n v="111"/>
    <s v="ND"/>
    <x v="83"/>
    <x v="5"/>
    <x v="1"/>
  </r>
  <r>
    <n v="111"/>
    <s v="ND"/>
    <x v="92"/>
    <x v="7"/>
    <x v="1"/>
  </r>
  <r>
    <n v="114"/>
    <s v="ND"/>
    <x v="90"/>
    <x v="1"/>
    <x v="1"/>
  </r>
  <r>
    <n v="114"/>
    <s v="ND"/>
    <x v="72"/>
    <x v="2"/>
    <x v="1"/>
  </r>
  <r>
    <n v="114"/>
    <s v="ND"/>
    <x v="86"/>
    <x v="3"/>
    <x v="1"/>
  </r>
  <r>
    <n v="114"/>
    <s v="ND"/>
    <x v="91"/>
    <x v="4"/>
    <x v="1"/>
  </r>
  <r>
    <n v="114"/>
    <s v="ND"/>
    <x v="83"/>
    <x v="5"/>
    <x v="1"/>
  </r>
  <r>
    <n v="117"/>
    <s v="TEX"/>
    <x v="191"/>
    <x v="1"/>
    <x v="1"/>
  </r>
  <r>
    <n v="117"/>
    <s v="TEX"/>
    <x v="206"/>
    <x v="2"/>
    <x v="1"/>
  </r>
  <r>
    <n v="117"/>
    <s v="TEX"/>
    <x v="204"/>
    <x v="3"/>
    <x v="1"/>
  </r>
  <r>
    <n v="117"/>
    <s v="TEX"/>
    <x v="207"/>
    <x v="4"/>
    <x v="1"/>
  </r>
  <r>
    <n v="117"/>
    <s v="TEX"/>
    <x v="198"/>
    <x v="5"/>
    <x v="1"/>
  </r>
  <r>
    <n v="117"/>
    <s v="TEX"/>
    <x v="181"/>
    <x v="7"/>
    <x v="1"/>
  </r>
  <r>
    <n v="119"/>
    <s v="TEX"/>
    <x v="191"/>
    <x v="1"/>
    <x v="1"/>
  </r>
  <r>
    <n v="119"/>
    <s v="TEX"/>
    <x v="206"/>
    <x v="2"/>
    <x v="1"/>
  </r>
  <r>
    <n v="119"/>
    <s v="TEX"/>
    <x v="204"/>
    <x v="3"/>
    <x v="1"/>
  </r>
  <r>
    <n v="119"/>
    <s v="TEX"/>
    <x v="207"/>
    <x v="4"/>
    <x v="1"/>
  </r>
  <r>
    <n v="119"/>
    <s v="TEX"/>
    <x v="198"/>
    <x v="5"/>
    <x v="1"/>
  </r>
  <r>
    <n v="121"/>
    <s v="ND"/>
    <x v="90"/>
    <x v="1"/>
    <x v="1"/>
  </r>
  <r>
    <n v="121"/>
    <s v="ND"/>
    <x v="72"/>
    <x v="2"/>
    <x v="1"/>
  </r>
  <r>
    <n v="121"/>
    <s v="ND"/>
    <x v="86"/>
    <x v="3"/>
    <x v="1"/>
  </r>
  <r>
    <n v="121"/>
    <s v="ND"/>
    <x v="91"/>
    <x v="4"/>
    <x v="1"/>
  </r>
  <r>
    <n v="121"/>
    <s v="ND"/>
    <x v="83"/>
    <x v="5"/>
    <x v="1"/>
  </r>
  <r>
    <n v="121"/>
    <s v="ND"/>
    <x v="27"/>
    <x v="6"/>
    <x v="1"/>
  </r>
  <r>
    <n v="121"/>
    <s v="ND"/>
    <x v="16"/>
    <x v="7"/>
    <x v="1"/>
  </r>
  <r>
    <n v="123"/>
    <s v="ND"/>
    <x v="90"/>
    <x v="1"/>
    <x v="1"/>
  </r>
  <r>
    <n v="123"/>
    <s v="ND"/>
    <x v="72"/>
    <x v="2"/>
    <x v="1"/>
  </r>
  <r>
    <n v="123"/>
    <s v="ND"/>
    <x v="86"/>
    <x v="3"/>
    <x v="1"/>
  </r>
  <r>
    <n v="123"/>
    <s v="ND"/>
    <x v="91"/>
    <x v="4"/>
    <x v="1"/>
  </r>
  <r>
    <n v="123"/>
    <s v="ND"/>
    <x v="83"/>
    <x v="5"/>
    <x v="1"/>
  </r>
  <r>
    <n v="124"/>
    <s v="ND"/>
    <x v="90"/>
    <x v="1"/>
    <x v="1"/>
  </r>
  <r>
    <n v="124"/>
    <s v="ND"/>
    <x v="72"/>
    <x v="2"/>
    <x v="1"/>
  </r>
  <r>
    <n v="124"/>
    <s v="ND"/>
    <x v="86"/>
    <x v="3"/>
    <x v="1"/>
  </r>
  <r>
    <n v="124"/>
    <s v="ND"/>
    <x v="91"/>
    <x v="4"/>
    <x v="1"/>
  </r>
  <r>
    <n v="124"/>
    <s v="ND"/>
    <x v="83"/>
    <x v="5"/>
    <x v="1"/>
  </r>
  <r>
    <n v="129"/>
    <s v="ND"/>
    <x v="90"/>
    <x v="1"/>
    <x v="1"/>
  </r>
  <r>
    <n v="129"/>
    <s v="ND"/>
    <x v="72"/>
    <x v="2"/>
    <x v="1"/>
  </r>
  <r>
    <n v="129"/>
    <s v="ND"/>
    <x v="86"/>
    <x v="3"/>
    <x v="1"/>
  </r>
  <r>
    <n v="129"/>
    <s v="ND"/>
    <x v="91"/>
    <x v="4"/>
    <x v="1"/>
  </r>
  <r>
    <n v="129"/>
    <s v="ND"/>
    <x v="83"/>
    <x v="5"/>
    <x v="1"/>
  </r>
  <r>
    <n v="129"/>
    <s v="ND"/>
    <x v="16"/>
    <x v="7"/>
    <x v="1"/>
  </r>
  <r>
    <n v="129"/>
    <s v="ND"/>
    <x v="27"/>
    <x v="6"/>
    <x v="1"/>
  </r>
  <r>
    <n v="132"/>
    <s v="TEX"/>
    <x v="191"/>
    <x v="1"/>
    <x v="1"/>
  </r>
  <r>
    <n v="132"/>
    <s v="TEX"/>
    <x v="199"/>
    <x v="2"/>
    <x v="1"/>
  </r>
  <r>
    <n v="132"/>
    <s v="TEX"/>
    <x v="204"/>
    <x v="3"/>
    <x v="1"/>
  </r>
  <r>
    <n v="132"/>
    <s v="TEX"/>
    <x v="207"/>
    <x v="4"/>
    <x v="1"/>
  </r>
  <r>
    <n v="132"/>
    <s v="TEX"/>
    <x v="206"/>
    <x v="5"/>
    <x v="1"/>
  </r>
  <r>
    <n v="132"/>
    <s v="TEX"/>
    <x v="163"/>
    <x v="7"/>
    <x v="1"/>
  </r>
  <r>
    <n v="132"/>
    <s v="TEX"/>
    <x v="148"/>
    <x v="6"/>
    <x v="1"/>
  </r>
  <r>
    <n v="133"/>
    <s v="TEX"/>
    <x v="191"/>
    <x v="1"/>
    <x v="1"/>
  </r>
  <r>
    <n v="133"/>
    <s v="TEX"/>
    <x v="199"/>
    <x v="2"/>
    <x v="1"/>
  </r>
  <r>
    <n v="133"/>
    <s v="TEX"/>
    <x v="204"/>
    <x v="3"/>
    <x v="1"/>
  </r>
  <r>
    <n v="133"/>
    <s v="TEX"/>
    <x v="207"/>
    <x v="4"/>
    <x v="1"/>
  </r>
  <r>
    <n v="133"/>
    <s v="TEX"/>
    <x v="206"/>
    <x v="5"/>
    <x v="1"/>
  </r>
  <r>
    <n v="143"/>
    <s v="ND"/>
    <x v="84"/>
    <x v="1"/>
    <x v="1"/>
  </r>
  <r>
    <n v="143"/>
    <s v="ND"/>
    <x v="72"/>
    <x v="2"/>
    <x v="1"/>
  </r>
  <r>
    <n v="143"/>
    <s v="ND"/>
    <x v="86"/>
    <x v="3"/>
    <x v="1"/>
  </r>
  <r>
    <n v="143"/>
    <s v="ND"/>
    <x v="91"/>
    <x v="4"/>
    <x v="1"/>
  </r>
  <r>
    <n v="143"/>
    <s v="ND"/>
    <x v="83"/>
    <x v="5"/>
    <x v="1"/>
  </r>
  <r>
    <n v="148"/>
    <s v="TEX"/>
    <x v="191"/>
    <x v="1"/>
    <x v="1"/>
  </r>
  <r>
    <n v="148"/>
    <s v="TEX"/>
    <x v="199"/>
    <x v="2"/>
    <x v="1"/>
  </r>
  <r>
    <n v="148"/>
    <s v="TEX"/>
    <x v="204"/>
    <x v="3"/>
    <x v="1"/>
  </r>
  <r>
    <n v="148"/>
    <s v="TEX"/>
    <x v="207"/>
    <x v="4"/>
    <x v="1"/>
  </r>
  <r>
    <n v="148"/>
    <s v="TEX"/>
    <x v="206"/>
    <x v="5"/>
    <x v="1"/>
  </r>
  <r>
    <n v="148"/>
    <s v="TEX"/>
    <x v="181"/>
    <x v="7"/>
    <x v="1"/>
  </r>
  <r>
    <n v="148"/>
    <s v="TEX"/>
    <x v="159"/>
    <x v="6"/>
    <x v="1"/>
  </r>
  <r>
    <n v="149"/>
    <s v="TEX"/>
    <x v="191"/>
    <x v="1"/>
    <x v="1"/>
  </r>
  <r>
    <n v="149"/>
    <s v="TEX"/>
    <x v="199"/>
    <x v="2"/>
    <x v="1"/>
  </r>
  <r>
    <n v="149"/>
    <s v="TEX"/>
    <x v="204"/>
    <x v="3"/>
    <x v="1"/>
  </r>
  <r>
    <n v="149"/>
    <s v="TEX"/>
    <x v="207"/>
    <x v="4"/>
    <x v="1"/>
  </r>
  <r>
    <n v="149"/>
    <s v="TEX"/>
    <x v="206"/>
    <x v="5"/>
    <x v="1"/>
  </r>
  <r>
    <n v="150"/>
    <s v="TEX"/>
    <x v="191"/>
    <x v="1"/>
    <x v="1"/>
  </r>
  <r>
    <n v="150"/>
    <s v="TEX"/>
    <x v="199"/>
    <x v="2"/>
    <x v="1"/>
  </r>
  <r>
    <n v="150"/>
    <s v="TEX"/>
    <x v="204"/>
    <x v="3"/>
    <x v="1"/>
  </r>
  <r>
    <n v="150"/>
    <s v="TEX"/>
    <x v="207"/>
    <x v="4"/>
    <x v="1"/>
  </r>
  <r>
    <n v="150"/>
    <s v="TEX"/>
    <x v="206"/>
    <x v="5"/>
    <x v="1"/>
  </r>
  <r>
    <n v="150"/>
    <s v="TEX"/>
    <x v="181"/>
    <x v="7"/>
    <x v="1"/>
  </r>
  <r>
    <n v="151"/>
    <s v="TEX"/>
    <x v="191"/>
    <x v="1"/>
    <x v="1"/>
  </r>
  <r>
    <n v="151"/>
    <s v="TEX"/>
    <x v="199"/>
    <x v="2"/>
    <x v="1"/>
  </r>
  <r>
    <n v="151"/>
    <s v="TEX"/>
    <x v="204"/>
    <x v="3"/>
    <x v="1"/>
  </r>
  <r>
    <n v="151"/>
    <s v="TEX"/>
    <x v="207"/>
    <x v="4"/>
    <x v="1"/>
  </r>
  <r>
    <n v="151"/>
    <s v="TEX"/>
    <x v="206"/>
    <x v="5"/>
    <x v="1"/>
  </r>
  <r>
    <n v="151"/>
    <s v="TEX"/>
    <x v="160"/>
    <x v="6"/>
    <x v="1"/>
  </r>
  <r>
    <n v="152"/>
    <s v="TEX"/>
    <x v="191"/>
    <x v="1"/>
    <x v="1"/>
  </r>
  <r>
    <n v="152"/>
    <s v="TEX"/>
    <x v="199"/>
    <x v="2"/>
    <x v="1"/>
  </r>
  <r>
    <n v="152"/>
    <s v="TEX"/>
    <x v="204"/>
    <x v="3"/>
    <x v="1"/>
  </r>
  <r>
    <n v="152"/>
    <s v="TEX"/>
    <x v="207"/>
    <x v="4"/>
    <x v="1"/>
  </r>
  <r>
    <n v="152"/>
    <s v="TEX"/>
    <x v="206"/>
    <x v="5"/>
    <x v="1"/>
  </r>
  <r>
    <n v="152"/>
    <s v="TEX"/>
    <x v="159"/>
    <x v="6"/>
    <x v="1"/>
  </r>
  <r>
    <n v="152"/>
    <s v="TEX"/>
    <x v="181"/>
    <x v="7"/>
    <x v="1"/>
  </r>
  <r>
    <n v="153"/>
    <s v="TEX"/>
    <x v="191"/>
    <x v="1"/>
    <x v="1"/>
  </r>
  <r>
    <n v="153"/>
    <s v="TEX"/>
    <x v="199"/>
    <x v="2"/>
    <x v="1"/>
  </r>
  <r>
    <n v="153"/>
    <s v="TEX"/>
    <x v="204"/>
    <x v="3"/>
    <x v="1"/>
  </r>
  <r>
    <n v="153"/>
    <s v="TEX"/>
    <x v="207"/>
    <x v="4"/>
    <x v="1"/>
  </r>
  <r>
    <n v="153"/>
    <s v="TEX"/>
    <x v="206"/>
    <x v="5"/>
    <x v="1"/>
  </r>
  <r>
    <n v="153"/>
    <s v="TEX"/>
    <x v="159"/>
    <x v="6"/>
    <x v="1"/>
  </r>
  <r>
    <n v="154"/>
    <s v="TEX"/>
    <x v="191"/>
    <x v="1"/>
    <x v="1"/>
  </r>
  <r>
    <n v="154"/>
    <s v="TEX"/>
    <x v="199"/>
    <x v="2"/>
    <x v="1"/>
  </r>
  <r>
    <n v="154"/>
    <s v="TEX"/>
    <x v="204"/>
    <x v="3"/>
    <x v="1"/>
  </r>
  <r>
    <n v="154"/>
    <s v="TEX"/>
    <x v="207"/>
    <x v="4"/>
    <x v="1"/>
  </r>
  <r>
    <n v="154"/>
    <s v="TEX"/>
    <x v="206"/>
    <x v="5"/>
    <x v="1"/>
  </r>
  <r>
    <n v="158"/>
    <s v="ND"/>
    <x v="84"/>
    <x v="1"/>
    <x v="1"/>
  </r>
  <r>
    <n v="158"/>
    <s v="ND"/>
    <x v="85"/>
    <x v="2"/>
    <x v="1"/>
  </r>
  <r>
    <n v="158"/>
    <s v="ND"/>
    <x v="69"/>
    <x v="3"/>
    <x v="1"/>
  </r>
  <r>
    <n v="158"/>
    <s v="ND"/>
    <x v="88"/>
    <x v="4"/>
    <x v="1"/>
  </r>
  <r>
    <n v="158"/>
    <s v="ND"/>
    <x v="78"/>
    <x v="5"/>
    <x v="1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  <r>
    <m/>
    <m/>
    <x v="228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53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Chris Brown 2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Amir Carlisle 3"/>
    <s v=" "/>
    <m/>
    <m/>
    <s v=" "/>
  </r>
  <r>
    <s v=" "/>
    <x v="0"/>
    <s v=" "/>
    <s v=" "/>
    <s v=" "/>
    <s v=" "/>
    <s v=" "/>
    <s v=" "/>
    <s v=" "/>
    <x v="2"/>
    <x v="0"/>
    <m/>
    <s v=" "/>
    <s v=" 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Te'von Coney 4"/>
    <s v=" "/>
    <m/>
    <m/>
    <s v=" "/>
  </r>
  <r>
    <s v=" "/>
    <x v="0"/>
    <s v=" "/>
    <s v=" "/>
    <s v=" "/>
    <s v=" "/>
    <s v=" "/>
    <s v=" "/>
    <s v=" "/>
    <x v="3"/>
    <x v="0"/>
    <m/>
    <s v=" "/>
    <s v=" 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Montgomery VanGorder 4"/>
    <s v=" "/>
    <m/>
    <m/>
    <s v=" "/>
  </r>
  <r>
    <s v=" "/>
    <x v="0"/>
    <s v=" "/>
    <s v=" "/>
    <s v=" "/>
    <s v=" "/>
    <s v=" "/>
    <s v=" "/>
    <s v=" "/>
    <x v="4"/>
    <x v="0"/>
    <m/>
    <s v=" "/>
    <s v=" 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Nyles Morgan 5"/>
    <s v=" "/>
    <m/>
    <m/>
    <s v=" "/>
  </r>
  <r>
    <s v=" "/>
    <x v="0"/>
    <s v=" "/>
    <s v=" "/>
    <s v=" "/>
    <s v=" "/>
    <s v=" "/>
    <s v=" "/>
    <s v=" "/>
    <x v="5"/>
    <x v="0"/>
    <m/>
    <s v=" "/>
    <s v=" 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KeiVarae Russell 6"/>
    <s v=" "/>
    <m/>
    <m/>
    <s v=" "/>
  </r>
  <r>
    <s v=" "/>
    <x v="0"/>
    <s v=" "/>
    <s v=" "/>
    <s v=" "/>
    <s v=" "/>
    <s v=" "/>
    <s v=" "/>
    <s v=" "/>
    <x v="6"/>
    <x v="0"/>
    <m/>
    <s v=" "/>
    <s v=" 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Will Fuller 7"/>
    <s v=" "/>
    <m/>
    <m/>
    <s v=" "/>
  </r>
  <r>
    <s v=" "/>
    <x v="0"/>
    <s v=" "/>
    <s v=" "/>
    <s v=" "/>
    <s v=" "/>
    <s v=" "/>
    <s v=" "/>
    <s v=" "/>
    <x v="7"/>
    <x v="0"/>
    <m/>
    <s v=" "/>
    <s v=" 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Avery Sebastian 8"/>
    <s v=" "/>
    <m/>
    <m/>
    <s v=" "/>
  </r>
  <r>
    <s v=" "/>
    <x v="0"/>
    <s v=" "/>
    <s v=" "/>
    <s v=" "/>
    <s v=" "/>
    <s v=" "/>
    <s v=" "/>
    <s v=" "/>
    <x v="8"/>
    <x v="0"/>
    <m/>
    <s v=" "/>
    <s v=" 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Malik Zaire 8"/>
    <s v=" "/>
    <m/>
    <m/>
    <s v=" "/>
  </r>
  <r>
    <s v=" "/>
    <x v="0"/>
    <s v=" "/>
    <s v=" "/>
    <s v=" "/>
    <s v=" "/>
    <s v=" "/>
    <s v=" "/>
    <s v=" "/>
    <x v="9"/>
    <x v="0"/>
    <m/>
    <s v=" "/>
    <s v=" 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C.J. Sanders 9"/>
    <s v=" "/>
    <m/>
    <m/>
    <s v=" "/>
  </r>
  <r>
    <s v=" "/>
    <x v="0"/>
    <s v=" "/>
    <s v=" "/>
    <s v=" "/>
    <s v=" "/>
    <s v=" "/>
    <s v=" "/>
    <s v=" "/>
    <x v="10"/>
    <x v="0"/>
    <m/>
    <s v=" "/>
    <s v=" 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Jaylon Smith 9"/>
    <s v=" "/>
    <m/>
    <m/>
    <s v=" "/>
  </r>
  <r>
    <s v=" "/>
    <x v="0"/>
    <s v=" "/>
    <s v=" "/>
    <s v=" "/>
    <s v=" "/>
    <s v=" "/>
    <s v=" "/>
    <s v=" "/>
    <x v="11"/>
    <x v="0"/>
    <m/>
    <s v=" "/>
    <s v=" 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Alizé Jones 10"/>
    <s v=" "/>
    <m/>
    <m/>
    <s v=" "/>
  </r>
  <r>
    <s v=" "/>
    <x v="0"/>
    <s v=" "/>
    <s v=" "/>
    <s v=" "/>
    <s v=" "/>
    <s v=" "/>
    <s v=" "/>
    <s v=" "/>
    <x v="12"/>
    <x v="0"/>
    <m/>
    <s v=" "/>
    <s v=" 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Max Redfield 10"/>
    <s v=" "/>
    <m/>
    <m/>
    <s v=" "/>
  </r>
  <r>
    <s v=" "/>
    <x v="0"/>
    <s v=" "/>
    <s v=" "/>
    <s v=" "/>
    <s v=" "/>
    <s v=" "/>
    <s v=" "/>
    <s v=" "/>
    <x v="13"/>
    <x v="0"/>
    <m/>
    <s v=" "/>
    <s v=" 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Justin Brent 11"/>
    <s v=" "/>
    <m/>
    <m/>
    <s v=" "/>
  </r>
  <r>
    <s v=" "/>
    <x v="0"/>
    <s v=" "/>
    <s v=" "/>
    <s v=" "/>
    <s v=" "/>
    <s v=" "/>
    <s v=" "/>
    <s v=" "/>
    <x v="14"/>
    <x v="0"/>
    <m/>
    <s v=" "/>
    <s v=" 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Devin Butler 12"/>
    <s v=" "/>
    <m/>
    <m/>
    <s v=" "/>
  </r>
  <r>
    <s v=" "/>
    <x v="0"/>
    <s v=" "/>
    <s v=" "/>
    <s v=" "/>
    <s v=" "/>
    <s v=" "/>
    <s v=" "/>
    <s v=" "/>
    <x v="15"/>
    <x v="0"/>
    <m/>
    <s v=" "/>
    <s v=" 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Brandon Wimbush 12"/>
    <s v=" "/>
    <m/>
    <m/>
    <s v=" "/>
  </r>
  <r>
    <s v=" "/>
    <x v="0"/>
    <s v=" "/>
    <s v=" "/>
    <s v=" "/>
    <s v=" "/>
    <s v=" "/>
    <s v=" "/>
    <s v=" "/>
    <x v="16"/>
    <x v="0"/>
    <m/>
    <s v=" "/>
    <s v=" 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Tyler Luatua 13"/>
    <s v=" "/>
    <m/>
    <m/>
    <s v=" "/>
  </r>
  <r>
    <s v=" "/>
    <x v="0"/>
    <s v=" "/>
    <s v=" "/>
    <s v=" "/>
    <s v=" "/>
    <s v=" "/>
    <s v=" "/>
    <s v=" "/>
    <x v="17"/>
    <x v="0"/>
    <m/>
    <s v=" "/>
    <s v=" 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Shaun Crawford 14"/>
    <s v=" "/>
    <m/>
    <m/>
    <s v=" "/>
  </r>
  <r>
    <s v=" "/>
    <x v="0"/>
    <s v=" "/>
    <s v=" "/>
    <s v=" "/>
    <s v=" "/>
    <s v=" "/>
    <s v=" "/>
    <s v=" "/>
    <x v="18"/>
    <x v="0"/>
    <m/>
    <s v=" "/>
    <s v=" 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DeShone Kizer 14"/>
    <s v=" "/>
    <m/>
    <m/>
    <s v=" "/>
  </r>
  <r>
    <s v=" "/>
    <x v="0"/>
    <s v=" "/>
    <s v=" "/>
    <s v=" "/>
    <s v=" "/>
    <s v=" "/>
    <s v=" "/>
    <s v=" "/>
    <x v="19"/>
    <x v="0"/>
    <m/>
    <s v=" "/>
    <s v=" 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Corey Holmes 15"/>
    <s v=" "/>
    <m/>
    <m/>
    <s v=" "/>
  </r>
  <r>
    <s v=" "/>
    <x v="0"/>
    <s v=" "/>
    <s v=" "/>
    <s v=" "/>
    <s v=" "/>
    <s v=" "/>
    <s v=" "/>
    <s v=" "/>
    <x v="20"/>
    <x v="0"/>
    <m/>
    <s v=" "/>
    <s v=" 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Torii Hunter Jr. 16"/>
    <s v=" "/>
    <m/>
    <m/>
    <s v=" "/>
  </r>
  <r>
    <s v=" "/>
    <x v="0"/>
    <s v=" "/>
    <s v=" "/>
    <s v=" "/>
    <s v=" "/>
    <s v=" "/>
    <s v=" "/>
    <s v=" "/>
    <x v="21"/>
    <x v="0"/>
    <m/>
    <s v=" "/>
    <s v=" 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Nolan Henry 17"/>
    <s v=" "/>
    <m/>
    <m/>
    <s v=" "/>
  </r>
  <r>
    <s v=" "/>
    <x v="0"/>
    <s v=" "/>
    <s v=" "/>
    <s v=" "/>
    <s v=" "/>
    <s v=" "/>
    <s v=" "/>
    <s v=" "/>
    <x v="22"/>
    <x v="0"/>
    <m/>
    <s v=" "/>
    <s v=" 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James Onwualu 17"/>
    <s v=" "/>
    <m/>
    <m/>
    <s v=" "/>
  </r>
  <r>
    <s v=" "/>
    <x v="0"/>
    <s v=" "/>
    <s v=" "/>
    <s v=" "/>
    <s v=" "/>
    <s v=" "/>
    <s v=" "/>
    <s v=" "/>
    <x v="23"/>
    <x v="0"/>
    <m/>
    <s v=" "/>
    <s v=" 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Chase Hounshell 18"/>
    <s v=" "/>
    <m/>
    <m/>
    <s v=" "/>
  </r>
  <r>
    <s v=" "/>
    <x v="0"/>
    <s v=" "/>
    <s v=" "/>
    <s v=" "/>
    <s v=" "/>
    <s v=" "/>
    <s v=" "/>
    <s v=" "/>
    <x v="24"/>
    <x v="0"/>
    <m/>
    <s v=" "/>
    <s v=" 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Mykelti Williams 18"/>
    <s v=" "/>
    <m/>
    <m/>
    <s v=" "/>
  </r>
  <r>
    <s v=" "/>
    <x v="0"/>
    <s v=" "/>
    <s v=" "/>
    <s v=" "/>
    <s v=" "/>
    <s v=" "/>
    <s v=" "/>
    <s v=" "/>
    <x v="25"/>
    <x v="0"/>
    <m/>
    <s v=" "/>
    <s v=" 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Robert Regan 19"/>
    <s v=" "/>
    <m/>
    <m/>
    <s v=" "/>
  </r>
  <r>
    <s v=" "/>
    <x v="0"/>
    <s v=" "/>
    <s v=" "/>
    <s v=" "/>
    <s v=" "/>
    <s v=" "/>
    <s v=" "/>
    <s v=" "/>
    <x v="26"/>
    <x v="0"/>
    <m/>
    <s v=" "/>
    <s v=" 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Justin Yoon 19"/>
    <s v=" "/>
    <m/>
    <m/>
    <s v=" "/>
  </r>
  <r>
    <s v=" "/>
    <x v="0"/>
    <s v=" "/>
    <s v=" "/>
    <s v=" "/>
    <s v=" "/>
    <s v=" "/>
    <s v=" "/>
    <s v=" "/>
    <x v="27"/>
    <x v="0"/>
    <m/>
    <s v=" "/>
    <s v=" 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C.J. Prosise 20"/>
    <s v=" "/>
    <m/>
    <m/>
    <s v=" "/>
  </r>
  <r>
    <s v=" "/>
    <x v="0"/>
    <s v=" "/>
    <s v=" "/>
    <s v=" "/>
    <s v=" "/>
    <s v=" "/>
    <s v=" "/>
    <s v=" "/>
    <x v="28"/>
    <x v="0"/>
    <m/>
    <s v=" "/>
    <s v=" 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Nick Watkins 21"/>
    <s v=" "/>
    <m/>
    <m/>
    <s v=" "/>
  </r>
  <r>
    <s v=" "/>
    <x v="0"/>
    <s v=" "/>
    <s v=" "/>
    <s v=" "/>
    <s v=" "/>
    <s v=" "/>
    <s v=" "/>
    <s v=" "/>
    <x v="29"/>
    <x v="0"/>
    <m/>
    <s v=" "/>
    <s v=" 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Elijah Shumate 22"/>
    <s v=" "/>
    <m/>
    <m/>
    <s v=" "/>
  </r>
  <r>
    <s v=" "/>
    <x v="0"/>
    <s v=" "/>
    <s v=" "/>
    <s v=" "/>
    <s v=" "/>
    <s v=" "/>
    <s v=" "/>
    <s v=" "/>
    <x v="30"/>
    <x v="0"/>
    <m/>
    <s v=" "/>
    <s v=" 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Drue Tranquill 23"/>
    <s v=" "/>
    <m/>
    <m/>
    <s v=" "/>
  </r>
  <r>
    <s v=" "/>
    <x v="0"/>
    <s v=" "/>
    <s v=" "/>
    <s v=" "/>
    <s v=" "/>
    <s v=" "/>
    <s v=" "/>
    <s v=" "/>
    <x v="31"/>
    <x v="0"/>
    <m/>
    <s v=" "/>
    <s v=" 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Nick Coleman 24"/>
    <s v=" "/>
    <m/>
    <m/>
    <s v=" "/>
  </r>
  <r>
    <s v=" "/>
    <x v="0"/>
    <s v=" "/>
    <s v=" "/>
    <s v=" "/>
    <s v=" "/>
    <s v=" "/>
    <s v=" "/>
    <s v=" "/>
    <x v="32"/>
    <x v="0"/>
    <m/>
    <s v=" "/>
    <s v=" 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Travis Allen 25"/>
    <s v=" "/>
    <m/>
    <m/>
    <s v=" "/>
  </r>
  <r>
    <s v=" "/>
    <x v="0"/>
    <s v=" "/>
    <s v=" "/>
    <s v=" "/>
    <s v=" "/>
    <s v=" "/>
    <s v=" "/>
    <s v=" "/>
    <x v="33"/>
    <x v="0"/>
    <m/>
    <s v=" "/>
    <s v=" 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Tarean Folston 25"/>
    <s v=" "/>
    <m/>
    <m/>
    <s v=" "/>
  </r>
  <r>
    <s v=" "/>
    <x v="0"/>
    <s v=" "/>
    <s v=" "/>
    <s v=" "/>
    <s v=" "/>
    <s v=" "/>
    <s v=" "/>
    <s v=" "/>
    <x v="34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Austin Webster 26"/>
    <s v=" "/>
    <m/>
    <m/>
    <s v=" "/>
  </r>
  <r>
    <s v=" "/>
    <x v="0"/>
    <s v=" "/>
    <s v=" "/>
    <s v=" "/>
    <s v=" "/>
    <s v=" "/>
    <s v=" "/>
    <s v=" "/>
    <x v="35"/>
    <x v="0"/>
    <m/>
    <s v=" "/>
    <s v=" 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Ashton White 26"/>
    <s v=" "/>
    <m/>
    <m/>
    <s v=" "/>
  </r>
  <r>
    <s v=" "/>
    <x v="0"/>
    <s v=" "/>
    <s v=" "/>
    <s v=" "/>
    <s v=" "/>
    <s v=" "/>
    <s v=" "/>
    <s v=" "/>
    <x v="36"/>
    <x v="0"/>
    <m/>
    <s v=" "/>
    <s v=" 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Asmar Bilal 27"/>
    <s v=" "/>
    <m/>
    <m/>
    <s v=" "/>
  </r>
  <r>
    <s v=" "/>
    <x v="0"/>
    <s v=" "/>
    <s v=" "/>
    <s v=" "/>
    <s v=" "/>
    <s v=" "/>
    <s v=" "/>
    <s v=" "/>
    <x v="37"/>
    <x v="0"/>
    <m/>
    <s v=" "/>
    <s v=" 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Nicco Fertitta 28"/>
    <s v=" "/>
    <m/>
    <m/>
    <s v=" "/>
  </r>
  <r>
    <s v=" "/>
    <x v="0"/>
    <s v=" "/>
    <s v=" "/>
    <s v=" "/>
    <s v=" "/>
    <s v=" "/>
    <s v=" "/>
    <s v=" "/>
    <x v="38"/>
    <x v="0"/>
    <m/>
    <s v=" "/>
    <s v=" 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Austin Ross 28"/>
    <s v=" "/>
    <m/>
    <m/>
    <s v=" "/>
  </r>
  <r>
    <s v=" "/>
    <x v="0"/>
    <s v=" "/>
    <s v=" "/>
    <s v=" "/>
    <s v=" "/>
    <s v=" "/>
    <s v=" "/>
    <s v=" "/>
    <x v="39"/>
    <x v="0"/>
    <m/>
    <s v=" "/>
    <s v=" 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Nicky Baratti 29"/>
    <s v=" "/>
    <m/>
    <m/>
    <s v=" "/>
  </r>
  <r>
    <s v=" "/>
    <x v="0"/>
    <s v=" "/>
    <s v=" "/>
    <s v=" "/>
    <s v=" "/>
    <s v=" "/>
    <s v=" "/>
    <s v=" "/>
    <x v="40"/>
    <x v="0"/>
    <m/>
    <s v=" "/>
    <s v=" 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Sam Kohler 29"/>
    <s v=" "/>
    <m/>
    <m/>
    <s v=" "/>
  </r>
  <r>
    <s v=" "/>
    <x v="0"/>
    <s v=" "/>
    <s v=" "/>
    <s v=" "/>
    <s v=" "/>
    <s v=" "/>
    <s v=" "/>
    <s v=" "/>
    <x v="41"/>
    <x v="0"/>
    <m/>
    <s v=" "/>
    <s v=" 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Josh Barajas 30"/>
    <s v=" "/>
    <m/>
    <m/>
    <s v=" "/>
  </r>
  <r>
    <s v=" "/>
    <x v="0"/>
    <s v=" "/>
    <s v=" "/>
    <s v=" "/>
    <s v=" "/>
    <s v=" "/>
    <s v=" "/>
    <s v=" "/>
    <x v="42"/>
    <x v="0"/>
    <m/>
    <s v=" "/>
    <s v=" 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John Turner 31"/>
    <s v=" "/>
    <m/>
    <m/>
    <s v=" "/>
  </r>
  <r>
    <s v=" "/>
    <x v="0"/>
    <s v=" "/>
    <s v=" "/>
    <s v=" "/>
    <s v=" "/>
    <s v=" "/>
    <s v=" "/>
    <s v=" "/>
    <x v="43"/>
    <x v="0"/>
    <m/>
    <s v=" "/>
    <s v=" 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Cam Bryan 32"/>
    <s v=" "/>
    <m/>
    <m/>
    <s v=" "/>
  </r>
  <r>
    <s v=" "/>
    <x v="0"/>
    <s v=" "/>
    <s v=" "/>
    <s v=" "/>
    <s v=" "/>
    <s v=" "/>
    <s v=" "/>
    <s v=" "/>
    <x v="44"/>
    <x v="0"/>
    <m/>
    <s v=" "/>
    <s v=" 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Nick Ossello 32"/>
    <s v=" "/>
    <m/>
    <m/>
    <s v=" "/>
  </r>
  <r>
    <s v=" "/>
    <x v="0"/>
    <s v=" "/>
    <s v=" "/>
    <s v=" "/>
    <s v=" "/>
    <s v=" "/>
    <s v=" "/>
    <s v=" "/>
    <x v="45"/>
    <x v="0"/>
    <m/>
    <s v=" "/>
    <s v=" 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Josh Adams 33"/>
    <s v=" "/>
    <m/>
    <m/>
    <s v=" "/>
  </r>
  <r>
    <s v=" "/>
    <x v="0"/>
    <s v=" "/>
    <s v=" "/>
    <s v=" "/>
    <s v=" "/>
    <s v=" "/>
    <s v=" "/>
    <s v=" "/>
    <x v="46"/>
    <x v="0"/>
    <m/>
    <s v=" "/>
    <s v=" 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Jesse Bongiovi 34"/>
    <s v=" "/>
    <m/>
    <m/>
    <s v=" "/>
  </r>
  <r>
    <s v=" "/>
    <x v="0"/>
    <s v=" "/>
    <s v=" "/>
    <s v=" "/>
    <s v=" "/>
    <s v=" "/>
    <s v=" "/>
    <s v=" "/>
    <x v="47"/>
    <x v="0"/>
    <m/>
    <s v=" "/>
    <s v=" 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Dexter Williams 34"/>
    <s v=" "/>
    <m/>
    <m/>
    <s v=" "/>
  </r>
  <r>
    <s v=" "/>
    <x v="0"/>
    <s v=" "/>
    <s v=" "/>
    <s v=" "/>
    <s v=" "/>
    <s v=" "/>
    <s v=" "/>
    <s v=" "/>
    <x v="48"/>
    <x v="0"/>
    <m/>
    <s v=" "/>
    <s v=" 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Chris Finke 35"/>
    <s v=" "/>
    <m/>
    <m/>
    <s v=" "/>
  </r>
  <r>
    <s v=" "/>
    <x v="0"/>
    <s v=" "/>
    <s v=" "/>
    <s v=" "/>
    <s v=" "/>
    <s v=" "/>
    <s v=" "/>
    <s v=" "/>
    <x v="49"/>
    <x v="0"/>
    <m/>
    <s v=" "/>
    <s v=" 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Grant Hammann 35"/>
    <s v=" "/>
    <m/>
    <m/>
    <s v=" "/>
  </r>
  <r>
    <s v=" "/>
    <x v="0"/>
    <s v=" "/>
    <s v=" "/>
    <s v=" "/>
    <s v=" "/>
    <s v=" "/>
    <s v=" "/>
    <s v=" "/>
    <x v="50"/>
    <x v="0"/>
    <m/>
    <s v=" "/>
    <s v=" 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Cole Luke 36"/>
    <s v=" "/>
    <m/>
    <m/>
    <s v=" "/>
  </r>
  <r>
    <s v=" "/>
    <x v="0"/>
    <s v=" "/>
    <s v=" "/>
    <s v=" "/>
    <s v=" "/>
    <s v=" "/>
    <s v=" "/>
    <s v=" "/>
    <x v="51"/>
    <x v="0"/>
    <m/>
    <s v=" "/>
    <s v=" 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Omar Hunter 37"/>
    <s v=" "/>
    <m/>
    <m/>
    <s v=" "/>
  </r>
  <r>
    <s v=" "/>
    <x v="0"/>
    <s v=" "/>
    <s v=" "/>
    <s v=" "/>
    <s v=" "/>
    <s v=" "/>
    <s v=" "/>
    <s v=" "/>
    <x v="52"/>
    <x v="0"/>
    <m/>
    <s v=" "/>
    <s v=" 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Joe Schmidt 38"/>
    <s v=" "/>
    <m/>
    <m/>
    <s v=" "/>
  </r>
  <r>
    <s v=" "/>
    <x v="0"/>
    <s v=" "/>
    <s v=" "/>
    <s v=" "/>
    <s v=" "/>
    <s v=" "/>
    <s v=" "/>
    <s v=" "/>
    <x v="53"/>
    <x v="0"/>
    <m/>
    <s v=" "/>
    <s v=" 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Drew Recker 39"/>
    <s v=" "/>
    <m/>
    <m/>
    <s v=" "/>
  </r>
  <r>
    <s v=" "/>
    <x v="0"/>
    <s v=" "/>
    <s v=" "/>
    <s v=" "/>
    <s v=" "/>
    <s v=" "/>
    <s v=" "/>
    <s v=" "/>
    <x v="54"/>
    <x v="0"/>
    <m/>
    <s v=" "/>
    <s v=" 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Kyle Conrad 40"/>
    <s v=" "/>
    <m/>
    <m/>
    <s v=" "/>
  </r>
  <r>
    <s v=" "/>
    <x v="0"/>
    <s v=" "/>
    <s v=" "/>
    <s v=" "/>
    <s v=" "/>
    <s v=" "/>
    <s v=" "/>
    <s v=" "/>
    <x v="55"/>
    <x v="0"/>
    <m/>
    <s v=" "/>
    <s v=" 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Kier Murphy 40"/>
    <s v=" "/>
    <m/>
    <m/>
    <s v=" "/>
  </r>
  <r>
    <s v=" "/>
    <x v="0"/>
    <s v=" "/>
    <s v=" "/>
    <s v=" "/>
    <s v=" "/>
    <s v=" "/>
    <s v=" "/>
    <s v=" "/>
    <x v="56"/>
    <x v="0"/>
    <m/>
    <s v=" "/>
    <s v=" 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Matthias Farley 41"/>
    <s v=" "/>
    <m/>
    <m/>
    <s v=" "/>
  </r>
  <r>
    <s v=" "/>
    <x v="0"/>
    <s v=" "/>
    <s v=" "/>
    <s v=" "/>
    <s v=" "/>
    <s v=" "/>
    <s v=" "/>
    <s v=" "/>
    <x v="57"/>
    <x v="0"/>
    <m/>
    <s v=" "/>
    <s v=" 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Jeff Riney 42"/>
    <s v=" "/>
    <m/>
    <m/>
    <s v=" "/>
  </r>
  <r>
    <s v=" "/>
    <x v="0"/>
    <s v=" "/>
    <s v=" "/>
    <s v=" "/>
    <s v=" "/>
    <s v=" "/>
    <s v=" "/>
    <s v=" "/>
    <x v="58"/>
    <x v="0"/>
    <m/>
    <s v=" "/>
    <s v=" 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Jimmy Thompson 42"/>
    <s v=" "/>
    <m/>
    <m/>
    <s v=" "/>
  </r>
  <r>
    <s v=" "/>
    <x v="0"/>
    <s v=" "/>
    <s v=" "/>
    <s v=" "/>
    <s v=" "/>
    <s v=" "/>
    <s v=" "/>
    <s v=" "/>
    <x v="59"/>
    <x v="0"/>
    <m/>
    <s v=" "/>
    <s v=" 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John Chereson 43"/>
    <s v=" "/>
    <m/>
    <m/>
    <s v=" "/>
  </r>
  <r>
    <s v=" "/>
    <x v="0"/>
    <s v=" "/>
    <s v=" "/>
    <s v=" "/>
    <s v=" "/>
    <s v=" "/>
    <s v=" "/>
    <s v=" "/>
    <x v="60"/>
    <x v="0"/>
    <m/>
    <s v=" "/>
    <s v=" 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Doug Randolph 44"/>
    <s v=" "/>
    <m/>
    <m/>
    <s v=" "/>
  </r>
  <r>
    <s v=" "/>
    <x v="0"/>
    <s v=" "/>
    <s v=" "/>
    <s v=" "/>
    <s v=" "/>
    <s v=" "/>
    <s v=" "/>
    <s v=" "/>
    <x v="61"/>
    <x v="0"/>
    <m/>
    <s v=" "/>
    <s v=" 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Romeo Okwara 45"/>
    <s v=" "/>
    <m/>
    <m/>
    <s v=" "/>
  </r>
  <r>
    <s v=" "/>
    <x v="0"/>
    <s v=" "/>
    <s v=" "/>
    <s v=" "/>
    <s v=" "/>
    <s v=" "/>
    <s v=" "/>
    <s v=" "/>
    <x v="62"/>
    <x v="0"/>
    <m/>
    <s v=" "/>
    <s v=" 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Josh Anderson 46"/>
    <s v=" "/>
    <m/>
    <m/>
    <s v=" "/>
  </r>
  <r>
    <s v=" "/>
    <x v="0"/>
    <s v=" "/>
    <s v=" "/>
    <s v=" "/>
    <s v=" "/>
    <s v=" "/>
    <s v=" "/>
    <s v=" "/>
    <x v="63"/>
    <x v="0"/>
    <m/>
    <s v=" "/>
    <s v=" 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Eamon McOsker 46"/>
    <s v=" "/>
    <m/>
    <m/>
    <s v=" "/>
  </r>
  <r>
    <s v=" "/>
    <x v="0"/>
    <s v=" "/>
    <s v=" "/>
    <s v=" "/>
    <s v=" "/>
    <s v=" "/>
    <s v=" "/>
    <s v=" "/>
    <x v="64"/>
    <x v="0"/>
    <m/>
    <s v=" "/>
    <s v=" 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Connor Cavalaris 47"/>
    <s v=" "/>
    <m/>
    <m/>
    <s v=" "/>
  </r>
  <r>
    <s v=" "/>
    <x v="0"/>
    <s v=" "/>
    <s v=" "/>
    <s v=" "/>
    <s v=" "/>
    <s v=" "/>
    <s v=" "/>
    <s v=" "/>
    <x v="65"/>
    <x v="0"/>
    <m/>
    <s v=" "/>
    <s v=" 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Greer Martini 48"/>
    <s v=" "/>
    <m/>
    <m/>
    <s v=" "/>
  </r>
  <r>
    <s v=" "/>
    <x v="0"/>
    <s v=" "/>
    <s v=" "/>
    <s v=" "/>
    <s v=" "/>
    <s v=" "/>
    <s v=" "/>
    <s v=" "/>
    <x v="66"/>
    <x v="0"/>
    <m/>
    <s v=" "/>
    <s v=" 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Brandon Hutson 49"/>
    <s v=" "/>
    <m/>
    <m/>
    <s v=" "/>
  </r>
  <r>
    <s v=" "/>
    <x v="0"/>
    <s v=" "/>
    <s v=" "/>
    <s v=" "/>
    <s v=" "/>
    <s v=" "/>
    <s v=" "/>
    <s v=" "/>
    <x v="67"/>
    <x v="0"/>
    <m/>
    <s v=" "/>
    <s v=" 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Bailey Ross 49"/>
    <s v=" "/>
    <m/>
    <m/>
    <s v=" "/>
  </r>
  <r>
    <s v=" "/>
    <x v="0"/>
    <s v=" "/>
    <s v=" "/>
    <s v=" "/>
    <s v=" "/>
    <s v=" "/>
    <s v=" "/>
    <s v=" "/>
    <x v="68"/>
    <x v="0"/>
    <m/>
    <s v=" "/>
    <s v=" 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Devyn Spruell 51"/>
    <s v=" "/>
    <m/>
    <m/>
    <s v=" "/>
  </r>
  <r>
    <s v=" "/>
    <x v="0"/>
    <s v=" "/>
    <s v=" "/>
    <s v=" "/>
    <s v=" "/>
    <s v=" "/>
    <s v=" "/>
    <s v=" "/>
    <x v="69"/>
    <x v="0"/>
    <m/>
    <s v=" "/>
    <s v=" 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Sam Mustipher 53"/>
    <s v=" "/>
    <m/>
    <m/>
    <s v=" "/>
  </r>
  <r>
    <s v=" "/>
    <x v="0"/>
    <s v=" "/>
    <s v=" "/>
    <s v=" "/>
    <s v=" "/>
    <s v=" "/>
    <s v=" "/>
    <s v=" "/>
    <x v="70"/>
    <x v="0"/>
    <m/>
    <s v=" "/>
    <s v=" 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Lincoln Feist 54"/>
    <s v=" "/>
    <m/>
    <m/>
    <s v=" "/>
  </r>
  <r>
    <s v=" "/>
    <x v="0"/>
    <s v=" "/>
    <s v=" "/>
    <s v=" "/>
    <s v=" "/>
    <s v=" "/>
    <s v=" "/>
    <s v=" "/>
    <x v="71"/>
    <x v="0"/>
    <m/>
    <s v=" "/>
    <s v=" 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Jonathan Bonner 55"/>
    <s v=" "/>
    <m/>
    <m/>
    <s v=" "/>
  </r>
  <r>
    <s v=" "/>
    <x v="0"/>
    <s v=" "/>
    <s v=" "/>
    <s v=" "/>
    <s v=" "/>
    <s v=" "/>
    <s v=" "/>
    <s v=" "/>
    <x v="72"/>
    <x v="0"/>
    <m/>
    <s v=" "/>
    <s v=" 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Quenton Nelson 56"/>
    <s v=" "/>
    <m/>
    <m/>
    <s v=" "/>
  </r>
  <r>
    <s v=" "/>
    <x v="0"/>
    <s v=" "/>
    <s v=" "/>
    <s v=" "/>
    <s v=" "/>
    <s v=" "/>
    <s v=" "/>
    <s v=" "/>
    <x v="73"/>
    <x v="0"/>
    <m/>
    <s v=" "/>
    <s v=" 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Trevor Ruhland 57"/>
    <s v=" "/>
    <m/>
    <m/>
    <s v=" "/>
  </r>
  <r>
    <s v=" "/>
    <x v="0"/>
    <s v=" "/>
    <s v=" "/>
    <s v=" "/>
    <s v=" "/>
    <s v=" "/>
    <s v=" "/>
    <s v=" "/>
    <x v="74"/>
    <x v="0"/>
    <m/>
    <s v=" "/>
    <s v=" 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Elijah Taylor 58"/>
    <s v=" "/>
    <m/>
    <m/>
    <s v=" "/>
  </r>
  <r>
    <s v=" "/>
    <x v="0"/>
    <s v=" "/>
    <s v=" "/>
    <s v=" "/>
    <s v=" "/>
    <s v=" "/>
    <s v=" "/>
    <s v=" "/>
    <x v="75"/>
    <x v="0"/>
    <m/>
    <s v=" "/>
    <s v=" 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Jarrett Grace 59"/>
    <s v=" "/>
    <m/>
    <m/>
    <s v=" "/>
  </r>
  <r>
    <s v=" "/>
    <x v="0"/>
    <s v=" "/>
    <s v=" "/>
    <s v=" "/>
    <s v=" "/>
    <s v=" "/>
    <s v=" "/>
    <s v=" "/>
    <x v="76"/>
    <x v="0"/>
    <m/>
    <s v=" "/>
    <s v=" 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John Montelus 60"/>
    <s v=" "/>
    <m/>
    <m/>
    <s v=" "/>
  </r>
  <r>
    <s v=" "/>
    <x v="0"/>
    <s v=" "/>
    <s v=" "/>
    <s v=" "/>
    <s v=" "/>
    <s v=" "/>
    <s v=" "/>
    <s v=" "/>
    <x v="77"/>
    <x v="0"/>
    <m/>
    <s v=" "/>
    <s v=" 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Scott Daly 61"/>
    <s v=" "/>
    <m/>
    <m/>
    <s v=" "/>
  </r>
  <r>
    <s v=" "/>
    <x v="0"/>
    <s v=" "/>
    <s v=" "/>
    <s v=" "/>
    <s v=" "/>
    <s v=" "/>
    <s v=" "/>
    <s v=" "/>
    <x v="78"/>
    <x v="0"/>
    <m/>
    <s v=" "/>
    <s v=" 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Colin McGovern 62"/>
    <s v=" "/>
    <m/>
    <m/>
    <s v=" "/>
  </r>
  <r>
    <s v=" "/>
    <x v="0"/>
    <s v=" "/>
    <s v=" "/>
    <s v=" "/>
    <s v=" "/>
    <s v=" "/>
    <s v=" "/>
    <s v=" "/>
    <x v="79"/>
    <x v="0"/>
    <m/>
    <s v=" "/>
    <s v=" 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Sam Bush 63"/>
    <s v=" "/>
    <m/>
    <m/>
    <s v=" "/>
  </r>
  <r>
    <s v=" "/>
    <x v="0"/>
    <s v=" "/>
    <s v=" "/>
    <s v=" "/>
    <s v=" "/>
    <s v=" "/>
    <s v=" "/>
    <s v=" "/>
    <x v="80"/>
    <x v="0"/>
    <m/>
    <s v=" "/>
    <s v=" 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Ryan Kilander 64"/>
    <s v=" "/>
    <m/>
    <m/>
    <s v=" "/>
  </r>
  <r>
    <s v=" "/>
    <x v="0"/>
    <s v=" "/>
    <s v=" "/>
    <s v=" "/>
    <s v=" "/>
    <s v=" "/>
    <s v=" "/>
    <s v=" "/>
    <x v="81"/>
    <x v="0"/>
    <m/>
    <s v=" "/>
    <s v=" 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Tristen Hoge 66"/>
    <s v=" "/>
    <m/>
    <m/>
    <s v=" "/>
  </r>
  <r>
    <s v=" "/>
    <x v="0"/>
    <s v=" "/>
    <s v=" "/>
    <s v=" "/>
    <s v=" "/>
    <s v=" "/>
    <s v=" "/>
    <s v=" "/>
    <x v="82"/>
    <x v="0"/>
    <m/>
    <s v=" "/>
    <s v=" 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Jimmy Byrne 67"/>
    <s v=" "/>
    <m/>
    <m/>
    <s v=" "/>
  </r>
  <r>
    <s v=" "/>
    <x v="0"/>
    <s v=" "/>
    <s v=" "/>
    <s v=" "/>
    <s v=" "/>
    <s v=" "/>
    <s v=" "/>
    <s v=" "/>
    <x v="83"/>
    <x v="0"/>
    <m/>
    <s v=" "/>
    <s v=" 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Mike McGlinchey 68"/>
    <s v=" "/>
    <m/>
    <m/>
    <s v=" "/>
  </r>
  <r>
    <s v=" "/>
    <x v="0"/>
    <s v=" "/>
    <s v=" "/>
    <s v=" "/>
    <s v=" "/>
    <s v=" "/>
    <s v=" "/>
    <s v=" "/>
    <x v="84"/>
    <x v="0"/>
    <m/>
    <s v=" "/>
    <s v=" 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Hunter Bivin 70"/>
    <s v=" "/>
    <m/>
    <m/>
    <s v=" "/>
  </r>
  <r>
    <s v=" "/>
    <x v="0"/>
    <s v=" "/>
    <s v=" "/>
    <s v=" "/>
    <s v=" "/>
    <s v=" "/>
    <s v=" "/>
    <s v=" "/>
    <x v="85"/>
    <x v="0"/>
    <m/>
    <s v=" "/>
    <s v=" 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Alex Bars 71"/>
    <s v=" "/>
    <m/>
    <m/>
    <s v=" "/>
  </r>
  <r>
    <s v=" "/>
    <x v="0"/>
    <s v=" "/>
    <s v=" "/>
    <s v=" "/>
    <s v=" "/>
    <s v=" "/>
    <s v=" "/>
    <s v=" "/>
    <x v="86"/>
    <x v="0"/>
    <m/>
    <s v=" "/>
    <s v=" 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Nick Martin 72"/>
    <s v=" "/>
    <m/>
    <m/>
    <s v=" "/>
  </r>
  <r>
    <s v=" "/>
    <x v="0"/>
    <s v=" "/>
    <s v=" "/>
    <s v=" "/>
    <s v=" "/>
    <s v=" "/>
    <s v=" "/>
    <s v=" "/>
    <x v="87"/>
    <x v="0"/>
    <m/>
    <s v=" "/>
    <s v=" 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Daniel Cage 75"/>
    <s v=" "/>
    <m/>
    <m/>
    <s v=" "/>
  </r>
  <r>
    <s v=" "/>
    <x v="0"/>
    <s v=" "/>
    <s v=" "/>
    <s v=" "/>
    <s v=" "/>
    <s v=" "/>
    <s v=" "/>
    <s v=" "/>
    <x v="88"/>
    <x v="0"/>
    <m/>
    <s v=" "/>
    <s v=" 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Mark Harrell 75"/>
    <s v=" "/>
    <m/>
    <m/>
    <s v=" "/>
  </r>
  <r>
    <s v=" "/>
    <x v="0"/>
    <s v=" "/>
    <s v=" "/>
    <s v=" "/>
    <s v=" "/>
    <s v=" "/>
    <s v=" "/>
    <s v=" "/>
    <x v="89"/>
    <x v="0"/>
    <m/>
    <s v=" "/>
    <s v=" 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Brandon Tiassum 77"/>
    <s v=" "/>
    <m/>
    <m/>
    <s v=" "/>
  </r>
  <r>
    <s v=" "/>
    <x v="0"/>
    <s v=" "/>
    <s v=" "/>
    <s v=" "/>
    <s v=" "/>
    <s v=" "/>
    <s v=" "/>
    <s v=" "/>
    <x v="90"/>
    <x v="0"/>
    <m/>
    <s v=" "/>
    <s v=" 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Ronnie Stanley 78"/>
    <s v=" "/>
    <m/>
    <m/>
    <s v=" "/>
  </r>
  <r>
    <s v=" "/>
    <x v="0"/>
    <s v=" "/>
    <s v=" "/>
    <s v=" "/>
    <s v=" "/>
    <s v=" "/>
    <s v=" "/>
    <s v=" "/>
    <x v="91"/>
    <x v="0"/>
    <m/>
    <s v=" "/>
    <s v=" 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Steve Elmer 79"/>
    <s v=" "/>
    <m/>
    <m/>
    <s v=" "/>
  </r>
  <r>
    <s v=" "/>
    <x v="0"/>
    <s v=" "/>
    <s v=" "/>
    <s v=" "/>
    <s v=" "/>
    <s v=" "/>
    <s v=" "/>
    <s v=" "/>
    <x v="92"/>
    <x v="0"/>
    <m/>
    <s v=" "/>
    <s v=" 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Durham Smythe 80"/>
    <s v=" "/>
    <m/>
    <m/>
    <s v=" "/>
  </r>
  <r>
    <s v=" "/>
    <x v="0"/>
    <s v=" "/>
    <s v=" "/>
    <s v=" "/>
    <s v=" "/>
    <s v=" "/>
    <s v=" "/>
    <s v=" "/>
    <x v="93"/>
    <x v="0"/>
    <m/>
    <s v=" "/>
    <s v=" 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Miles Boykin 81"/>
    <s v=" "/>
    <m/>
    <m/>
    <s v=" "/>
  </r>
  <r>
    <s v=" "/>
    <x v="0"/>
    <s v=" "/>
    <s v=" "/>
    <s v=" "/>
    <s v=" "/>
    <s v=" "/>
    <s v=" "/>
    <s v=" "/>
    <x v="94"/>
    <x v="0"/>
    <m/>
    <s v=" "/>
    <s v=" 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Nic Weishar 82"/>
    <s v=" "/>
    <m/>
    <m/>
    <s v=" "/>
  </r>
  <r>
    <s v=" "/>
    <x v="0"/>
    <s v=" "/>
    <s v=" "/>
    <s v=" "/>
    <s v=" "/>
    <s v=" "/>
    <s v=" "/>
    <s v=" "/>
    <x v="95"/>
    <x v="0"/>
    <m/>
    <s v=" "/>
    <s v=" 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Jalen Guyton 83"/>
    <s v=" "/>
    <m/>
    <m/>
    <s v=" "/>
  </r>
  <r>
    <s v=" "/>
    <x v="0"/>
    <s v=" "/>
    <s v=" "/>
    <s v=" "/>
    <s v=" "/>
    <s v=" "/>
    <s v=" "/>
    <s v=" "/>
    <x v="96"/>
    <x v="0"/>
    <m/>
    <s v=" "/>
    <s v=" 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Ben Suttman 84"/>
    <s v=" "/>
    <m/>
    <m/>
    <s v=" "/>
  </r>
  <r>
    <s v=" "/>
    <x v="0"/>
    <s v=" "/>
    <s v=" "/>
    <s v=" "/>
    <s v=" "/>
    <s v=" "/>
    <s v=" "/>
    <s v=" "/>
    <x v="97"/>
    <x v="0"/>
    <m/>
    <s v=" "/>
    <s v=" 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Tyler Newsome 85"/>
    <s v=" "/>
    <m/>
    <m/>
    <s v=" "/>
  </r>
  <r>
    <s v=" "/>
    <x v="0"/>
    <s v=" "/>
    <s v=" "/>
    <s v=" "/>
    <s v=" "/>
    <s v=" "/>
    <s v=" "/>
    <s v=" "/>
    <x v="98"/>
    <x v="0"/>
    <m/>
    <s v=" "/>
    <s v=" 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Buster Sheridan 85"/>
    <s v=" "/>
    <m/>
    <m/>
    <s v=" "/>
  </r>
  <r>
    <s v=" "/>
    <x v="0"/>
    <s v=" "/>
    <s v=" "/>
    <s v=" "/>
    <s v=" "/>
    <s v=" "/>
    <s v=" "/>
    <s v=" "/>
    <x v="99"/>
    <x v="0"/>
    <m/>
    <s v=" "/>
    <s v=" 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Equanimeous St. Brown 86"/>
    <s v=" "/>
    <m/>
    <m/>
    <s v=" "/>
  </r>
  <r>
    <s v=" "/>
    <x v="0"/>
    <s v=" "/>
    <s v=" "/>
    <s v=" "/>
    <s v=" "/>
    <s v=" "/>
    <s v=" "/>
    <s v=" "/>
    <x v="100"/>
    <x v="0"/>
    <m/>
    <s v=" "/>
    <s v=" 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Keenan Centlivre 87"/>
    <s v=" "/>
    <m/>
    <m/>
    <s v=" "/>
  </r>
  <r>
    <s v=" "/>
    <x v="0"/>
    <s v=" "/>
    <s v=" "/>
    <s v=" "/>
    <s v=" "/>
    <s v=" "/>
    <s v=" "/>
    <s v=" "/>
    <x v="101"/>
    <x v="0"/>
    <m/>
    <s v=" "/>
    <s v=" 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Patrick Mazza 87"/>
    <s v=" "/>
    <m/>
    <m/>
    <s v=" "/>
  </r>
  <r>
    <s v=" "/>
    <x v="0"/>
    <s v=" "/>
    <s v=" "/>
    <s v=" "/>
    <s v=" "/>
    <s v=" "/>
    <s v=" "/>
    <s v=" "/>
    <x v="102"/>
    <x v="0"/>
    <m/>
    <s v=" "/>
    <s v=" 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Corey Robinson 88"/>
    <s v=" "/>
    <m/>
    <m/>
    <s v=" "/>
  </r>
  <r>
    <s v=" "/>
    <x v="0"/>
    <s v=" "/>
    <s v=" "/>
    <s v=" "/>
    <s v=" "/>
    <s v=" "/>
    <s v=" "/>
    <s v=" "/>
    <x v="103"/>
    <x v="0"/>
    <m/>
    <s v=" "/>
    <s v=" 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Jacob Matuska 89"/>
    <s v=" "/>
    <m/>
    <m/>
    <s v=" "/>
  </r>
  <r>
    <s v=" "/>
    <x v="0"/>
    <s v=" "/>
    <s v=" "/>
    <s v=" "/>
    <s v=" "/>
    <s v=" "/>
    <s v=" "/>
    <s v=" "/>
    <x v="104"/>
    <x v="0"/>
    <m/>
    <s v=" "/>
    <s v=" 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Isaac Rochell 90"/>
    <s v=" "/>
    <m/>
    <m/>
    <s v=" "/>
  </r>
  <r>
    <s v=" "/>
    <x v="0"/>
    <s v=" "/>
    <s v=" "/>
    <s v=" "/>
    <s v=" "/>
    <s v=" "/>
    <s v=" "/>
    <s v=" "/>
    <x v="105"/>
    <x v="0"/>
    <m/>
    <s v=" "/>
    <s v=" 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Sheldon Day 91"/>
    <s v=" "/>
    <m/>
    <m/>
    <s v=" "/>
  </r>
  <r>
    <s v=" "/>
    <x v="0"/>
    <s v=" "/>
    <s v=" "/>
    <s v=" "/>
    <s v=" "/>
    <s v=" "/>
    <s v=" "/>
    <s v=" "/>
    <x v="106"/>
    <x v="0"/>
    <m/>
    <s v=" "/>
    <s v=" 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Grant Blankenship 92"/>
    <s v=" "/>
    <m/>
    <m/>
    <s v=" "/>
  </r>
  <r>
    <s v=" "/>
    <x v="0"/>
    <s v=" "/>
    <s v=" "/>
    <s v=" "/>
    <s v=" "/>
    <s v=" "/>
    <s v=" "/>
    <s v=" "/>
    <x v="107"/>
    <x v="0"/>
    <m/>
    <s v=" "/>
    <s v=" 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Jay Hayes 93"/>
    <s v=" "/>
    <m/>
    <m/>
    <s v=" "/>
  </r>
  <r>
    <s v=" "/>
    <x v="0"/>
    <s v=" "/>
    <s v=" "/>
    <s v=" "/>
    <s v=" "/>
    <s v=" "/>
    <s v=" "/>
    <s v=" "/>
    <x v="108"/>
    <x v="0"/>
    <m/>
    <s v=" "/>
    <s v=" 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Jarron Jones 94"/>
    <s v=" "/>
    <m/>
    <m/>
    <s v=" "/>
  </r>
  <r>
    <s v=" "/>
    <x v="0"/>
    <s v=" "/>
    <s v=" "/>
    <s v=" "/>
    <s v=" "/>
    <s v=" "/>
    <s v=" "/>
    <s v=" "/>
    <x v="109"/>
    <x v="0"/>
    <m/>
    <s v=" "/>
    <s v=" 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Marquis Dickerson 95"/>
    <s v=" "/>
    <m/>
    <m/>
    <s v=" "/>
  </r>
  <r>
    <s v=" "/>
    <x v="0"/>
    <s v=" "/>
    <s v=" "/>
    <s v=" "/>
    <s v=" "/>
    <s v=" "/>
    <s v=" "/>
    <s v=" "/>
    <x v="110"/>
    <x v="0"/>
    <m/>
    <s v=" "/>
    <s v=" 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Pete Mokwuah 96"/>
    <s v=" "/>
    <m/>
    <m/>
    <s v=" "/>
  </r>
  <r>
    <s v=" "/>
    <x v="0"/>
    <s v=" "/>
    <s v=" "/>
    <s v=" "/>
    <s v=" "/>
    <s v=" "/>
    <s v=" "/>
    <s v=" "/>
    <x v="111"/>
    <x v="0"/>
    <m/>
    <s v=" "/>
    <s v=" 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Micah Dew-Treadway 97"/>
    <s v=" "/>
    <m/>
    <m/>
    <s v=" "/>
  </r>
  <r>
    <s v=" "/>
    <x v="0"/>
    <s v=" "/>
    <s v=" "/>
    <s v=" "/>
    <s v=" "/>
    <s v=" "/>
    <s v=" "/>
    <s v=" "/>
    <x v="112"/>
    <x v="0"/>
    <m/>
    <s v=" "/>
    <s v=" 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Andrew Trumbetti 9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Hunter Smith 99"/>
    <s v=" "/>
    <m/>
    <m/>
    <s v=" "/>
  </r>
  <r>
    <s v=" "/>
    <x v="0"/>
    <s v=" "/>
    <s v=" "/>
    <s v=" "/>
    <s v=" "/>
    <s v=" "/>
    <s v=" "/>
    <s v=" "/>
    <x v="114"/>
    <x v="0"/>
    <m/>
    <s v=" "/>
    <s v=" "/>
    <x v="0"/>
    <m/>
    <x v="0"/>
    <m/>
    <m/>
    <x v="0"/>
    <m/>
    <m/>
    <m/>
    <m/>
    <m/>
    <m/>
    <m/>
    <m/>
    <m/>
    <m/>
    <x v="114"/>
    <x v="0"/>
    <m/>
    <m/>
    <m/>
    <m/>
    <m/>
    <m/>
    <m/>
    <m/>
    <m/>
    <x v="114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Jerry Tillery 99"/>
    <s v=" "/>
    <m/>
    <m/>
    <s v=" "/>
  </r>
  <r>
    <s v=" "/>
    <x v="0"/>
    <s v=" "/>
    <s v=" "/>
    <s v=" "/>
    <s v=" "/>
    <s v=" "/>
    <s v=" "/>
    <s v=" "/>
    <x v="115"/>
    <x v="0"/>
    <m/>
    <s v=" "/>
    <s v=" "/>
    <x v="0"/>
    <m/>
    <x v="0"/>
    <m/>
    <m/>
    <x v="0"/>
    <m/>
    <m/>
    <m/>
    <m/>
    <m/>
    <m/>
    <m/>
    <m/>
    <m/>
    <m/>
    <x v="115"/>
    <x v="0"/>
    <m/>
    <m/>
    <m/>
    <m/>
    <m/>
    <m/>
    <m/>
    <m/>
    <m/>
    <x v="115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John Burt 1"/>
    <s v=" "/>
    <m/>
    <m/>
    <s v=" "/>
  </r>
  <r>
    <s v=" "/>
    <x v="0"/>
    <s v=" "/>
    <s v=" "/>
    <s v=" "/>
    <s v=" "/>
    <s v=" "/>
    <s v=" "/>
    <s v=" "/>
    <x v="116"/>
    <x v="0"/>
    <m/>
    <s v=" "/>
    <s v=" "/>
    <x v="0"/>
    <m/>
    <x v="0"/>
    <m/>
    <m/>
    <x v="0"/>
    <m/>
    <m/>
    <m/>
    <m/>
    <m/>
    <m/>
    <m/>
    <m/>
    <m/>
    <m/>
    <x v="116"/>
    <x v="0"/>
    <m/>
    <m/>
    <m/>
    <m/>
    <m/>
    <m/>
    <m/>
    <m/>
    <m/>
    <x v="116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Shiro Davis 1"/>
    <s v=" "/>
    <m/>
    <m/>
    <s v=" "/>
  </r>
  <r>
    <s v=" "/>
    <x v="0"/>
    <s v=" "/>
    <s v=" "/>
    <s v=" "/>
    <s v=" "/>
    <s v=" "/>
    <s v=" "/>
    <s v=" "/>
    <x v="117"/>
    <x v="0"/>
    <m/>
    <s v=" "/>
    <s v=" "/>
    <x v="0"/>
    <m/>
    <x v="0"/>
    <m/>
    <m/>
    <x v="0"/>
    <m/>
    <m/>
    <m/>
    <m/>
    <m/>
    <m/>
    <m/>
    <m/>
    <m/>
    <m/>
    <x v="117"/>
    <x v="0"/>
    <m/>
    <m/>
    <m/>
    <m/>
    <m/>
    <m/>
    <m/>
    <m/>
    <m/>
    <x v="117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Kris Boyd 2"/>
    <s v=" "/>
    <m/>
    <m/>
    <s v=" "/>
  </r>
  <r>
    <s v=" "/>
    <x v="0"/>
    <s v=" "/>
    <s v=" "/>
    <s v=" "/>
    <s v=" "/>
    <s v=" "/>
    <s v=" "/>
    <s v=" "/>
    <x v="118"/>
    <x v="0"/>
    <m/>
    <s v=" "/>
    <s v=" "/>
    <x v="0"/>
    <m/>
    <x v="0"/>
    <m/>
    <m/>
    <x v="0"/>
    <m/>
    <m/>
    <m/>
    <m/>
    <m/>
    <m/>
    <m/>
    <m/>
    <m/>
    <m/>
    <x v="118"/>
    <x v="0"/>
    <m/>
    <m/>
    <m/>
    <m/>
    <m/>
    <m/>
    <m/>
    <m/>
    <m/>
    <x v="118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Armanti Foreman 3"/>
    <s v=" "/>
    <m/>
    <m/>
    <s v=" "/>
  </r>
  <r>
    <s v=" "/>
    <x v="0"/>
    <s v=" "/>
    <s v=" "/>
    <s v=" "/>
    <s v=" "/>
    <s v=" "/>
    <s v=" "/>
    <s v=" "/>
    <x v="119"/>
    <x v="0"/>
    <m/>
    <s v=" "/>
    <s v=" "/>
    <x v="0"/>
    <m/>
    <x v="0"/>
    <m/>
    <m/>
    <x v="0"/>
    <m/>
    <m/>
    <m/>
    <m/>
    <m/>
    <m/>
    <m/>
    <m/>
    <m/>
    <m/>
    <x v="119"/>
    <x v="0"/>
    <m/>
    <m/>
    <m/>
    <m/>
    <m/>
    <m/>
    <m/>
    <m/>
    <m/>
    <x v="119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DeShon Elliott 4"/>
    <s v=" "/>
    <m/>
    <m/>
    <s v=" "/>
  </r>
  <r>
    <s v=" "/>
    <x v="0"/>
    <s v=" "/>
    <s v=" "/>
    <s v=" "/>
    <s v=" "/>
    <s v=" "/>
    <s v=" "/>
    <s v=" "/>
    <x v="120"/>
    <x v="0"/>
    <m/>
    <s v=" "/>
    <s v=" "/>
    <x v="0"/>
    <m/>
    <x v="0"/>
    <m/>
    <m/>
    <x v="0"/>
    <m/>
    <m/>
    <m/>
    <m/>
    <m/>
    <m/>
    <m/>
    <m/>
    <m/>
    <m/>
    <x v="120"/>
    <x v="0"/>
    <m/>
    <m/>
    <m/>
    <m/>
    <m/>
    <m/>
    <m/>
    <m/>
    <m/>
    <x v="120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Daje Johnson 4"/>
    <s v=" "/>
    <m/>
    <m/>
    <s v=" "/>
  </r>
  <r>
    <s v=" "/>
    <x v="0"/>
    <s v=" "/>
    <s v=" "/>
    <s v=" "/>
    <s v=" "/>
    <s v=" "/>
    <s v=" "/>
    <s v=" "/>
    <x v="121"/>
    <x v="0"/>
    <m/>
    <s v=" "/>
    <s v=" "/>
    <x v="0"/>
    <m/>
    <x v="0"/>
    <m/>
    <m/>
    <x v="0"/>
    <m/>
    <m/>
    <m/>
    <m/>
    <m/>
    <m/>
    <m/>
    <m/>
    <m/>
    <m/>
    <x v="121"/>
    <x v="0"/>
    <m/>
    <m/>
    <m/>
    <m/>
    <m/>
    <m/>
    <m/>
    <m/>
    <m/>
    <x v="121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Holton Hill 5"/>
    <s v=" "/>
    <m/>
    <m/>
    <s v=" "/>
  </r>
  <r>
    <s v=" "/>
    <x v="0"/>
    <s v=" "/>
    <s v=" "/>
    <s v=" "/>
    <s v=" "/>
    <s v=" "/>
    <s v=" "/>
    <s v=" "/>
    <x v="122"/>
    <x v="0"/>
    <m/>
    <s v=" "/>
    <s v=" "/>
    <x v="0"/>
    <m/>
    <x v="0"/>
    <m/>
    <m/>
    <x v="0"/>
    <m/>
    <m/>
    <m/>
    <m/>
    <m/>
    <m/>
    <m/>
    <m/>
    <m/>
    <m/>
    <x v="122"/>
    <x v="0"/>
    <m/>
    <m/>
    <m/>
    <m/>
    <m/>
    <m/>
    <m/>
    <m/>
    <m/>
    <x v="122"/>
    <x v="0"/>
    <m/>
    <m/>
    <x v="0"/>
    <m/>
    <m/>
    <m/>
    <m/>
    <m/>
    <m/>
    <m/>
    <m/>
    <m/>
    <x v="122"/>
    <s v=" "/>
    <m/>
    <m/>
    <m/>
    <m/>
    <x v="122"/>
    <s v=" "/>
    <m/>
    <m/>
    <m/>
    <x v="122"/>
    <m/>
    <m/>
    <m/>
    <m/>
    <m/>
    <m/>
    <m/>
    <m/>
    <m/>
    <m/>
    <x v="0"/>
    <m/>
    <x v="0"/>
    <m/>
    <m/>
    <m/>
    <m/>
    <m/>
    <s v="Lorenzo Joe 5"/>
    <s v=" "/>
    <m/>
    <m/>
    <s v=" "/>
  </r>
  <r>
    <s v=" "/>
    <x v="0"/>
    <s v=" "/>
    <s v=" "/>
    <s v=" "/>
    <s v=" "/>
    <s v=" "/>
    <s v=" "/>
    <s v=" "/>
    <x v="123"/>
    <x v="0"/>
    <m/>
    <s v=" "/>
    <s v=" "/>
    <x v="0"/>
    <m/>
    <x v="0"/>
    <m/>
    <m/>
    <x v="0"/>
    <m/>
    <m/>
    <m/>
    <m/>
    <m/>
    <m/>
    <m/>
    <m/>
    <m/>
    <m/>
    <x v="123"/>
    <x v="0"/>
    <m/>
    <m/>
    <m/>
    <m/>
    <m/>
    <m/>
    <m/>
    <m/>
    <m/>
    <x v="123"/>
    <x v="0"/>
    <m/>
    <m/>
    <x v="0"/>
    <m/>
    <m/>
    <m/>
    <m/>
    <m/>
    <m/>
    <m/>
    <m/>
    <m/>
    <x v="123"/>
    <s v=" "/>
    <m/>
    <m/>
    <m/>
    <m/>
    <x v="123"/>
    <s v=" "/>
    <m/>
    <m/>
    <m/>
    <x v="123"/>
    <m/>
    <m/>
    <m/>
    <m/>
    <m/>
    <m/>
    <m/>
    <m/>
    <m/>
    <m/>
    <x v="0"/>
    <m/>
    <x v="0"/>
    <m/>
    <m/>
    <m/>
    <m/>
    <m/>
    <s v="DeAndre McNeal 6"/>
    <s v=" "/>
    <m/>
    <m/>
    <s v=" "/>
  </r>
  <r>
    <s v=" "/>
    <x v="0"/>
    <s v=" "/>
    <s v=" "/>
    <s v=" "/>
    <s v=" "/>
    <s v=" "/>
    <s v=" "/>
    <s v=" "/>
    <x v="124"/>
    <x v="0"/>
    <m/>
    <s v=" "/>
    <s v=" "/>
    <x v="0"/>
    <m/>
    <x v="0"/>
    <m/>
    <m/>
    <x v="0"/>
    <m/>
    <m/>
    <m/>
    <m/>
    <m/>
    <m/>
    <m/>
    <m/>
    <m/>
    <m/>
    <x v="124"/>
    <x v="0"/>
    <m/>
    <m/>
    <m/>
    <m/>
    <m/>
    <m/>
    <m/>
    <m/>
    <m/>
    <x v="124"/>
    <x v="0"/>
    <m/>
    <m/>
    <x v="0"/>
    <m/>
    <m/>
    <m/>
    <m/>
    <m/>
    <m/>
    <m/>
    <m/>
    <m/>
    <x v="124"/>
    <s v=" "/>
    <m/>
    <m/>
    <m/>
    <m/>
    <x v="124"/>
    <s v=" "/>
    <m/>
    <m/>
    <m/>
    <x v="124"/>
    <m/>
    <m/>
    <m/>
    <m/>
    <m/>
    <m/>
    <m/>
    <m/>
    <m/>
    <m/>
    <x v="0"/>
    <m/>
    <x v="0"/>
    <m/>
    <m/>
    <m/>
    <m/>
    <m/>
    <s v="Marcus Johnson 7"/>
    <s v=" "/>
    <m/>
    <m/>
    <s v=" "/>
  </r>
  <r>
    <s v=" "/>
    <x v="0"/>
    <s v=" "/>
    <s v=" "/>
    <s v=" "/>
    <s v=" "/>
    <s v=" "/>
    <s v=" "/>
    <s v=" "/>
    <x v="125"/>
    <x v="0"/>
    <m/>
    <s v=" "/>
    <s v=" "/>
    <x v="0"/>
    <m/>
    <x v="0"/>
    <m/>
    <m/>
    <x v="0"/>
    <m/>
    <m/>
    <m/>
    <m/>
    <m/>
    <m/>
    <m/>
    <m/>
    <m/>
    <m/>
    <x v="125"/>
    <x v="0"/>
    <m/>
    <m/>
    <m/>
    <m/>
    <m/>
    <m/>
    <m/>
    <m/>
    <m/>
    <x v="125"/>
    <x v="0"/>
    <m/>
    <m/>
    <x v="0"/>
    <m/>
    <m/>
    <m/>
    <m/>
    <m/>
    <m/>
    <m/>
    <m/>
    <m/>
    <x v="125"/>
    <s v=" "/>
    <m/>
    <m/>
    <m/>
    <m/>
    <x v="125"/>
    <s v=" "/>
    <m/>
    <m/>
    <m/>
    <x v="125"/>
    <m/>
    <m/>
    <m/>
    <m/>
    <m/>
    <m/>
    <m/>
    <m/>
    <m/>
    <m/>
    <x v="0"/>
    <m/>
    <x v="0"/>
    <m/>
    <m/>
    <m/>
    <m/>
    <m/>
    <s v="Dorian Leonard 8"/>
    <s v=" "/>
    <m/>
    <m/>
    <s v=" "/>
  </r>
  <r>
    <s v=" "/>
    <x v="0"/>
    <s v=" "/>
    <s v=" "/>
    <s v=" "/>
    <s v=" "/>
    <s v=" "/>
    <s v=" "/>
    <s v=" "/>
    <x v="126"/>
    <x v="0"/>
    <m/>
    <s v=" "/>
    <s v=" "/>
    <x v="0"/>
    <m/>
    <x v="0"/>
    <m/>
    <m/>
    <x v="0"/>
    <m/>
    <m/>
    <m/>
    <m/>
    <m/>
    <m/>
    <m/>
    <m/>
    <m/>
    <m/>
    <x v="126"/>
    <x v="0"/>
    <m/>
    <m/>
    <m/>
    <m/>
    <m/>
    <m/>
    <m/>
    <m/>
    <m/>
    <x v="126"/>
    <x v="0"/>
    <m/>
    <m/>
    <x v="0"/>
    <m/>
    <m/>
    <m/>
    <m/>
    <m/>
    <m/>
    <m/>
    <m/>
    <m/>
    <x v="126"/>
    <s v=" "/>
    <m/>
    <m/>
    <m/>
    <m/>
    <x v="126"/>
    <s v=" "/>
    <m/>
    <m/>
    <m/>
    <x v="126"/>
    <m/>
    <m/>
    <m/>
    <m/>
    <m/>
    <m/>
    <m/>
    <m/>
    <m/>
    <m/>
    <x v="0"/>
    <m/>
    <x v="0"/>
    <m/>
    <m/>
    <m/>
    <m/>
    <m/>
    <s v="Davante Davis 9"/>
    <s v=" "/>
    <m/>
    <m/>
    <s v=" "/>
  </r>
  <r>
    <s v=" "/>
    <x v="0"/>
    <s v=" "/>
    <s v=" "/>
    <s v=" "/>
    <s v=" "/>
    <s v=" "/>
    <s v=" "/>
    <s v=" "/>
    <x v="127"/>
    <x v="0"/>
    <m/>
    <s v=" "/>
    <s v=" "/>
    <x v="0"/>
    <m/>
    <x v="0"/>
    <m/>
    <m/>
    <x v="0"/>
    <m/>
    <m/>
    <m/>
    <m/>
    <m/>
    <m/>
    <m/>
    <m/>
    <m/>
    <m/>
    <x v="127"/>
    <x v="0"/>
    <m/>
    <m/>
    <m/>
    <m/>
    <m/>
    <m/>
    <m/>
    <m/>
    <m/>
    <x v="127"/>
    <x v="0"/>
    <m/>
    <m/>
    <x v="0"/>
    <m/>
    <m/>
    <m/>
    <m/>
    <m/>
    <m/>
    <m/>
    <m/>
    <m/>
    <x v="127"/>
    <s v=" "/>
    <m/>
    <m/>
    <m/>
    <m/>
    <x v="127"/>
    <s v=" "/>
    <m/>
    <m/>
    <m/>
    <x v="127"/>
    <m/>
    <m/>
    <m/>
    <m/>
    <m/>
    <m/>
    <m/>
    <m/>
    <m/>
    <m/>
    <x v="0"/>
    <m/>
    <x v="0"/>
    <m/>
    <m/>
    <m/>
    <m/>
    <m/>
    <s v="P.J. Locke 11"/>
    <s v=" "/>
    <m/>
    <m/>
    <s v=" "/>
  </r>
  <r>
    <s v=" "/>
    <x v="0"/>
    <s v=" "/>
    <s v=" "/>
    <s v=" "/>
    <s v=" "/>
    <s v=" "/>
    <s v=" "/>
    <s v=" "/>
    <x v="128"/>
    <x v="0"/>
    <m/>
    <s v=" "/>
    <s v=" "/>
    <x v="0"/>
    <m/>
    <x v="0"/>
    <m/>
    <m/>
    <x v="0"/>
    <m/>
    <m/>
    <m/>
    <m/>
    <m/>
    <m/>
    <m/>
    <m/>
    <m/>
    <m/>
    <x v="128"/>
    <x v="0"/>
    <m/>
    <m/>
    <m/>
    <m/>
    <m/>
    <m/>
    <m/>
    <m/>
    <m/>
    <x v="128"/>
    <x v="0"/>
    <m/>
    <m/>
    <x v="0"/>
    <m/>
    <m/>
    <m/>
    <m/>
    <m/>
    <m/>
    <m/>
    <m/>
    <m/>
    <x v="128"/>
    <s v=" "/>
    <m/>
    <m/>
    <m/>
    <m/>
    <x v="128"/>
    <s v=" "/>
    <m/>
    <m/>
    <m/>
    <x v="128"/>
    <m/>
    <m/>
    <m/>
    <m/>
    <m/>
    <m/>
    <m/>
    <m/>
    <m/>
    <m/>
    <x v="0"/>
    <m/>
    <x v="0"/>
    <m/>
    <m/>
    <m/>
    <m/>
    <m/>
    <s v="Jacorey Warrick 11"/>
    <s v=" "/>
    <m/>
    <m/>
    <s v=" "/>
  </r>
  <r>
    <s v=" "/>
    <x v="0"/>
    <s v=" "/>
    <s v=" "/>
    <s v=" "/>
    <s v=" "/>
    <s v=" "/>
    <s v=" "/>
    <s v=" "/>
    <x v="129"/>
    <x v="0"/>
    <m/>
    <s v=" "/>
    <s v=" "/>
    <x v="0"/>
    <m/>
    <x v="0"/>
    <m/>
    <m/>
    <x v="0"/>
    <m/>
    <m/>
    <m/>
    <m/>
    <m/>
    <m/>
    <m/>
    <m/>
    <m/>
    <m/>
    <x v="129"/>
    <x v="0"/>
    <m/>
    <m/>
    <m/>
    <m/>
    <m/>
    <m/>
    <m/>
    <m/>
    <m/>
    <x v="129"/>
    <x v="0"/>
    <m/>
    <m/>
    <x v="0"/>
    <m/>
    <m/>
    <m/>
    <m/>
    <m/>
    <m/>
    <m/>
    <m/>
    <m/>
    <x v="129"/>
    <s v=" "/>
    <m/>
    <m/>
    <m/>
    <m/>
    <x v="129"/>
    <s v=" "/>
    <m/>
    <m/>
    <m/>
    <x v="129"/>
    <m/>
    <m/>
    <m/>
    <m/>
    <m/>
    <m/>
    <m/>
    <m/>
    <m/>
    <m/>
    <x v="0"/>
    <m/>
    <x v="0"/>
    <m/>
    <m/>
    <m/>
    <m/>
    <m/>
    <s v="Michael Dickson 13"/>
    <s v=" "/>
    <m/>
    <m/>
    <s v=" "/>
  </r>
  <r>
    <s v=" "/>
    <x v="0"/>
    <s v=" "/>
    <s v=" "/>
    <s v=" "/>
    <s v=" "/>
    <s v=" "/>
    <s v=" "/>
    <s v=" "/>
    <x v="130"/>
    <x v="0"/>
    <m/>
    <s v=" "/>
    <s v=" "/>
    <x v="0"/>
    <m/>
    <x v="0"/>
    <m/>
    <m/>
    <x v="0"/>
    <m/>
    <m/>
    <m/>
    <m/>
    <m/>
    <m/>
    <m/>
    <m/>
    <m/>
    <m/>
    <x v="130"/>
    <x v="0"/>
    <m/>
    <m/>
    <m/>
    <m/>
    <m/>
    <m/>
    <m/>
    <m/>
    <m/>
    <x v="130"/>
    <x v="0"/>
    <m/>
    <m/>
    <x v="0"/>
    <m/>
    <m/>
    <m/>
    <m/>
    <m/>
    <m/>
    <m/>
    <m/>
    <m/>
    <x v="130"/>
    <s v=" "/>
    <m/>
    <m/>
    <m/>
    <m/>
    <x v="130"/>
    <s v=" "/>
    <m/>
    <m/>
    <m/>
    <x v="130"/>
    <m/>
    <m/>
    <m/>
    <m/>
    <m/>
    <m/>
    <m/>
    <m/>
    <m/>
    <m/>
    <x v="0"/>
    <m/>
    <x v="0"/>
    <m/>
    <m/>
    <m/>
    <m/>
    <m/>
    <s v="Jerrod Heard 13"/>
    <s v=" "/>
    <m/>
    <m/>
    <s v=" "/>
  </r>
  <r>
    <s v=" "/>
    <x v="0"/>
    <s v=" "/>
    <s v=" "/>
    <s v=" "/>
    <s v=" "/>
    <s v=" "/>
    <s v=" "/>
    <s v=" "/>
    <x v="131"/>
    <x v="0"/>
    <m/>
    <s v=" "/>
    <s v=" "/>
    <x v="0"/>
    <m/>
    <x v="0"/>
    <m/>
    <m/>
    <x v="0"/>
    <m/>
    <m/>
    <m/>
    <m/>
    <m/>
    <m/>
    <m/>
    <m/>
    <m/>
    <m/>
    <x v="131"/>
    <x v="0"/>
    <m/>
    <m/>
    <m/>
    <m/>
    <m/>
    <m/>
    <m/>
    <m/>
    <m/>
    <x v="131"/>
    <x v="0"/>
    <m/>
    <m/>
    <x v="0"/>
    <m/>
    <m/>
    <m/>
    <m/>
    <m/>
    <m/>
    <m/>
    <m/>
    <m/>
    <x v="131"/>
    <s v=" "/>
    <m/>
    <m/>
    <m/>
    <m/>
    <x v="131"/>
    <s v=" "/>
    <m/>
    <m/>
    <m/>
    <x v="131"/>
    <m/>
    <m/>
    <m/>
    <m/>
    <m/>
    <m/>
    <m/>
    <m/>
    <m/>
    <m/>
    <x v="0"/>
    <m/>
    <x v="0"/>
    <m/>
    <m/>
    <m/>
    <m/>
    <m/>
    <s v="Dylan Haines 14"/>
    <s v=" "/>
    <m/>
    <m/>
    <s v=" "/>
  </r>
  <r>
    <s v=" "/>
    <x v="0"/>
    <s v=" "/>
    <s v=" "/>
    <s v=" "/>
    <s v=" "/>
    <s v=" "/>
    <s v=" "/>
    <s v=" "/>
    <x v="132"/>
    <x v="0"/>
    <m/>
    <s v=" "/>
    <s v=" "/>
    <x v="0"/>
    <m/>
    <x v="0"/>
    <m/>
    <m/>
    <x v="0"/>
    <m/>
    <m/>
    <m/>
    <m/>
    <m/>
    <m/>
    <m/>
    <m/>
    <m/>
    <m/>
    <x v="132"/>
    <x v="0"/>
    <m/>
    <m/>
    <m/>
    <m/>
    <m/>
    <m/>
    <m/>
    <m/>
    <m/>
    <x v="132"/>
    <x v="0"/>
    <m/>
    <m/>
    <x v="0"/>
    <m/>
    <m/>
    <m/>
    <m/>
    <m/>
    <m/>
    <m/>
    <m/>
    <m/>
    <x v="132"/>
    <s v=" "/>
    <m/>
    <m/>
    <m/>
    <m/>
    <x v="132"/>
    <s v=" "/>
    <m/>
    <m/>
    <m/>
    <x v="132"/>
    <m/>
    <m/>
    <m/>
    <m/>
    <m/>
    <m/>
    <m/>
    <m/>
    <m/>
    <m/>
    <x v="0"/>
    <m/>
    <x v="0"/>
    <m/>
    <m/>
    <m/>
    <m/>
    <m/>
    <s v="Kai Locksley 14"/>
    <s v=" "/>
    <m/>
    <m/>
    <s v=" "/>
  </r>
  <r>
    <s v=" "/>
    <x v="0"/>
    <s v=" "/>
    <s v=" "/>
    <s v=" "/>
    <s v=" "/>
    <s v=" "/>
    <s v=" "/>
    <s v=" "/>
    <x v="133"/>
    <x v="0"/>
    <m/>
    <s v=" "/>
    <s v=" "/>
    <x v="0"/>
    <m/>
    <x v="0"/>
    <m/>
    <m/>
    <x v="0"/>
    <m/>
    <m/>
    <m/>
    <m/>
    <m/>
    <m/>
    <m/>
    <m/>
    <m/>
    <m/>
    <x v="133"/>
    <x v="0"/>
    <m/>
    <m/>
    <m/>
    <m/>
    <m/>
    <m/>
    <m/>
    <m/>
    <m/>
    <x v="133"/>
    <x v="0"/>
    <m/>
    <m/>
    <x v="0"/>
    <m/>
    <m/>
    <m/>
    <m/>
    <m/>
    <m/>
    <m/>
    <m/>
    <m/>
    <x v="133"/>
    <s v=" "/>
    <m/>
    <m/>
    <m/>
    <m/>
    <x v="133"/>
    <s v=" "/>
    <m/>
    <m/>
    <m/>
    <x v="133"/>
    <m/>
    <m/>
    <m/>
    <m/>
    <m/>
    <m/>
    <m/>
    <m/>
    <m/>
    <m/>
    <x v="0"/>
    <m/>
    <x v="0"/>
    <m/>
    <m/>
    <m/>
    <m/>
    <m/>
    <s v="Bryson Echols 15"/>
    <s v=" "/>
    <m/>
    <m/>
    <s v=" "/>
  </r>
  <r>
    <s v=" "/>
    <x v="0"/>
    <s v=" "/>
    <s v=" "/>
    <s v=" "/>
    <s v=" "/>
    <s v=" "/>
    <s v=" "/>
    <s v=" "/>
    <x v="134"/>
    <x v="0"/>
    <m/>
    <s v=" "/>
    <s v=" "/>
    <x v="0"/>
    <m/>
    <x v="0"/>
    <m/>
    <m/>
    <x v="0"/>
    <m/>
    <m/>
    <m/>
    <m/>
    <m/>
    <m/>
    <m/>
    <m/>
    <m/>
    <m/>
    <x v="134"/>
    <x v="0"/>
    <m/>
    <m/>
    <m/>
    <m/>
    <m/>
    <m/>
    <m/>
    <m/>
    <m/>
    <x v="134"/>
    <x v="0"/>
    <m/>
    <m/>
    <x v="0"/>
    <m/>
    <m/>
    <m/>
    <m/>
    <m/>
    <m/>
    <m/>
    <m/>
    <m/>
    <x v="134"/>
    <s v=" "/>
    <m/>
    <m/>
    <m/>
    <m/>
    <x v="134"/>
    <s v=" "/>
    <m/>
    <m/>
    <m/>
    <x v="134"/>
    <m/>
    <m/>
    <m/>
    <m/>
    <m/>
    <m/>
    <m/>
    <m/>
    <m/>
    <m/>
    <x v="0"/>
    <m/>
    <x v="0"/>
    <m/>
    <m/>
    <m/>
    <m/>
    <m/>
    <s v="Trey Holtz 15"/>
    <s v=" "/>
    <m/>
    <m/>
    <s v=" "/>
  </r>
  <r>
    <s v=" "/>
    <x v="0"/>
    <s v=" "/>
    <s v=" "/>
    <s v=" "/>
    <s v=" "/>
    <s v=" "/>
    <s v=" "/>
    <s v=" "/>
    <x v="135"/>
    <x v="0"/>
    <m/>
    <s v=" "/>
    <s v=" "/>
    <x v="0"/>
    <m/>
    <x v="0"/>
    <m/>
    <m/>
    <x v="0"/>
    <m/>
    <m/>
    <m/>
    <m/>
    <m/>
    <m/>
    <m/>
    <m/>
    <m/>
    <m/>
    <x v="135"/>
    <x v="0"/>
    <m/>
    <m/>
    <m/>
    <m/>
    <m/>
    <m/>
    <m/>
    <m/>
    <m/>
    <x v="135"/>
    <x v="0"/>
    <m/>
    <m/>
    <x v="0"/>
    <m/>
    <m/>
    <m/>
    <m/>
    <m/>
    <m/>
    <m/>
    <m/>
    <m/>
    <x v="135"/>
    <s v=" "/>
    <m/>
    <m/>
    <m/>
    <m/>
    <x v="135"/>
    <s v=" "/>
    <m/>
    <m/>
    <m/>
    <x v="135"/>
    <m/>
    <m/>
    <m/>
    <m/>
    <m/>
    <m/>
    <m/>
    <m/>
    <m/>
    <m/>
    <x v="0"/>
    <m/>
    <x v="0"/>
    <m/>
    <m/>
    <m/>
    <m/>
    <m/>
    <s v="Jermaine Roberts Jr. 16"/>
    <s v=" "/>
    <m/>
    <m/>
    <s v=" "/>
  </r>
  <r>
    <s v=" "/>
    <x v="0"/>
    <s v=" "/>
    <s v=" "/>
    <s v=" "/>
    <s v=" "/>
    <s v=" "/>
    <s v=" "/>
    <s v=" "/>
    <x v="136"/>
    <x v="0"/>
    <m/>
    <s v=" "/>
    <s v=" "/>
    <x v="0"/>
    <m/>
    <x v="0"/>
    <m/>
    <m/>
    <x v="0"/>
    <m/>
    <m/>
    <m/>
    <m/>
    <m/>
    <m/>
    <m/>
    <m/>
    <m/>
    <m/>
    <x v="136"/>
    <x v="0"/>
    <m/>
    <m/>
    <m/>
    <m/>
    <m/>
    <m/>
    <m/>
    <m/>
    <m/>
    <x v="136"/>
    <x v="0"/>
    <m/>
    <m/>
    <x v="0"/>
    <m/>
    <m/>
    <m/>
    <m/>
    <m/>
    <m/>
    <m/>
    <m/>
    <m/>
    <x v="136"/>
    <s v=" "/>
    <m/>
    <m/>
    <m/>
    <m/>
    <x v="136"/>
    <s v=" "/>
    <m/>
    <m/>
    <m/>
    <x v="136"/>
    <m/>
    <m/>
    <m/>
    <m/>
    <m/>
    <m/>
    <m/>
    <m/>
    <m/>
    <m/>
    <x v="0"/>
    <m/>
    <x v="0"/>
    <m/>
    <m/>
    <m/>
    <m/>
    <m/>
    <s v="Logan Vinklarek 16"/>
    <s v=" "/>
    <m/>
    <m/>
    <s v=" "/>
  </r>
  <r>
    <s v=" "/>
    <x v="0"/>
    <s v=" "/>
    <s v=" "/>
    <s v=" "/>
    <s v=" "/>
    <s v=" "/>
    <s v=" "/>
    <s v=" "/>
    <x v="137"/>
    <x v="0"/>
    <m/>
    <s v=" "/>
    <s v=" "/>
    <x v="0"/>
    <m/>
    <x v="0"/>
    <m/>
    <m/>
    <x v="0"/>
    <m/>
    <m/>
    <m/>
    <m/>
    <m/>
    <m/>
    <m/>
    <m/>
    <m/>
    <m/>
    <x v="137"/>
    <x v="0"/>
    <m/>
    <m/>
    <m/>
    <m/>
    <m/>
    <m/>
    <m/>
    <m/>
    <m/>
    <x v="137"/>
    <x v="0"/>
    <m/>
    <m/>
    <x v="0"/>
    <m/>
    <m/>
    <m/>
    <m/>
    <m/>
    <m/>
    <m/>
    <m/>
    <m/>
    <x v="137"/>
    <s v=" "/>
    <m/>
    <m/>
    <m/>
    <m/>
    <x v="137"/>
    <s v=" "/>
    <m/>
    <m/>
    <m/>
    <x v="137"/>
    <m/>
    <m/>
    <m/>
    <m/>
    <m/>
    <m/>
    <m/>
    <m/>
    <m/>
    <m/>
    <x v="0"/>
    <m/>
    <x v="0"/>
    <m/>
    <m/>
    <m/>
    <m/>
    <m/>
    <s v="Jimmy Greenwood 17"/>
    <s v=" "/>
    <m/>
    <m/>
    <s v=" "/>
  </r>
  <r>
    <s v=" "/>
    <x v="0"/>
    <s v=" "/>
    <s v=" "/>
    <s v=" "/>
    <s v=" "/>
    <s v=" "/>
    <s v=" "/>
    <s v=" "/>
    <x v="138"/>
    <x v="0"/>
    <m/>
    <s v=" "/>
    <s v=" "/>
    <x v="0"/>
    <m/>
    <x v="0"/>
    <m/>
    <m/>
    <x v="0"/>
    <m/>
    <m/>
    <m/>
    <m/>
    <m/>
    <m/>
    <m/>
    <m/>
    <m/>
    <m/>
    <x v="138"/>
    <x v="0"/>
    <m/>
    <m/>
    <m/>
    <m/>
    <m/>
    <m/>
    <m/>
    <m/>
    <m/>
    <x v="138"/>
    <x v="0"/>
    <m/>
    <m/>
    <x v="0"/>
    <m/>
    <m/>
    <m/>
    <m/>
    <m/>
    <m/>
    <m/>
    <m/>
    <m/>
    <x v="138"/>
    <s v=" "/>
    <m/>
    <m/>
    <m/>
    <m/>
    <x v="138"/>
    <s v=" "/>
    <m/>
    <m/>
    <m/>
    <x v="138"/>
    <m/>
    <m/>
    <m/>
    <m/>
    <m/>
    <m/>
    <m/>
    <m/>
    <m/>
    <m/>
    <x v="0"/>
    <m/>
    <x v="0"/>
    <m/>
    <m/>
    <m/>
    <m/>
    <m/>
    <s v="Ryan Newsome 17"/>
    <s v=" "/>
    <m/>
    <m/>
    <s v=" "/>
  </r>
  <r>
    <s v=" "/>
    <x v="0"/>
    <s v=" "/>
    <s v=" "/>
    <s v=" "/>
    <s v=" "/>
    <s v=" "/>
    <s v=" "/>
    <s v=" "/>
    <x v="139"/>
    <x v="0"/>
    <m/>
    <s v=" "/>
    <s v=" "/>
    <x v="0"/>
    <m/>
    <x v="0"/>
    <m/>
    <m/>
    <x v="0"/>
    <m/>
    <m/>
    <m/>
    <m/>
    <m/>
    <m/>
    <m/>
    <m/>
    <m/>
    <m/>
    <x v="139"/>
    <x v="0"/>
    <m/>
    <m/>
    <m/>
    <m/>
    <m/>
    <m/>
    <m/>
    <m/>
    <m/>
    <x v="139"/>
    <x v="0"/>
    <m/>
    <m/>
    <x v="0"/>
    <m/>
    <m/>
    <m/>
    <m/>
    <m/>
    <m/>
    <m/>
    <m/>
    <m/>
    <x v="139"/>
    <s v=" "/>
    <m/>
    <m/>
    <m/>
    <m/>
    <x v="139"/>
    <s v=" "/>
    <m/>
    <m/>
    <m/>
    <x v="139"/>
    <m/>
    <m/>
    <m/>
    <m/>
    <m/>
    <m/>
    <m/>
    <m/>
    <m/>
    <m/>
    <x v="0"/>
    <m/>
    <x v="0"/>
    <m/>
    <m/>
    <m/>
    <m/>
    <m/>
    <s v="Tyrone Swoopes 18"/>
    <s v=" "/>
    <m/>
    <m/>
    <s v=" "/>
  </r>
  <r>
    <s v=" "/>
    <x v="0"/>
    <s v=" "/>
    <s v=" "/>
    <s v=" "/>
    <s v=" "/>
    <s v=" "/>
    <s v=" "/>
    <s v=" "/>
    <x v="140"/>
    <x v="0"/>
    <m/>
    <s v=" "/>
    <s v=" "/>
    <x v="0"/>
    <m/>
    <x v="0"/>
    <m/>
    <m/>
    <x v="0"/>
    <m/>
    <m/>
    <m/>
    <m/>
    <m/>
    <m/>
    <m/>
    <m/>
    <m/>
    <m/>
    <x v="140"/>
    <x v="0"/>
    <m/>
    <m/>
    <m/>
    <m/>
    <m/>
    <m/>
    <m/>
    <m/>
    <m/>
    <x v="140"/>
    <x v="0"/>
    <m/>
    <m/>
    <x v="0"/>
    <m/>
    <m/>
    <m/>
    <m/>
    <m/>
    <m/>
    <m/>
    <m/>
    <m/>
    <x v="140"/>
    <s v=" "/>
    <m/>
    <m/>
    <m/>
    <m/>
    <x v="140"/>
    <s v=" "/>
    <m/>
    <m/>
    <m/>
    <x v="140"/>
    <m/>
    <m/>
    <m/>
    <m/>
    <m/>
    <m/>
    <m/>
    <m/>
    <m/>
    <m/>
    <x v="0"/>
    <m/>
    <x v="0"/>
    <m/>
    <m/>
    <m/>
    <m/>
    <m/>
    <s v="Kevin Vaccaro 18"/>
    <s v=" "/>
    <m/>
    <m/>
    <s v=" "/>
  </r>
  <r>
    <s v=" "/>
    <x v="0"/>
    <s v=" "/>
    <s v=" "/>
    <s v=" "/>
    <s v=" "/>
    <s v=" "/>
    <s v=" "/>
    <s v=" "/>
    <x v="141"/>
    <x v="0"/>
    <m/>
    <s v=" "/>
    <s v=" "/>
    <x v="0"/>
    <m/>
    <x v="0"/>
    <m/>
    <m/>
    <x v="0"/>
    <m/>
    <m/>
    <m/>
    <m/>
    <m/>
    <m/>
    <m/>
    <m/>
    <m/>
    <m/>
    <x v="141"/>
    <x v="0"/>
    <m/>
    <m/>
    <m/>
    <m/>
    <m/>
    <m/>
    <m/>
    <m/>
    <m/>
    <x v="141"/>
    <x v="0"/>
    <m/>
    <m/>
    <x v="0"/>
    <m/>
    <m/>
    <m/>
    <m/>
    <m/>
    <m/>
    <m/>
    <m/>
    <m/>
    <x v="141"/>
    <s v=" "/>
    <m/>
    <m/>
    <m/>
    <m/>
    <x v="141"/>
    <s v=" "/>
    <m/>
    <m/>
    <m/>
    <x v="141"/>
    <m/>
    <m/>
    <m/>
    <m/>
    <m/>
    <m/>
    <m/>
    <m/>
    <m/>
    <m/>
    <x v="0"/>
    <m/>
    <x v="0"/>
    <m/>
    <m/>
    <m/>
    <m/>
    <m/>
    <s v="Peter Jinkens 19"/>
    <s v=" "/>
    <m/>
    <m/>
    <s v=" "/>
  </r>
  <r>
    <s v=" "/>
    <x v="0"/>
    <s v=" "/>
    <s v=" "/>
    <s v=" "/>
    <s v=" "/>
    <s v=" "/>
    <s v=" "/>
    <s v=" "/>
    <x v="142"/>
    <x v="0"/>
    <m/>
    <s v=" "/>
    <s v=" "/>
    <x v="0"/>
    <m/>
    <x v="0"/>
    <m/>
    <m/>
    <x v="0"/>
    <m/>
    <m/>
    <m/>
    <m/>
    <m/>
    <m/>
    <m/>
    <m/>
    <m/>
    <m/>
    <x v="142"/>
    <x v="0"/>
    <m/>
    <m/>
    <m/>
    <m/>
    <m/>
    <m/>
    <m/>
    <m/>
    <m/>
    <x v="142"/>
    <x v="0"/>
    <m/>
    <m/>
    <x v="0"/>
    <m/>
    <m/>
    <m/>
    <m/>
    <m/>
    <m/>
    <m/>
    <m/>
    <m/>
    <x v="142"/>
    <s v=" "/>
    <m/>
    <m/>
    <m/>
    <m/>
    <x v="142"/>
    <s v=" "/>
    <m/>
    <m/>
    <m/>
    <x v="142"/>
    <m/>
    <m/>
    <m/>
    <m/>
    <m/>
    <m/>
    <m/>
    <m/>
    <m/>
    <m/>
    <x v="0"/>
    <m/>
    <x v="0"/>
    <m/>
    <m/>
    <m/>
    <m/>
    <m/>
    <s v="Matthew Merrick 19"/>
    <s v=" "/>
    <m/>
    <m/>
    <s v=" "/>
  </r>
  <r>
    <s v=" "/>
    <x v="0"/>
    <s v=" "/>
    <s v=" "/>
    <s v=" "/>
    <s v=" "/>
    <s v=" "/>
    <s v=" "/>
    <s v=" "/>
    <x v="143"/>
    <x v="0"/>
    <m/>
    <s v=" "/>
    <s v=" "/>
    <x v="0"/>
    <m/>
    <x v="0"/>
    <m/>
    <m/>
    <x v="0"/>
    <m/>
    <m/>
    <m/>
    <m/>
    <m/>
    <m/>
    <m/>
    <m/>
    <m/>
    <m/>
    <x v="143"/>
    <x v="0"/>
    <m/>
    <m/>
    <m/>
    <m/>
    <m/>
    <m/>
    <m/>
    <m/>
    <m/>
    <x v="143"/>
    <x v="0"/>
    <m/>
    <m/>
    <x v="0"/>
    <m/>
    <m/>
    <m/>
    <m/>
    <m/>
    <m/>
    <m/>
    <m/>
    <m/>
    <x v="143"/>
    <s v=" "/>
    <m/>
    <m/>
    <m/>
    <m/>
    <x v="143"/>
    <s v=" "/>
    <m/>
    <m/>
    <m/>
    <x v="143"/>
    <m/>
    <m/>
    <m/>
    <m/>
    <m/>
    <m/>
    <m/>
    <m/>
    <m/>
    <m/>
    <x v="0"/>
    <m/>
    <x v="0"/>
    <m/>
    <m/>
    <m/>
    <m/>
    <m/>
    <s v="Duke Thomas 21"/>
    <s v=" "/>
    <m/>
    <m/>
    <s v=" "/>
  </r>
  <r>
    <s v=" "/>
    <x v="0"/>
    <s v=" "/>
    <s v=" "/>
    <s v=" "/>
    <s v=" "/>
    <s v=" "/>
    <s v=" "/>
    <s v=" "/>
    <x v="144"/>
    <x v="0"/>
    <m/>
    <s v=" "/>
    <s v=" "/>
    <x v="0"/>
    <m/>
    <x v="0"/>
    <m/>
    <m/>
    <x v="0"/>
    <m/>
    <m/>
    <m/>
    <m/>
    <m/>
    <m/>
    <m/>
    <m/>
    <m/>
    <m/>
    <x v="144"/>
    <x v="0"/>
    <m/>
    <m/>
    <m/>
    <m/>
    <m/>
    <m/>
    <m/>
    <m/>
    <m/>
    <x v="144"/>
    <x v="0"/>
    <m/>
    <m/>
    <x v="0"/>
    <m/>
    <m/>
    <m/>
    <m/>
    <m/>
    <m/>
    <m/>
    <m/>
    <m/>
    <x v="144"/>
    <s v=" "/>
    <m/>
    <m/>
    <m/>
    <m/>
    <x v="144"/>
    <s v=" "/>
    <m/>
    <m/>
    <m/>
    <x v="144"/>
    <m/>
    <m/>
    <m/>
    <m/>
    <m/>
    <m/>
    <m/>
    <m/>
    <m/>
    <m/>
    <x v="0"/>
    <m/>
    <x v="0"/>
    <m/>
    <m/>
    <m/>
    <m/>
    <m/>
    <s v="Nick Rose 23"/>
    <s v=" "/>
    <m/>
    <m/>
    <s v=" "/>
  </r>
  <r>
    <s v=" "/>
    <x v="0"/>
    <s v=" "/>
    <s v=" "/>
    <s v=" "/>
    <s v=" "/>
    <s v=" "/>
    <s v=" "/>
    <s v=" "/>
    <x v="145"/>
    <x v="0"/>
    <m/>
    <s v=" "/>
    <s v=" "/>
    <x v="0"/>
    <m/>
    <x v="0"/>
    <m/>
    <m/>
    <x v="0"/>
    <m/>
    <m/>
    <m/>
    <m/>
    <m/>
    <m/>
    <m/>
    <m/>
    <m/>
    <m/>
    <x v="145"/>
    <x v="0"/>
    <m/>
    <m/>
    <m/>
    <m/>
    <m/>
    <m/>
    <m/>
    <m/>
    <m/>
    <x v="145"/>
    <x v="0"/>
    <m/>
    <m/>
    <x v="0"/>
    <m/>
    <m/>
    <m/>
    <m/>
    <m/>
    <m/>
    <m/>
    <m/>
    <m/>
    <x v="145"/>
    <s v=" "/>
    <m/>
    <m/>
    <m/>
    <m/>
    <x v="145"/>
    <s v=" "/>
    <m/>
    <m/>
    <m/>
    <x v="145"/>
    <m/>
    <m/>
    <m/>
    <m/>
    <m/>
    <m/>
    <m/>
    <m/>
    <m/>
    <m/>
    <x v="0"/>
    <m/>
    <x v="0"/>
    <m/>
    <m/>
    <m/>
    <m/>
    <m/>
    <s v="Jordan Strickland 23"/>
    <s v=" "/>
    <m/>
    <m/>
    <s v=" "/>
  </r>
  <r>
    <s v=" "/>
    <x v="0"/>
    <s v=" "/>
    <s v=" "/>
    <s v=" "/>
    <s v=" "/>
    <s v=" "/>
    <s v=" "/>
    <s v=" "/>
    <x v="146"/>
    <x v="0"/>
    <m/>
    <s v=" "/>
    <s v=" "/>
    <x v="0"/>
    <m/>
    <x v="0"/>
    <m/>
    <m/>
    <x v="0"/>
    <m/>
    <m/>
    <m/>
    <m/>
    <m/>
    <m/>
    <m/>
    <m/>
    <m/>
    <m/>
    <x v="146"/>
    <x v="0"/>
    <m/>
    <m/>
    <m/>
    <m/>
    <m/>
    <m/>
    <m/>
    <m/>
    <m/>
    <x v="146"/>
    <x v="0"/>
    <m/>
    <m/>
    <x v="0"/>
    <m/>
    <m/>
    <m/>
    <m/>
    <m/>
    <m/>
    <m/>
    <m/>
    <m/>
    <x v="146"/>
    <s v=" "/>
    <m/>
    <m/>
    <m/>
    <m/>
    <x v="146"/>
    <s v=" "/>
    <m/>
    <m/>
    <m/>
    <x v="146"/>
    <m/>
    <m/>
    <m/>
    <m/>
    <m/>
    <m/>
    <m/>
    <m/>
    <m/>
    <m/>
    <x v="0"/>
    <m/>
    <x v="0"/>
    <m/>
    <m/>
    <m/>
    <m/>
    <m/>
    <s v="John Bonney 24"/>
    <s v=" "/>
    <m/>
    <m/>
    <s v=" "/>
  </r>
  <r>
    <s v=" "/>
    <x v="0"/>
    <s v=" "/>
    <s v=" "/>
    <s v=" "/>
    <s v=" "/>
    <s v=" "/>
    <s v=" "/>
    <s v=" "/>
    <x v="147"/>
    <x v="0"/>
    <m/>
    <s v=" "/>
    <s v=" "/>
    <x v="0"/>
    <m/>
    <x v="0"/>
    <m/>
    <m/>
    <x v="0"/>
    <m/>
    <m/>
    <m/>
    <m/>
    <m/>
    <m/>
    <m/>
    <m/>
    <m/>
    <m/>
    <x v="147"/>
    <x v="0"/>
    <m/>
    <m/>
    <m/>
    <m/>
    <m/>
    <m/>
    <m/>
    <m/>
    <m/>
    <x v="147"/>
    <x v="0"/>
    <m/>
    <m/>
    <x v="0"/>
    <m/>
    <m/>
    <m/>
    <m/>
    <m/>
    <m/>
    <m/>
    <m/>
    <m/>
    <x v="147"/>
    <s v=" "/>
    <m/>
    <m/>
    <m/>
    <m/>
    <x v="147"/>
    <s v=" "/>
    <m/>
    <m/>
    <m/>
    <x v="147"/>
    <m/>
    <m/>
    <m/>
    <m/>
    <m/>
    <m/>
    <m/>
    <m/>
    <m/>
    <m/>
    <x v="0"/>
    <m/>
    <x v="0"/>
    <m/>
    <m/>
    <m/>
    <m/>
    <m/>
    <s v="Antwuan Davis 25"/>
    <s v=" "/>
    <m/>
    <m/>
    <s v=" "/>
  </r>
  <r>
    <s v=" "/>
    <x v="0"/>
    <s v=" "/>
    <s v=" "/>
    <s v=" "/>
    <s v=" "/>
    <s v=" "/>
    <s v=" "/>
    <s v=" "/>
    <x v="148"/>
    <x v="0"/>
    <m/>
    <s v=" "/>
    <s v=" "/>
    <x v="0"/>
    <m/>
    <x v="0"/>
    <m/>
    <m/>
    <x v="0"/>
    <m/>
    <m/>
    <m/>
    <m/>
    <m/>
    <m/>
    <m/>
    <m/>
    <m/>
    <m/>
    <x v="148"/>
    <x v="0"/>
    <m/>
    <m/>
    <m/>
    <m/>
    <m/>
    <m/>
    <m/>
    <m/>
    <m/>
    <x v="148"/>
    <x v="0"/>
    <m/>
    <m/>
    <x v="0"/>
    <m/>
    <m/>
    <m/>
    <m/>
    <m/>
    <m/>
    <m/>
    <m/>
    <m/>
    <x v="148"/>
    <s v=" "/>
    <m/>
    <m/>
    <m/>
    <m/>
    <x v="148"/>
    <s v=" "/>
    <m/>
    <m/>
    <m/>
    <x v="148"/>
    <m/>
    <m/>
    <m/>
    <m/>
    <m/>
    <m/>
    <m/>
    <m/>
    <m/>
    <m/>
    <x v="0"/>
    <m/>
    <x v="0"/>
    <m/>
    <m/>
    <m/>
    <m/>
    <m/>
    <s v="Chris Warren III 25"/>
    <s v=" "/>
    <m/>
    <m/>
    <s v=" "/>
  </r>
  <r>
    <s v=" "/>
    <x v="0"/>
    <s v=" "/>
    <s v=" "/>
    <s v=" "/>
    <s v=" "/>
    <s v=" "/>
    <s v=" "/>
    <s v=" "/>
    <x v="149"/>
    <x v="0"/>
    <m/>
    <s v=" "/>
    <s v=" "/>
    <x v="0"/>
    <m/>
    <x v="0"/>
    <m/>
    <m/>
    <x v="0"/>
    <m/>
    <m/>
    <m/>
    <m/>
    <m/>
    <m/>
    <m/>
    <m/>
    <m/>
    <m/>
    <x v="149"/>
    <x v="0"/>
    <m/>
    <m/>
    <m/>
    <m/>
    <m/>
    <m/>
    <m/>
    <m/>
    <m/>
    <x v="149"/>
    <x v="0"/>
    <m/>
    <m/>
    <x v="0"/>
    <m/>
    <m/>
    <m/>
    <m/>
    <m/>
    <m/>
    <m/>
    <m/>
    <m/>
    <x v="149"/>
    <s v=" "/>
    <m/>
    <m/>
    <m/>
    <m/>
    <x v="149"/>
    <s v=" "/>
    <m/>
    <m/>
    <m/>
    <x v="149"/>
    <m/>
    <m/>
    <m/>
    <m/>
    <m/>
    <m/>
    <m/>
    <m/>
    <m/>
    <m/>
    <x v="0"/>
    <m/>
    <x v="0"/>
    <m/>
    <m/>
    <m/>
    <m/>
    <m/>
    <s v="Adrian Colbert 26"/>
    <s v=" "/>
    <m/>
    <m/>
    <s v=" "/>
  </r>
  <r>
    <s v=" "/>
    <x v="0"/>
    <s v=" "/>
    <s v=" "/>
    <s v=" "/>
    <s v=" "/>
    <s v=" "/>
    <s v=" "/>
    <s v=" "/>
    <x v="150"/>
    <x v="0"/>
    <m/>
    <s v=" "/>
    <s v=" "/>
    <x v="0"/>
    <m/>
    <x v="0"/>
    <m/>
    <m/>
    <x v="0"/>
    <m/>
    <m/>
    <m/>
    <m/>
    <m/>
    <m/>
    <m/>
    <m/>
    <m/>
    <m/>
    <x v="150"/>
    <x v="0"/>
    <m/>
    <m/>
    <m/>
    <m/>
    <m/>
    <m/>
    <m/>
    <m/>
    <m/>
    <x v="150"/>
    <x v="0"/>
    <m/>
    <m/>
    <x v="0"/>
    <m/>
    <m/>
    <m/>
    <m/>
    <m/>
    <m/>
    <m/>
    <m/>
    <m/>
    <x v="150"/>
    <s v=" "/>
    <m/>
    <m/>
    <m/>
    <m/>
    <x v="150"/>
    <s v=" "/>
    <m/>
    <m/>
    <m/>
    <x v="150"/>
    <m/>
    <m/>
    <m/>
    <m/>
    <m/>
    <m/>
    <m/>
    <m/>
    <m/>
    <m/>
    <x v="0"/>
    <m/>
    <x v="0"/>
    <m/>
    <m/>
    <m/>
    <m/>
    <m/>
    <s v="Roderick Bernard 27"/>
    <s v=" "/>
    <m/>
    <m/>
    <s v=" "/>
  </r>
  <r>
    <s v=" "/>
    <x v="0"/>
    <s v=" "/>
    <s v=" "/>
    <s v=" "/>
    <s v=" "/>
    <s v=" "/>
    <s v=" "/>
    <s v=" "/>
    <x v="151"/>
    <x v="0"/>
    <m/>
    <s v=" "/>
    <s v=" "/>
    <x v="0"/>
    <m/>
    <x v="0"/>
    <m/>
    <m/>
    <x v="0"/>
    <m/>
    <m/>
    <m/>
    <m/>
    <m/>
    <m/>
    <m/>
    <m/>
    <m/>
    <m/>
    <x v="151"/>
    <x v="0"/>
    <m/>
    <m/>
    <m/>
    <m/>
    <m/>
    <m/>
    <m/>
    <m/>
    <m/>
    <x v="151"/>
    <x v="0"/>
    <m/>
    <m/>
    <x v="0"/>
    <m/>
    <m/>
    <m/>
    <m/>
    <m/>
    <m/>
    <m/>
    <m/>
    <m/>
    <x v="151"/>
    <s v=" "/>
    <m/>
    <m/>
    <m/>
    <m/>
    <x v="151"/>
    <s v=" "/>
    <m/>
    <m/>
    <m/>
    <x v="151"/>
    <m/>
    <m/>
    <m/>
    <m/>
    <m/>
    <m/>
    <m/>
    <m/>
    <m/>
    <m/>
    <x v="0"/>
    <m/>
    <x v="0"/>
    <m/>
    <m/>
    <m/>
    <m/>
    <m/>
    <s v="Connor Huffman 27"/>
    <s v=" "/>
    <m/>
    <m/>
    <s v=" "/>
  </r>
  <r>
    <s v=" "/>
    <x v="0"/>
    <s v=" "/>
    <s v=" "/>
    <s v=" "/>
    <s v=" "/>
    <s v=" "/>
    <s v=" "/>
    <s v=" "/>
    <x v="152"/>
    <x v="0"/>
    <m/>
    <s v=" "/>
    <s v=" "/>
    <x v="0"/>
    <m/>
    <x v="0"/>
    <m/>
    <m/>
    <x v="0"/>
    <m/>
    <m/>
    <m/>
    <m/>
    <m/>
    <m/>
    <m/>
    <m/>
    <m/>
    <m/>
    <x v="152"/>
    <x v="0"/>
    <m/>
    <m/>
    <m/>
    <m/>
    <m/>
    <m/>
    <m/>
    <m/>
    <m/>
    <x v="152"/>
    <x v="0"/>
    <m/>
    <m/>
    <x v="0"/>
    <m/>
    <m/>
    <m/>
    <m/>
    <m/>
    <m/>
    <m/>
    <m/>
    <m/>
    <x v="152"/>
    <s v=" "/>
    <m/>
    <m/>
    <m/>
    <m/>
    <x v="152"/>
    <s v=" "/>
    <m/>
    <m/>
    <m/>
    <x v="152"/>
    <m/>
    <m/>
    <m/>
    <m/>
    <m/>
    <m/>
    <m/>
    <m/>
    <m/>
    <m/>
    <x v="0"/>
    <m/>
    <x v="0"/>
    <m/>
    <m/>
    <m/>
    <m/>
    <m/>
    <s v="Kirk Johnson 28"/>
    <s v=" "/>
    <m/>
    <m/>
    <s v=" "/>
  </r>
  <r>
    <s v=" "/>
    <x v="0"/>
    <s v=" "/>
    <s v=" "/>
    <s v=" "/>
    <s v=" "/>
    <s v=" "/>
    <s v=" "/>
    <s v=" "/>
    <x v="153"/>
    <x v="0"/>
    <m/>
    <s v=" "/>
    <s v=" "/>
    <x v="0"/>
    <m/>
    <x v="0"/>
    <m/>
    <m/>
    <x v="0"/>
    <m/>
    <m/>
    <m/>
    <m/>
    <m/>
    <m/>
    <m/>
    <m/>
    <m/>
    <m/>
    <x v="153"/>
    <x v="0"/>
    <m/>
    <m/>
    <m/>
    <m/>
    <m/>
    <m/>
    <m/>
    <m/>
    <m/>
    <x v="153"/>
    <x v="0"/>
    <m/>
    <m/>
    <x v="0"/>
    <m/>
    <m/>
    <m/>
    <m/>
    <m/>
    <m/>
    <m/>
    <m/>
    <m/>
    <x v="153"/>
    <s v=" "/>
    <m/>
    <m/>
    <m/>
    <m/>
    <x v="153"/>
    <s v=" "/>
    <m/>
    <m/>
    <m/>
    <x v="153"/>
    <m/>
    <m/>
    <m/>
    <m/>
    <m/>
    <m/>
    <m/>
    <m/>
    <m/>
    <m/>
    <x v="0"/>
    <m/>
    <x v="0"/>
    <m/>
    <m/>
    <m/>
    <m/>
    <m/>
    <s v="Nick Jordan 28"/>
    <s v=" "/>
    <m/>
    <m/>
    <s v=" "/>
  </r>
  <r>
    <s v=" "/>
    <x v="0"/>
    <s v=" "/>
    <s v=" "/>
    <s v=" "/>
    <s v=" "/>
    <s v=" "/>
    <s v=" "/>
    <s v=" "/>
    <x v="154"/>
    <x v="0"/>
    <m/>
    <s v=" "/>
    <s v=" "/>
    <x v="0"/>
    <m/>
    <x v="0"/>
    <m/>
    <m/>
    <x v="0"/>
    <m/>
    <m/>
    <m/>
    <m/>
    <m/>
    <m/>
    <m/>
    <m/>
    <m/>
    <m/>
    <x v="154"/>
    <x v="0"/>
    <m/>
    <m/>
    <m/>
    <m/>
    <m/>
    <m/>
    <m/>
    <m/>
    <m/>
    <x v="154"/>
    <x v="0"/>
    <m/>
    <m/>
    <x v="0"/>
    <m/>
    <m/>
    <m/>
    <m/>
    <m/>
    <m/>
    <m/>
    <m/>
    <m/>
    <x v="154"/>
    <s v=" "/>
    <m/>
    <m/>
    <m/>
    <m/>
    <x v="154"/>
    <s v=" "/>
    <m/>
    <m/>
    <m/>
    <x v="154"/>
    <m/>
    <m/>
    <m/>
    <m/>
    <m/>
    <m/>
    <m/>
    <m/>
    <m/>
    <m/>
    <x v="0"/>
    <m/>
    <x v="0"/>
    <m/>
    <m/>
    <m/>
    <m/>
    <m/>
    <s v="Hunter DeGroot 29"/>
    <s v=" "/>
    <m/>
    <m/>
    <s v=" "/>
  </r>
  <r>
    <s v=" "/>
    <x v="0"/>
    <s v=" "/>
    <s v=" "/>
    <s v=" "/>
    <s v=" "/>
    <s v=" "/>
    <s v=" "/>
    <s v=" "/>
    <x v="155"/>
    <x v="0"/>
    <m/>
    <s v=" "/>
    <s v=" "/>
    <x v="0"/>
    <m/>
    <x v="0"/>
    <m/>
    <m/>
    <x v="0"/>
    <m/>
    <m/>
    <m/>
    <m/>
    <m/>
    <m/>
    <m/>
    <m/>
    <m/>
    <m/>
    <x v="155"/>
    <x v="0"/>
    <m/>
    <m/>
    <m/>
    <m/>
    <m/>
    <m/>
    <m/>
    <m/>
    <m/>
    <x v="155"/>
    <x v="0"/>
    <m/>
    <m/>
    <x v="0"/>
    <m/>
    <m/>
    <m/>
    <m/>
    <m/>
    <m/>
    <m/>
    <m/>
    <m/>
    <x v="155"/>
    <s v=" "/>
    <m/>
    <m/>
    <m/>
    <m/>
    <x v="155"/>
    <s v=" "/>
    <m/>
    <m/>
    <m/>
    <x v="155"/>
    <m/>
    <m/>
    <m/>
    <m/>
    <m/>
    <m/>
    <m/>
    <m/>
    <m/>
    <m/>
    <x v="0"/>
    <m/>
    <x v="0"/>
    <m/>
    <m/>
    <m/>
    <m/>
    <m/>
    <s v="Sheroid Evans 29"/>
    <s v=" "/>
    <m/>
    <m/>
    <s v=" "/>
  </r>
  <r>
    <s v=" "/>
    <x v="0"/>
    <s v=" "/>
    <s v=" "/>
    <s v=" "/>
    <s v=" "/>
    <s v=" "/>
    <s v=" "/>
    <s v=" "/>
    <x v="156"/>
    <x v="0"/>
    <m/>
    <s v=" "/>
    <s v=" "/>
    <x v="0"/>
    <m/>
    <x v="0"/>
    <m/>
    <m/>
    <x v="0"/>
    <m/>
    <m/>
    <m/>
    <m/>
    <m/>
    <m/>
    <m/>
    <m/>
    <m/>
    <m/>
    <x v="156"/>
    <x v="0"/>
    <m/>
    <m/>
    <m/>
    <m/>
    <m/>
    <m/>
    <m/>
    <m/>
    <m/>
    <x v="156"/>
    <x v="0"/>
    <m/>
    <m/>
    <x v="0"/>
    <m/>
    <m/>
    <m/>
    <m/>
    <m/>
    <m/>
    <m/>
    <m/>
    <m/>
    <x v="156"/>
    <s v=" "/>
    <m/>
    <m/>
    <m/>
    <m/>
    <x v="156"/>
    <s v=" "/>
    <m/>
    <m/>
    <m/>
    <x v="156"/>
    <m/>
    <m/>
    <m/>
    <m/>
    <m/>
    <m/>
    <m/>
    <m/>
    <m/>
    <m/>
    <x v="0"/>
    <m/>
    <x v="0"/>
    <m/>
    <m/>
    <m/>
    <m/>
    <m/>
    <s v="Timothy Cole 30"/>
    <s v=" "/>
    <m/>
    <m/>
    <s v=" "/>
  </r>
  <r>
    <s v=" "/>
    <x v="0"/>
    <s v=" "/>
    <s v=" "/>
    <s v=" "/>
    <s v=" "/>
    <s v=" "/>
    <s v=" "/>
    <s v=" "/>
    <x v="157"/>
    <x v="0"/>
    <m/>
    <s v=" "/>
    <s v=" "/>
    <x v="0"/>
    <m/>
    <x v="0"/>
    <m/>
    <m/>
    <x v="0"/>
    <m/>
    <m/>
    <m/>
    <m/>
    <m/>
    <m/>
    <m/>
    <m/>
    <m/>
    <m/>
    <x v="157"/>
    <x v="0"/>
    <m/>
    <m/>
    <m/>
    <m/>
    <m/>
    <m/>
    <m/>
    <m/>
    <m/>
    <x v="157"/>
    <x v="0"/>
    <m/>
    <m/>
    <x v="0"/>
    <m/>
    <m/>
    <m/>
    <m/>
    <m/>
    <m/>
    <m/>
    <m/>
    <m/>
    <x v="157"/>
    <s v=" "/>
    <m/>
    <m/>
    <m/>
    <m/>
    <x v="157"/>
    <s v=" "/>
    <m/>
    <m/>
    <m/>
    <x v="157"/>
    <m/>
    <m/>
    <m/>
    <m/>
    <m/>
    <m/>
    <m/>
    <m/>
    <m/>
    <m/>
    <x v="0"/>
    <m/>
    <x v="0"/>
    <m/>
    <m/>
    <m/>
    <m/>
    <m/>
    <s v="Tim Yoder 30"/>
    <s v=" "/>
    <m/>
    <m/>
    <s v=" "/>
  </r>
  <r>
    <s v=" "/>
    <x v="0"/>
    <s v=" "/>
    <s v=" "/>
    <s v=" "/>
    <s v=" "/>
    <s v=" "/>
    <s v=" "/>
    <s v=" "/>
    <x v="158"/>
    <x v="0"/>
    <m/>
    <s v=" "/>
    <s v=" "/>
    <x v="0"/>
    <m/>
    <x v="0"/>
    <m/>
    <m/>
    <x v="0"/>
    <m/>
    <m/>
    <m/>
    <m/>
    <m/>
    <m/>
    <m/>
    <m/>
    <m/>
    <m/>
    <x v="158"/>
    <x v="0"/>
    <m/>
    <m/>
    <m/>
    <m/>
    <m/>
    <m/>
    <m/>
    <m/>
    <m/>
    <x v="158"/>
    <x v="0"/>
    <m/>
    <m/>
    <x v="0"/>
    <m/>
    <m/>
    <m/>
    <m/>
    <m/>
    <m/>
    <m/>
    <m/>
    <m/>
    <x v="158"/>
    <s v=" "/>
    <m/>
    <m/>
    <m/>
    <m/>
    <x v="158"/>
    <s v=" "/>
    <m/>
    <m/>
    <m/>
    <x v="158"/>
    <m/>
    <m/>
    <m/>
    <m/>
    <m/>
    <m/>
    <m/>
    <m/>
    <m/>
    <m/>
    <x v="0"/>
    <m/>
    <x v="0"/>
    <m/>
    <m/>
    <m/>
    <m/>
    <m/>
    <s v="Jason Hall 31"/>
    <s v=" "/>
    <m/>
    <m/>
    <s v=" "/>
  </r>
  <r>
    <s v=" "/>
    <x v="0"/>
    <s v=" "/>
    <s v=" "/>
    <s v=" "/>
    <s v=" "/>
    <s v=" "/>
    <s v=" "/>
    <s v=" "/>
    <x v="159"/>
    <x v="0"/>
    <m/>
    <s v=" "/>
    <s v=" "/>
    <x v="0"/>
    <m/>
    <x v="0"/>
    <m/>
    <m/>
    <x v="0"/>
    <m/>
    <m/>
    <m/>
    <m/>
    <m/>
    <m/>
    <m/>
    <m/>
    <m/>
    <m/>
    <x v="159"/>
    <x v="0"/>
    <m/>
    <m/>
    <m/>
    <m/>
    <m/>
    <m/>
    <m/>
    <m/>
    <m/>
    <x v="159"/>
    <x v="0"/>
    <m/>
    <m/>
    <x v="0"/>
    <m/>
    <m/>
    <m/>
    <m/>
    <m/>
    <m/>
    <m/>
    <m/>
    <m/>
    <x v="159"/>
    <s v=" "/>
    <m/>
    <m/>
    <m/>
    <m/>
    <x v="159"/>
    <s v=" "/>
    <m/>
    <m/>
    <m/>
    <x v="159"/>
    <m/>
    <m/>
    <m/>
    <m/>
    <m/>
    <m/>
    <m/>
    <m/>
    <m/>
    <m/>
    <x v="0"/>
    <m/>
    <x v="0"/>
    <m/>
    <m/>
    <m/>
    <m/>
    <m/>
    <s v="Johnathan Gray 32"/>
    <s v=" "/>
    <m/>
    <m/>
    <s v=" "/>
  </r>
  <r>
    <s v=" "/>
    <x v="0"/>
    <s v=" "/>
    <s v=" "/>
    <s v=" "/>
    <s v=" "/>
    <s v=" "/>
    <s v=" "/>
    <s v=" "/>
    <x v="160"/>
    <x v="0"/>
    <m/>
    <s v=" "/>
    <s v=" "/>
    <x v="0"/>
    <m/>
    <x v="0"/>
    <m/>
    <m/>
    <x v="0"/>
    <m/>
    <m/>
    <m/>
    <m/>
    <m/>
    <m/>
    <m/>
    <m/>
    <m/>
    <m/>
    <x v="160"/>
    <x v="0"/>
    <m/>
    <m/>
    <m/>
    <m/>
    <m/>
    <m/>
    <m/>
    <m/>
    <m/>
    <x v="160"/>
    <x v="0"/>
    <m/>
    <m/>
    <x v="0"/>
    <m/>
    <m/>
    <m/>
    <m/>
    <m/>
    <m/>
    <m/>
    <m/>
    <m/>
    <x v="160"/>
    <s v=" "/>
    <m/>
    <m/>
    <m/>
    <m/>
    <x v="160"/>
    <s v=" "/>
    <m/>
    <m/>
    <m/>
    <x v="160"/>
    <m/>
    <m/>
    <m/>
    <m/>
    <m/>
    <m/>
    <m/>
    <m/>
    <m/>
    <m/>
    <x v="0"/>
    <m/>
    <x v="0"/>
    <m/>
    <m/>
    <m/>
    <m/>
    <m/>
    <s v="D'Onta Foreman 33"/>
    <s v=" "/>
    <m/>
    <m/>
    <s v=" "/>
  </r>
  <r>
    <s v=" "/>
    <x v="0"/>
    <s v=" "/>
    <s v=" "/>
    <s v=" "/>
    <s v=" "/>
    <s v=" "/>
    <s v=" "/>
    <s v=" "/>
    <x v="161"/>
    <x v="0"/>
    <m/>
    <s v=" "/>
    <s v=" "/>
    <x v="0"/>
    <m/>
    <x v="0"/>
    <m/>
    <m/>
    <x v="0"/>
    <m/>
    <m/>
    <m/>
    <m/>
    <m/>
    <m/>
    <m/>
    <m/>
    <m/>
    <m/>
    <x v="161"/>
    <x v="0"/>
    <m/>
    <m/>
    <m/>
    <m/>
    <m/>
    <m/>
    <m/>
    <m/>
    <m/>
    <x v="161"/>
    <x v="0"/>
    <m/>
    <m/>
    <x v="0"/>
    <m/>
    <m/>
    <m/>
    <m/>
    <m/>
    <m/>
    <m/>
    <m/>
    <m/>
    <x v="161"/>
    <s v=" "/>
    <m/>
    <m/>
    <m/>
    <m/>
    <x v="161"/>
    <s v=" "/>
    <m/>
    <m/>
    <m/>
    <x v="161"/>
    <m/>
    <m/>
    <m/>
    <m/>
    <m/>
    <m/>
    <m/>
    <m/>
    <m/>
    <m/>
    <x v="0"/>
    <m/>
    <x v="0"/>
    <m/>
    <m/>
    <m/>
    <m/>
    <m/>
    <s v="Edwin Freeman 35"/>
    <s v=" "/>
    <m/>
    <m/>
    <s v=" "/>
  </r>
  <r>
    <s v=" "/>
    <x v="0"/>
    <s v=" "/>
    <s v=" "/>
    <s v=" "/>
    <s v=" "/>
    <s v=" "/>
    <s v=" "/>
    <s v=" "/>
    <x v="162"/>
    <x v="0"/>
    <m/>
    <s v=" "/>
    <s v=" "/>
    <x v="0"/>
    <m/>
    <x v="0"/>
    <m/>
    <m/>
    <x v="0"/>
    <m/>
    <m/>
    <m/>
    <m/>
    <m/>
    <m/>
    <m/>
    <m/>
    <m/>
    <m/>
    <x v="162"/>
    <x v="0"/>
    <m/>
    <m/>
    <m/>
    <m/>
    <m/>
    <m/>
    <m/>
    <m/>
    <m/>
    <x v="162"/>
    <x v="0"/>
    <m/>
    <m/>
    <x v="0"/>
    <m/>
    <m/>
    <m/>
    <m/>
    <m/>
    <m/>
    <m/>
    <m/>
    <m/>
    <x v="162"/>
    <s v=" "/>
    <m/>
    <m/>
    <m/>
    <m/>
    <x v="162"/>
    <s v=" "/>
    <m/>
    <m/>
    <m/>
    <x v="162"/>
    <m/>
    <m/>
    <m/>
    <m/>
    <m/>
    <m/>
    <m/>
    <m/>
    <m/>
    <m/>
    <x v="0"/>
    <m/>
    <x v="0"/>
    <m/>
    <m/>
    <m/>
    <m/>
    <m/>
    <s v="Dillon Boldt 36"/>
    <s v=" "/>
    <m/>
    <m/>
    <s v=" "/>
  </r>
  <r>
    <s v=" "/>
    <x v="0"/>
    <s v=" "/>
    <s v=" "/>
    <s v=" "/>
    <s v=" "/>
    <s v=" "/>
    <s v=" "/>
    <s v=" "/>
    <x v="163"/>
    <x v="0"/>
    <m/>
    <s v=" "/>
    <s v=" "/>
    <x v="0"/>
    <m/>
    <x v="0"/>
    <m/>
    <m/>
    <x v="0"/>
    <m/>
    <m/>
    <m/>
    <m/>
    <m/>
    <m/>
    <m/>
    <m/>
    <m/>
    <m/>
    <x v="163"/>
    <x v="0"/>
    <m/>
    <m/>
    <m/>
    <m/>
    <m/>
    <m/>
    <m/>
    <m/>
    <m/>
    <x v="163"/>
    <x v="0"/>
    <m/>
    <m/>
    <x v="0"/>
    <m/>
    <m/>
    <m/>
    <m/>
    <m/>
    <m/>
    <m/>
    <m/>
    <m/>
    <x v="163"/>
    <s v=" "/>
    <m/>
    <m/>
    <m/>
    <m/>
    <x v="163"/>
    <s v=" "/>
    <m/>
    <m/>
    <m/>
    <x v="163"/>
    <m/>
    <m/>
    <m/>
    <m/>
    <m/>
    <m/>
    <m/>
    <m/>
    <m/>
    <m/>
    <x v="0"/>
    <m/>
    <x v="0"/>
    <m/>
    <m/>
    <m/>
    <m/>
    <m/>
    <s v="Alex De La Torre 36"/>
    <s v=" "/>
    <m/>
    <m/>
    <s v=" "/>
  </r>
  <r>
    <s v=" "/>
    <x v="0"/>
    <s v=" "/>
    <s v=" "/>
    <s v=" "/>
    <s v=" "/>
    <s v=" "/>
    <s v=" "/>
    <s v=" "/>
    <x v="164"/>
    <x v="0"/>
    <m/>
    <s v=" "/>
    <s v=" "/>
    <x v="0"/>
    <m/>
    <x v="0"/>
    <m/>
    <m/>
    <x v="0"/>
    <m/>
    <m/>
    <m/>
    <m/>
    <m/>
    <m/>
    <m/>
    <m/>
    <m/>
    <m/>
    <x v="164"/>
    <x v="0"/>
    <m/>
    <m/>
    <m/>
    <m/>
    <m/>
    <m/>
    <m/>
    <m/>
    <m/>
    <x v="164"/>
    <x v="0"/>
    <m/>
    <m/>
    <x v="0"/>
    <m/>
    <m/>
    <m/>
    <m/>
    <m/>
    <m/>
    <m/>
    <m/>
    <m/>
    <x v="164"/>
    <s v=" "/>
    <m/>
    <m/>
    <m/>
    <m/>
    <x v="164"/>
    <s v=" "/>
    <m/>
    <m/>
    <m/>
    <x v="164"/>
    <m/>
    <m/>
    <m/>
    <m/>
    <m/>
    <m/>
    <m/>
    <m/>
    <m/>
    <m/>
    <x v="0"/>
    <m/>
    <x v="0"/>
    <m/>
    <m/>
    <m/>
    <m/>
    <m/>
    <s v="Evan Moore 37"/>
    <s v=" "/>
    <m/>
    <m/>
    <s v=" "/>
  </r>
  <r>
    <s v=" "/>
    <x v="0"/>
    <s v=" "/>
    <s v=" "/>
    <s v=" "/>
    <s v=" "/>
    <s v=" "/>
    <s v=" "/>
    <s v=" "/>
    <x v="165"/>
    <x v="0"/>
    <m/>
    <s v=" "/>
    <s v=" "/>
    <x v="0"/>
    <m/>
    <x v="0"/>
    <m/>
    <m/>
    <x v="0"/>
    <m/>
    <m/>
    <m/>
    <m/>
    <m/>
    <m/>
    <m/>
    <m/>
    <m/>
    <m/>
    <x v="165"/>
    <x v="0"/>
    <m/>
    <m/>
    <m/>
    <m/>
    <m/>
    <m/>
    <m/>
    <m/>
    <m/>
    <x v="165"/>
    <x v="0"/>
    <m/>
    <m/>
    <x v="0"/>
    <m/>
    <m/>
    <m/>
    <m/>
    <m/>
    <m/>
    <m/>
    <m/>
    <m/>
    <x v="165"/>
    <s v=" "/>
    <m/>
    <m/>
    <m/>
    <m/>
    <x v="165"/>
    <s v=" "/>
    <m/>
    <m/>
    <m/>
    <x v="165"/>
    <m/>
    <m/>
    <m/>
    <m/>
    <m/>
    <m/>
    <m/>
    <m/>
    <m/>
    <m/>
    <x v="0"/>
    <m/>
    <x v="0"/>
    <m/>
    <m/>
    <m/>
    <m/>
    <m/>
    <s v="Johnny Tseng 37"/>
    <s v=" "/>
    <m/>
    <m/>
    <s v=" "/>
  </r>
  <r>
    <s v=" "/>
    <x v="0"/>
    <s v=" "/>
    <s v=" "/>
    <s v=" "/>
    <s v=" "/>
    <s v=" "/>
    <s v=" "/>
    <s v=" "/>
    <x v="166"/>
    <x v="0"/>
    <m/>
    <s v=" "/>
    <s v=" "/>
    <x v="0"/>
    <m/>
    <x v="0"/>
    <m/>
    <m/>
    <x v="0"/>
    <m/>
    <m/>
    <m/>
    <m/>
    <m/>
    <m/>
    <m/>
    <m/>
    <m/>
    <m/>
    <x v="166"/>
    <x v="0"/>
    <m/>
    <m/>
    <m/>
    <m/>
    <m/>
    <m/>
    <m/>
    <m/>
    <m/>
    <x v="166"/>
    <x v="0"/>
    <m/>
    <m/>
    <x v="0"/>
    <m/>
    <m/>
    <m/>
    <m/>
    <m/>
    <m/>
    <m/>
    <m/>
    <m/>
    <x v="166"/>
    <s v=" "/>
    <m/>
    <m/>
    <m/>
    <m/>
    <x v="166"/>
    <s v=" "/>
    <m/>
    <m/>
    <m/>
    <x v="166"/>
    <m/>
    <m/>
    <m/>
    <m/>
    <m/>
    <m/>
    <m/>
    <m/>
    <m/>
    <m/>
    <x v="0"/>
    <m/>
    <x v="0"/>
    <m/>
    <m/>
    <m/>
    <m/>
    <m/>
    <s v="Mitchell Becker 38"/>
    <s v=" "/>
    <m/>
    <m/>
    <s v=" "/>
  </r>
  <r>
    <s v=" "/>
    <x v="0"/>
    <s v=" "/>
    <s v=" "/>
    <s v=" "/>
    <s v=" "/>
    <s v=" "/>
    <s v=" "/>
    <s v=" "/>
    <x v="167"/>
    <x v="0"/>
    <m/>
    <s v=" "/>
    <s v=" "/>
    <x v="0"/>
    <m/>
    <x v="0"/>
    <m/>
    <m/>
    <x v="0"/>
    <m/>
    <m/>
    <m/>
    <m/>
    <m/>
    <m/>
    <m/>
    <m/>
    <m/>
    <m/>
    <x v="167"/>
    <x v="0"/>
    <m/>
    <m/>
    <m/>
    <m/>
    <m/>
    <m/>
    <m/>
    <m/>
    <m/>
    <x v="167"/>
    <x v="0"/>
    <m/>
    <m/>
    <x v="0"/>
    <m/>
    <m/>
    <m/>
    <m/>
    <m/>
    <m/>
    <m/>
    <m/>
    <m/>
    <x v="167"/>
    <s v=" "/>
    <m/>
    <m/>
    <m/>
    <m/>
    <x v="167"/>
    <s v=" "/>
    <m/>
    <m/>
    <m/>
    <x v="167"/>
    <m/>
    <m/>
    <m/>
    <m/>
    <m/>
    <m/>
    <m/>
    <m/>
    <m/>
    <m/>
    <x v="0"/>
    <m/>
    <x v="0"/>
    <m/>
    <m/>
    <m/>
    <m/>
    <m/>
    <s v="Tyler Lee 38"/>
    <s v=" "/>
    <m/>
    <m/>
    <s v=" "/>
  </r>
  <r>
    <s v=" "/>
    <x v="0"/>
    <s v=" "/>
    <s v=" "/>
    <s v=" "/>
    <s v=" "/>
    <s v=" "/>
    <s v=" "/>
    <s v=" "/>
    <x v="168"/>
    <x v="0"/>
    <m/>
    <s v=" "/>
    <s v=" "/>
    <x v="0"/>
    <m/>
    <x v="0"/>
    <m/>
    <m/>
    <x v="0"/>
    <m/>
    <m/>
    <m/>
    <m/>
    <m/>
    <m/>
    <m/>
    <m/>
    <m/>
    <m/>
    <x v="168"/>
    <x v="0"/>
    <m/>
    <m/>
    <m/>
    <m/>
    <m/>
    <m/>
    <m/>
    <m/>
    <m/>
    <x v="168"/>
    <x v="0"/>
    <m/>
    <m/>
    <x v="0"/>
    <m/>
    <m/>
    <m/>
    <m/>
    <m/>
    <m/>
    <m/>
    <m/>
    <m/>
    <x v="168"/>
    <s v=" "/>
    <m/>
    <m/>
    <m/>
    <m/>
    <x v="168"/>
    <s v=" "/>
    <m/>
    <m/>
    <m/>
    <x v="168"/>
    <m/>
    <m/>
    <m/>
    <m/>
    <m/>
    <m/>
    <m/>
    <m/>
    <m/>
    <m/>
    <x v="0"/>
    <m/>
    <x v="0"/>
    <m/>
    <m/>
    <m/>
    <m/>
    <m/>
    <s v="Gaston Davis 39"/>
    <s v=" "/>
    <m/>
    <m/>
    <s v=" "/>
  </r>
  <r>
    <s v=" "/>
    <x v="0"/>
    <s v=" "/>
    <s v=" "/>
    <s v=" "/>
    <s v=" "/>
    <s v=" "/>
    <s v=" "/>
    <s v=" "/>
    <x v="169"/>
    <x v="0"/>
    <m/>
    <s v=" "/>
    <s v=" "/>
    <x v="0"/>
    <m/>
    <x v="0"/>
    <m/>
    <m/>
    <x v="0"/>
    <m/>
    <m/>
    <m/>
    <m/>
    <m/>
    <m/>
    <m/>
    <m/>
    <m/>
    <m/>
    <x v="169"/>
    <x v="0"/>
    <m/>
    <m/>
    <m/>
    <m/>
    <m/>
    <m/>
    <m/>
    <m/>
    <m/>
    <x v="169"/>
    <x v="0"/>
    <m/>
    <m/>
    <x v="0"/>
    <m/>
    <m/>
    <m/>
    <m/>
    <m/>
    <m/>
    <m/>
    <m/>
    <m/>
    <x v="169"/>
    <s v=" "/>
    <m/>
    <m/>
    <m/>
    <m/>
    <x v="169"/>
    <s v=" "/>
    <m/>
    <m/>
    <m/>
    <x v="169"/>
    <m/>
    <m/>
    <m/>
    <m/>
    <m/>
    <m/>
    <m/>
    <m/>
    <m/>
    <m/>
    <x v="0"/>
    <m/>
    <x v="0"/>
    <m/>
    <m/>
    <m/>
    <m/>
    <m/>
    <s v="Tyler Marriott 39"/>
    <s v=" "/>
    <m/>
    <m/>
    <s v=" "/>
  </r>
  <r>
    <s v=" "/>
    <x v="0"/>
    <s v=" "/>
    <s v=" "/>
    <s v=" "/>
    <s v=" "/>
    <s v=" "/>
    <s v=" "/>
    <s v=" "/>
    <x v="170"/>
    <x v="0"/>
    <m/>
    <s v=" "/>
    <s v=" "/>
    <x v="0"/>
    <m/>
    <x v="0"/>
    <m/>
    <m/>
    <x v="0"/>
    <m/>
    <m/>
    <m/>
    <m/>
    <m/>
    <m/>
    <m/>
    <m/>
    <m/>
    <m/>
    <x v="170"/>
    <x v="0"/>
    <m/>
    <m/>
    <m/>
    <m/>
    <m/>
    <m/>
    <m/>
    <m/>
    <m/>
    <x v="170"/>
    <x v="0"/>
    <m/>
    <m/>
    <x v="0"/>
    <m/>
    <m/>
    <m/>
    <m/>
    <m/>
    <m/>
    <m/>
    <m/>
    <m/>
    <x v="170"/>
    <s v=" "/>
    <m/>
    <m/>
    <m/>
    <m/>
    <x v="170"/>
    <s v=" "/>
    <m/>
    <m/>
    <m/>
    <x v="170"/>
    <m/>
    <m/>
    <m/>
    <m/>
    <m/>
    <m/>
    <m/>
    <m/>
    <m/>
    <m/>
    <x v="0"/>
    <m/>
    <x v="0"/>
    <m/>
    <m/>
    <m/>
    <m/>
    <m/>
    <s v="Trenton Hafley 40"/>
    <s v=" "/>
    <m/>
    <m/>
    <s v=" "/>
  </r>
  <r>
    <s v=" "/>
    <x v="0"/>
    <s v=" "/>
    <s v=" "/>
    <s v=" "/>
    <s v=" "/>
    <s v=" "/>
    <s v=" "/>
    <s v=" "/>
    <x v="171"/>
    <x v="0"/>
    <m/>
    <s v=" "/>
    <s v=" "/>
    <x v="0"/>
    <m/>
    <x v="0"/>
    <m/>
    <m/>
    <x v="0"/>
    <m/>
    <m/>
    <m/>
    <m/>
    <m/>
    <m/>
    <m/>
    <m/>
    <m/>
    <m/>
    <x v="171"/>
    <x v="0"/>
    <m/>
    <m/>
    <m/>
    <m/>
    <m/>
    <m/>
    <m/>
    <m/>
    <m/>
    <x v="171"/>
    <x v="0"/>
    <m/>
    <m/>
    <x v="0"/>
    <m/>
    <m/>
    <m/>
    <m/>
    <m/>
    <m/>
    <m/>
    <m/>
    <m/>
    <x v="171"/>
    <s v=" "/>
    <m/>
    <m/>
    <m/>
    <m/>
    <x v="171"/>
    <s v=" "/>
    <m/>
    <m/>
    <m/>
    <x v="171"/>
    <m/>
    <m/>
    <m/>
    <m/>
    <m/>
    <m/>
    <m/>
    <m/>
    <m/>
    <m/>
    <x v="0"/>
    <m/>
    <x v="0"/>
    <m/>
    <m/>
    <m/>
    <m/>
    <m/>
    <s v="Naashon Hughes 40"/>
    <s v=" "/>
    <m/>
    <m/>
    <s v=" "/>
  </r>
  <r>
    <s v=" "/>
    <x v="0"/>
    <s v=" "/>
    <s v=" "/>
    <s v=" "/>
    <s v=" "/>
    <s v=" "/>
    <s v=" "/>
    <s v=" "/>
    <x v="172"/>
    <x v="0"/>
    <m/>
    <s v=" "/>
    <s v=" "/>
    <x v="0"/>
    <m/>
    <x v="0"/>
    <m/>
    <m/>
    <x v="0"/>
    <m/>
    <m/>
    <m/>
    <m/>
    <m/>
    <m/>
    <m/>
    <m/>
    <m/>
    <m/>
    <x v="172"/>
    <x v="0"/>
    <m/>
    <m/>
    <m/>
    <m/>
    <m/>
    <m/>
    <m/>
    <m/>
    <m/>
    <x v="172"/>
    <x v="0"/>
    <m/>
    <m/>
    <x v="0"/>
    <m/>
    <m/>
    <m/>
    <m/>
    <m/>
    <m/>
    <m/>
    <m/>
    <m/>
    <x v="172"/>
    <s v=" "/>
    <m/>
    <m/>
    <m/>
    <m/>
    <x v="172"/>
    <s v=" "/>
    <m/>
    <m/>
    <m/>
    <x v="172"/>
    <m/>
    <m/>
    <m/>
    <m/>
    <m/>
    <m/>
    <m/>
    <m/>
    <m/>
    <m/>
    <x v="0"/>
    <m/>
    <x v="0"/>
    <m/>
    <m/>
    <m/>
    <m/>
    <m/>
    <s v="Tristian Houston 41"/>
    <s v=" "/>
    <m/>
    <m/>
    <s v=" "/>
  </r>
  <r>
    <s v=" "/>
    <x v="0"/>
    <s v=" "/>
    <s v=" "/>
    <s v=" "/>
    <s v=" "/>
    <s v=" "/>
    <s v=" "/>
    <s v=" "/>
    <x v="173"/>
    <x v="0"/>
    <m/>
    <s v=" "/>
    <s v=" "/>
    <x v="0"/>
    <m/>
    <x v="0"/>
    <m/>
    <m/>
    <x v="0"/>
    <m/>
    <m/>
    <m/>
    <m/>
    <m/>
    <m/>
    <m/>
    <m/>
    <m/>
    <m/>
    <x v="173"/>
    <x v="0"/>
    <m/>
    <m/>
    <m/>
    <m/>
    <m/>
    <m/>
    <m/>
    <m/>
    <m/>
    <x v="173"/>
    <x v="0"/>
    <m/>
    <m/>
    <x v="0"/>
    <m/>
    <m/>
    <m/>
    <m/>
    <m/>
    <m/>
    <m/>
    <m/>
    <m/>
    <x v="173"/>
    <s v=" "/>
    <m/>
    <m/>
    <m/>
    <m/>
    <x v="173"/>
    <s v=" "/>
    <m/>
    <m/>
    <m/>
    <x v="173"/>
    <m/>
    <m/>
    <m/>
    <m/>
    <m/>
    <m/>
    <m/>
    <m/>
    <m/>
    <m/>
    <x v="0"/>
    <m/>
    <x v="0"/>
    <m/>
    <m/>
    <m/>
    <m/>
    <m/>
    <s v="Caleb Bluiett 42"/>
    <s v=" "/>
    <m/>
    <m/>
    <s v=" "/>
  </r>
  <r>
    <s v=" "/>
    <x v="0"/>
    <s v=" "/>
    <s v=" "/>
    <s v=" "/>
    <s v=" "/>
    <s v=" "/>
    <s v=" "/>
    <s v=" "/>
    <x v="174"/>
    <x v="0"/>
    <m/>
    <s v=" "/>
    <s v=" "/>
    <x v="0"/>
    <m/>
    <x v="0"/>
    <m/>
    <m/>
    <x v="0"/>
    <m/>
    <m/>
    <m/>
    <m/>
    <m/>
    <m/>
    <m/>
    <m/>
    <m/>
    <m/>
    <x v="174"/>
    <x v="0"/>
    <m/>
    <m/>
    <m/>
    <m/>
    <m/>
    <m/>
    <m/>
    <m/>
    <m/>
    <x v="174"/>
    <x v="0"/>
    <m/>
    <m/>
    <x v="0"/>
    <m/>
    <m/>
    <m/>
    <m/>
    <m/>
    <m/>
    <m/>
    <m/>
    <m/>
    <x v="174"/>
    <s v=" "/>
    <m/>
    <m/>
    <m/>
    <m/>
    <x v="174"/>
    <s v=" "/>
    <m/>
    <m/>
    <m/>
    <x v="174"/>
    <m/>
    <m/>
    <m/>
    <m/>
    <m/>
    <m/>
    <m/>
    <m/>
    <m/>
    <m/>
    <x v="0"/>
    <m/>
    <x v="0"/>
    <m/>
    <m/>
    <m/>
    <m/>
    <m/>
    <s v="Jay Harper 42"/>
    <s v=" "/>
    <m/>
    <m/>
    <s v=" "/>
  </r>
  <r>
    <s v=" "/>
    <x v="0"/>
    <s v=" "/>
    <s v=" "/>
    <s v=" "/>
    <s v=" "/>
    <s v=" "/>
    <s v=" "/>
    <s v=" "/>
    <x v="175"/>
    <x v="0"/>
    <m/>
    <s v=" "/>
    <s v=" "/>
    <x v="0"/>
    <m/>
    <x v="0"/>
    <m/>
    <m/>
    <x v="0"/>
    <m/>
    <m/>
    <m/>
    <m/>
    <m/>
    <m/>
    <m/>
    <m/>
    <m/>
    <m/>
    <x v="175"/>
    <x v="0"/>
    <m/>
    <m/>
    <m/>
    <m/>
    <m/>
    <m/>
    <m/>
    <m/>
    <m/>
    <x v="175"/>
    <x v="0"/>
    <m/>
    <m/>
    <x v="0"/>
    <m/>
    <m/>
    <m/>
    <m/>
    <m/>
    <m/>
    <m/>
    <m/>
    <m/>
    <x v="175"/>
    <s v=" "/>
    <m/>
    <m/>
    <m/>
    <m/>
    <x v="175"/>
    <s v=" "/>
    <m/>
    <m/>
    <m/>
    <x v="175"/>
    <m/>
    <m/>
    <m/>
    <m/>
    <m/>
    <m/>
    <m/>
    <m/>
    <m/>
    <m/>
    <x v="0"/>
    <m/>
    <x v="0"/>
    <m/>
    <m/>
    <m/>
    <m/>
    <m/>
    <s v="Logan Mills 43"/>
    <s v=" "/>
    <m/>
    <m/>
    <s v=" "/>
  </r>
  <r>
    <s v=" "/>
    <x v="0"/>
    <s v=" "/>
    <s v=" "/>
    <s v=" "/>
    <s v=" "/>
    <s v=" "/>
    <s v=" "/>
    <s v=" "/>
    <x v="176"/>
    <x v="0"/>
    <m/>
    <s v=" "/>
    <s v=" "/>
    <x v="0"/>
    <m/>
    <x v="0"/>
    <m/>
    <m/>
    <x v="0"/>
    <m/>
    <m/>
    <m/>
    <m/>
    <m/>
    <m/>
    <m/>
    <m/>
    <m/>
    <m/>
    <x v="176"/>
    <x v="0"/>
    <m/>
    <m/>
    <m/>
    <m/>
    <m/>
    <m/>
    <m/>
    <m/>
    <m/>
    <x v="176"/>
    <x v="0"/>
    <m/>
    <m/>
    <x v="0"/>
    <m/>
    <m/>
    <m/>
    <m/>
    <m/>
    <m/>
    <m/>
    <m/>
    <m/>
    <x v="176"/>
    <s v=" "/>
    <m/>
    <m/>
    <m/>
    <m/>
    <x v="176"/>
    <s v=" "/>
    <m/>
    <m/>
    <m/>
    <x v="176"/>
    <m/>
    <m/>
    <m/>
    <m/>
    <m/>
    <m/>
    <m/>
    <m/>
    <m/>
    <m/>
    <x v="0"/>
    <m/>
    <x v="0"/>
    <m/>
    <m/>
    <m/>
    <m/>
    <m/>
    <s v="Cameron Townsend 43"/>
    <s v=" "/>
    <m/>
    <m/>
    <s v=" "/>
  </r>
  <r>
    <s v=" "/>
    <x v="0"/>
    <s v=" "/>
    <s v=" "/>
    <s v=" "/>
    <s v=" "/>
    <s v=" "/>
    <s v=" "/>
    <s v=" "/>
    <x v="177"/>
    <x v="0"/>
    <m/>
    <s v=" "/>
    <s v=" "/>
    <x v="0"/>
    <m/>
    <x v="0"/>
    <m/>
    <m/>
    <x v="0"/>
    <m/>
    <m/>
    <m/>
    <m/>
    <m/>
    <m/>
    <m/>
    <m/>
    <m/>
    <m/>
    <x v="177"/>
    <x v="0"/>
    <m/>
    <m/>
    <m/>
    <m/>
    <m/>
    <m/>
    <m/>
    <m/>
    <m/>
    <x v="177"/>
    <x v="0"/>
    <m/>
    <m/>
    <x v="0"/>
    <m/>
    <m/>
    <m/>
    <m/>
    <m/>
    <m/>
    <m/>
    <m/>
    <m/>
    <x v="177"/>
    <s v=" "/>
    <m/>
    <m/>
    <m/>
    <m/>
    <x v="177"/>
    <s v=" "/>
    <m/>
    <m/>
    <m/>
    <x v="177"/>
    <m/>
    <m/>
    <m/>
    <m/>
    <m/>
    <m/>
    <m/>
    <m/>
    <m/>
    <m/>
    <x v="0"/>
    <m/>
    <x v="0"/>
    <m/>
    <m/>
    <m/>
    <m/>
    <m/>
    <s v="Breckyn Hager 44"/>
    <s v=" "/>
    <m/>
    <m/>
    <s v=" "/>
  </r>
  <r>
    <s v=" "/>
    <x v="0"/>
    <s v=" "/>
    <s v=" "/>
    <s v=" "/>
    <s v=" "/>
    <s v=" "/>
    <s v=" "/>
    <s v=" "/>
    <x v="178"/>
    <x v="0"/>
    <m/>
    <s v=" "/>
    <s v=" "/>
    <x v="0"/>
    <m/>
    <x v="0"/>
    <m/>
    <m/>
    <x v="0"/>
    <m/>
    <m/>
    <m/>
    <m/>
    <m/>
    <m/>
    <m/>
    <m/>
    <m/>
    <m/>
    <x v="178"/>
    <x v="0"/>
    <m/>
    <m/>
    <m/>
    <m/>
    <m/>
    <m/>
    <m/>
    <m/>
    <m/>
    <x v="178"/>
    <x v="0"/>
    <m/>
    <m/>
    <x v="0"/>
    <m/>
    <m/>
    <m/>
    <m/>
    <m/>
    <m/>
    <m/>
    <m/>
    <m/>
    <x v="178"/>
    <s v=" "/>
    <m/>
    <m/>
    <m/>
    <m/>
    <x v="178"/>
    <s v=" "/>
    <m/>
    <m/>
    <m/>
    <x v="178"/>
    <m/>
    <m/>
    <m/>
    <m/>
    <m/>
    <m/>
    <m/>
    <m/>
    <m/>
    <m/>
    <x v="0"/>
    <m/>
    <x v="0"/>
    <m/>
    <m/>
    <m/>
    <m/>
    <m/>
    <s v="Kyle Ashby 45"/>
    <s v=" "/>
    <m/>
    <m/>
    <s v=" "/>
  </r>
  <r>
    <s v=" "/>
    <x v="0"/>
    <s v=" "/>
    <s v=" "/>
    <s v=" "/>
    <s v=" "/>
    <s v=" "/>
    <s v=" "/>
    <s v=" "/>
    <x v="179"/>
    <x v="0"/>
    <m/>
    <s v=" "/>
    <s v=" "/>
    <x v="0"/>
    <m/>
    <x v="0"/>
    <m/>
    <m/>
    <x v="0"/>
    <m/>
    <m/>
    <m/>
    <m/>
    <m/>
    <m/>
    <m/>
    <m/>
    <m/>
    <m/>
    <x v="179"/>
    <x v="0"/>
    <m/>
    <m/>
    <m/>
    <m/>
    <m/>
    <m/>
    <m/>
    <m/>
    <m/>
    <x v="179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Anthony Wheeler 45"/>
    <s v=" "/>
    <m/>
    <m/>
    <s v=" "/>
  </r>
  <r>
    <s v=" "/>
    <x v="0"/>
    <s v=" "/>
    <s v=" "/>
    <s v=" "/>
    <s v=" "/>
    <s v=" "/>
    <s v=" "/>
    <s v=" "/>
    <x v="180"/>
    <x v="0"/>
    <m/>
    <s v=" "/>
    <s v=" "/>
    <x v="0"/>
    <m/>
    <x v="0"/>
    <m/>
    <m/>
    <x v="0"/>
    <m/>
    <m/>
    <m/>
    <m/>
    <m/>
    <m/>
    <m/>
    <m/>
    <m/>
    <m/>
    <x v="180"/>
    <x v="0"/>
    <m/>
    <m/>
    <m/>
    <m/>
    <m/>
    <m/>
    <m/>
    <m/>
    <m/>
    <x v="180"/>
    <x v="0"/>
    <m/>
    <m/>
    <x v="0"/>
    <m/>
    <m/>
    <m/>
    <m/>
    <m/>
    <m/>
    <m/>
    <m/>
    <m/>
    <x v="180"/>
    <s v=" "/>
    <m/>
    <m/>
    <m/>
    <m/>
    <x v="180"/>
    <s v=" "/>
    <m/>
    <m/>
    <m/>
    <x v="180"/>
    <m/>
    <m/>
    <m/>
    <m/>
    <m/>
    <m/>
    <m/>
    <m/>
    <m/>
    <m/>
    <x v="0"/>
    <m/>
    <x v="0"/>
    <m/>
    <m/>
    <m/>
    <m/>
    <m/>
    <s v="Malik Jefferson 46"/>
    <s v=" "/>
    <m/>
    <m/>
    <s v=" "/>
  </r>
  <r>
    <s v=" "/>
    <x v="0"/>
    <s v=" "/>
    <s v=" "/>
    <s v=" "/>
    <s v=" "/>
    <s v=" "/>
    <s v=" "/>
    <s v=" "/>
    <x v="181"/>
    <x v="0"/>
    <m/>
    <s v=" "/>
    <s v=" "/>
    <x v="0"/>
    <m/>
    <x v="0"/>
    <m/>
    <m/>
    <x v="0"/>
    <m/>
    <m/>
    <m/>
    <m/>
    <m/>
    <m/>
    <m/>
    <m/>
    <m/>
    <m/>
    <x v="181"/>
    <x v="0"/>
    <m/>
    <m/>
    <m/>
    <m/>
    <m/>
    <m/>
    <m/>
    <m/>
    <m/>
    <x v="181"/>
    <x v="0"/>
    <m/>
    <m/>
    <x v="0"/>
    <m/>
    <m/>
    <m/>
    <m/>
    <m/>
    <m/>
    <m/>
    <m/>
    <m/>
    <x v="181"/>
    <s v=" "/>
    <m/>
    <m/>
    <m/>
    <m/>
    <x v="181"/>
    <s v=" "/>
    <m/>
    <m/>
    <m/>
    <x v="181"/>
    <m/>
    <m/>
    <m/>
    <m/>
    <m/>
    <m/>
    <m/>
    <m/>
    <m/>
    <m/>
    <x v="0"/>
    <m/>
    <x v="0"/>
    <m/>
    <m/>
    <m/>
    <m/>
    <m/>
    <s v="Andrew Beck 47"/>
    <s v=" "/>
    <m/>
    <m/>
    <s v=" "/>
  </r>
  <r>
    <s v=" "/>
    <x v="0"/>
    <s v=" "/>
    <s v=" "/>
    <s v=" "/>
    <s v=" "/>
    <s v=" "/>
    <s v=" "/>
    <s v=" "/>
    <x v="182"/>
    <x v="0"/>
    <m/>
    <s v=" "/>
    <s v=" "/>
    <x v="0"/>
    <m/>
    <x v="0"/>
    <m/>
    <m/>
    <x v="0"/>
    <m/>
    <m/>
    <m/>
    <m/>
    <m/>
    <m/>
    <m/>
    <m/>
    <m/>
    <m/>
    <x v="182"/>
    <x v="0"/>
    <m/>
    <m/>
    <m/>
    <m/>
    <m/>
    <m/>
    <m/>
    <m/>
    <m/>
    <x v="182"/>
    <x v="0"/>
    <m/>
    <m/>
    <x v="0"/>
    <m/>
    <m/>
    <m/>
    <m/>
    <m/>
    <m/>
    <m/>
    <m/>
    <m/>
    <x v="182"/>
    <s v=" "/>
    <m/>
    <m/>
    <m/>
    <m/>
    <x v="182"/>
    <s v=" "/>
    <m/>
    <m/>
    <m/>
    <x v="182"/>
    <m/>
    <m/>
    <m/>
    <m/>
    <m/>
    <m/>
    <m/>
    <m/>
    <m/>
    <m/>
    <x v="0"/>
    <m/>
    <x v="0"/>
    <m/>
    <m/>
    <m/>
    <m/>
    <m/>
    <s v="Dominic Cruciani 48"/>
    <s v=" "/>
    <m/>
    <m/>
    <s v=" "/>
  </r>
  <r>
    <s v=" "/>
    <x v="0"/>
    <s v=" "/>
    <s v=" "/>
    <s v=" "/>
    <s v=" "/>
    <s v=" "/>
    <s v=" "/>
    <s v=" "/>
    <x v="183"/>
    <x v="0"/>
    <m/>
    <s v=" "/>
    <s v=" "/>
    <x v="0"/>
    <m/>
    <x v="0"/>
    <m/>
    <m/>
    <x v="0"/>
    <m/>
    <m/>
    <m/>
    <m/>
    <m/>
    <m/>
    <m/>
    <m/>
    <m/>
    <m/>
    <x v="183"/>
    <x v="0"/>
    <m/>
    <m/>
    <m/>
    <m/>
    <m/>
    <m/>
    <m/>
    <m/>
    <m/>
    <x v="183"/>
    <x v="0"/>
    <m/>
    <m/>
    <x v="0"/>
    <m/>
    <m/>
    <m/>
    <m/>
    <m/>
    <m/>
    <m/>
    <m/>
    <m/>
    <x v="183"/>
    <s v=" "/>
    <m/>
    <m/>
    <m/>
    <m/>
    <x v="183"/>
    <s v=" "/>
    <m/>
    <m/>
    <m/>
    <x v="183"/>
    <m/>
    <m/>
    <m/>
    <m/>
    <m/>
    <m/>
    <m/>
    <m/>
    <m/>
    <m/>
    <x v="0"/>
    <m/>
    <x v="0"/>
    <m/>
    <m/>
    <m/>
    <m/>
    <m/>
    <s v="Trey Gonzales 48"/>
    <s v=" "/>
    <m/>
    <m/>
    <s v=" "/>
  </r>
  <r>
    <s v=" "/>
    <x v="0"/>
    <s v=" "/>
    <s v=" "/>
    <s v=" "/>
    <s v=" "/>
    <s v=" "/>
    <s v=" "/>
    <s v=" "/>
    <x v="184"/>
    <x v="0"/>
    <m/>
    <s v=" "/>
    <s v=" "/>
    <x v="0"/>
    <m/>
    <x v="0"/>
    <m/>
    <m/>
    <x v="0"/>
    <m/>
    <m/>
    <m/>
    <m/>
    <m/>
    <m/>
    <m/>
    <m/>
    <m/>
    <m/>
    <x v="184"/>
    <x v="0"/>
    <m/>
    <m/>
    <m/>
    <m/>
    <m/>
    <m/>
    <m/>
    <m/>
    <m/>
    <x v="184"/>
    <x v="0"/>
    <m/>
    <m/>
    <x v="0"/>
    <m/>
    <m/>
    <m/>
    <m/>
    <m/>
    <m/>
    <m/>
    <m/>
    <m/>
    <x v="184"/>
    <s v=" "/>
    <m/>
    <m/>
    <m/>
    <m/>
    <x v="184"/>
    <s v=" "/>
    <m/>
    <m/>
    <m/>
    <x v="184"/>
    <m/>
    <m/>
    <m/>
    <m/>
    <m/>
    <m/>
    <m/>
    <m/>
    <m/>
    <m/>
    <x v="0"/>
    <m/>
    <x v="0"/>
    <m/>
    <m/>
    <m/>
    <m/>
    <m/>
    <s v="Derick Roberson 49"/>
    <s v=" "/>
    <m/>
    <m/>
    <s v=" "/>
  </r>
  <r>
    <s v=" "/>
    <x v="0"/>
    <s v=" "/>
    <s v=" "/>
    <s v=" "/>
    <s v=" "/>
    <s v=" "/>
    <s v=" "/>
    <s v=" "/>
    <x v="185"/>
    <x v="0"/>
    <m/>
    <s v=" "/>
    <s v=" "/>
    <x v="0"/>
    <m/>
    <x v="0"/>
    <m/>
    <m/>
    <x v="0"/>
    <m/>
    <m/>
    <m/>
    <m/>
    <m/>
    <m/>
    <m/>
    <m/>
    <m/>
    <m/>
    <x v="185"/>
    <x v="0"/>
    <m/>
    <m/>
    <m/>
    <m/>
    <m/>
    <m/>
    <m/>
    <m/>
    <m/>
    <x v="185"/>
    <x v="0"/>
    <m/>
    <m/>
    <x v="0"/>
    <m/>
    <m/>
    <m/>
    <m/>
    <m/>
    <m/>
    <m/>
    <m/>
    <m/>
    <x v="185"/>
    <s v=" "/>
    <m/>
    <m/>
    <m/>
    <m/>
    <x v="185"/>
    <s v=" "/>
    <m/>
    <m/>
    <m/>
    <x v="185"/>
    <m/>
    <m/>
    <m/>
    <m/>
    <m/>
    <m/>
    <m/>
    <m/>
    <m/>
    <m/>
    <x v="0"/>
    <m/>
    <x v="0"/>
    <m/>
    <m/>
    <m/>
    <m/>
    <m/>
    <s v="Matthew Sims 49"/>
    <s v=" "/>
    <m/>
    <m/>
    <s v=" "/>
  </r>
  <r>
    <s v=" "/>
    <x v="0"/>
    <s v=" "/>
    <s v=" "/>
    <s v=" "/>
    <s v=" "/>
    <s v=" "/>
    <s v=" "/>
    <s v=" "/>
    <x v="186"/>
    <x v="0"/>
    <m/>
    <s v=" "/>
    <s v=" "/>
    <x v="0"/>
    <m/>
    <x v="0"/>
    <m/>
    <m/>
    <x v="0"/>
    <m/>
    <m/>
    <m/>
    <m/>
    <m/>
    <m/>
    <m/>
    <m/>
    <m/>
    <m/>
    <x v="186"/>
    <x v="0"/>
    <m/>
    <m/>
    <m/>
    <m/>
    <m/>
    <m/>
    <m/>
    <m/>
    <m/>
    <x v="186"/>
    <x v="0"/>
    <m/>
    <m/>
    <x v="0"/>
    <m/>
    <m/>
    <m/>
    <m/>
    <m/>
    <m/>
    <m/>
    <m/>
    <m/>
    <x v="186"/>
    <s v=" "/>
    <m/>
    <m/>
    <m/>
    <m/>
    <x v="186"/>
    <s v=" "/>
    <m/>
    <m/>
    <m/>
    <x v="186"/>
    <m/>
    <m/>
    <m/>
    <m/>
    <m/>
    <m/>
    <m/>
    <m/>
    <m/>
    <m/>
    <x v="0"/>
    <m/>
    <x v="0"/>
    <m/>
    <m/>
    <m/>
    <m/>
    <m/>
    <s v="Jake Raulerson 50"/>
    <s v=" "/>
    <m/>
    <m/>
    <s v=" "/>
  </r>
  <r>
    <s v=" "/>
    <x v="0"/>
    <s v=" "/>
    <s v=" "/>
    <s v=" "/>
    <s v=" "/>
    <s v=" "/>
    <s v=" "/>
    <s v=" "/>
    <x v="187"/>
    <x v="0"/>
    <m/>
    <s v=" "/>
    <s v=" "/>
    <x v="0"/>
    <m/>
    <x v="0"/>
    <m/>
    <m/>
    <x v="0"/>
    <m/>
    <m/>
    <m/>
    <m/>
    <m/>
    <m/>
    <m/>
    <m/>
    <m/>
    <m/>
    <x v="187"/>
    <x v="0"/>
    <m/>
    <m/>
    <m/>
    <m/>
    <m/>
    <m/>
    <m/>
    <m/>
    <m/>
    <x v="187"/>
    <x v="0"/>
    <m/>
    <m/>
    <x v="0"/>
    <m/>
    <m/>
    <m/>
    <m/>
    <m/>
    <m/>
    <m/>
    <m/>
    <m/>
    <x v="187"/>
    <s v=" "/>
    <m/>
    <m/>
    <m/>
    <m/>
    <x v="187"/>
    <s v=" "/>
    <m/>
    <m/>
    <m/>
    <x v="187"/>
    <m/>
    <m/>
    <m/>
    <m/>
    <m/>
    <m/>
    <m/>
    <m/>
    <m/>
    <m/>
    <x v="0"/>
    <m/>
    <x v="0"/>
    <m/>
    <m/>
    <m/>
    <m/>
    <m/>
    <s v="Terrell Cuney 51"/>
    <s v=" "/>
    <m/>
    <m/>
    <s v=" "/>
  </r>
  <r>
    <s v=" "/>
    <x v="0"/>
    <s v=" "/>
    <s v=" "/>
    <s v=" "/>
    <s v=" "/>
    <s v=" "/>
    <s v=" "/>
    <s v=" "/>
    <x v="188"/>
    <x v="0"/>
    <m/>
    <s v=" "/>
    <s v=" "/>
    <x v="0"/>
    <m/>
    <x v="0"/>
    <m/>
    <m/>
    <x v="0"/>
    <m/>
    <m/>
    <m/>
    <m/>
    <m/>
    <m/>
    <m/>
    <m/>
    <m/>
    <m/>
    <x v="188"/>
    <x v="0"/>
    <m/>
    <m/>
    <m/>
    <m/>
    <m/>
    <m/>
    <m/>
    <m/>
    <m/>
    <x v="188"/>
    <x v="0"/>
    <m/>
    <m/>
    <x v="0"/>
    <m/>
    <m/>
    <m/>
    <m/>
    <m/>
    <m/>
    <m/>
    <m/>
    <m/>
    <x v="188"/>
    <s v=" "/>
    <m/>
    <m/>
    <m/>
    <m/>
    <x v="188"/>
    <s v=" "/>
    <m/>
    <m/>
    <m/>
    <x v="188"/>
    <m/>
    <m/>
    <m/>
    <m/>
    <m/>
    <m/>
    <m/>
    <m/>
    <m/>
    <m/>
    <x v="0"/>
    <m/>
    <x v="0"/>
    <m/>
    <m/>
    <m/>
    <m/>
    <m/>
    <s v="Jak Holbrook 53"/>
    <s v=" "/>
    <m/>
    <m/>
    <s v=" "/>
  </r>
  <r>
    <s v=" "/>
    <x v="0"/>
    <s v=" "/>
    <s v=" "/>
    <s v=" "/>
    <s v=" "/>
    <s v=" "/>
    <s v=" "/>
    <s v=" "/>
    <x v="189"/>
    <x v="0"/>
    <m/>
    <s v=" "/>
    <s v=" "/>
    <x v="0"/>
    <m/>
    <x v="0"/>
    <m/>
    <m/>
    <x v="0"/>
    <m/>
    <m/>
    <m/>
    <m/>
    <m/>
    <m/>
    <m/>
    <m/>
    <m/>
    <m/>
    <x v="189"/>
    <x v="0"/>
    <m/>
    <m/>
    <m/>
    <m/>
    <m/>
    <m/>
    <m/>
    <m/>
    <m/>
    <x v="189"/>
    <x v="0"/>
    <m/>
    <m/>
    <x v="0"/>
    <m/>
    <m/>
    <m/>
    <m/>
    <m/>
    <m/>
    <m/>
    <m/>
    <m/>
    <x v="189"/>
    <s v=" "/>
    <m/>
    <m/>
    <m/>
    <m/>
    <x v="189"/>
    <s v=" "/>
    <m/>
    <m/>
    <m/>
    <x v="189"/>
    <m/>
    <m/>
    <m/>
    <m/>
    <m/>
    <m/>
    <m/>
    <m/>
    <m/>
    <m/>
    <x v="0"/>
    <m/>
    <x v="0"/>
    <m/>
    <m/>
    <m/>
    <m/>
    <m/>
    <s v="Garrett Graf 54"/>
    <s v=" "/>
    <m/>
    <m/>
    <s v=" "/>
  </r>
  <r>
    <s v=" "/>
    <x v="0"/>
    <s v=" "/>
    <s v=" "/>
    <s v=" "/>
    <s v=" "/>
    <s v=" "/>
    <s v=" "/>
    <s v=" "/>
    <x v="190"/>
    <x v="0"/>
    <m/>
    <s v=" "/>
    <s v=" "/>
    <x v="0"/>
    <m/>
    <x v="0"/>
    <m/>
    <m/>
    <x v="0"/>
    <m/>
    <m/>
    <m/>
    <m/>
    <m/>
    <m/>
    <m/>
    <m/>
    <m/>
    <m/>
    <x v="190"/>
    <x v="0"/>
    <m/>
    <m/>
    <m/>
    <m/>
    <m/>
    <m/>
    <m/>
    <m/>
    <m/>
    <x v="190"/>
    <x v="0"/>
    <m/>
    <m/>
    <x v="0"/>
    <m/>
    <m/>
    <m/>
    <m/>
    <m/>
    <m/>
    <m/>
    <m/>
    <m/>
    <x v="190"/>
    <s v=" "/>
    <m/>
    <m/>
    <m/>
    <m/>
    <x v="190"/>
    <s v=" "/>
    <m/>
    <m/>
    <m/>
    <x v="190"/>
    <m/>
    <m/>
    <m/>
    <m/>
    <m/>
    <m/>
    <m/>
    <m/>
    <m/>
    <m/>
    <x v="0"/>
    <m/>
    <x v="0"/>
    <m/>
    <m/>
    <m/>
    <m/>
    <m/>
    <s v="Dalton Santos 55"/>
    <s v=" "/>
    <m/>
    <m/>
    <s v=" "/>
  </r>
  <r>
    <s v=" "/>
    <x v="0"/>
    <s v=" "/>
    <s v=" "/>
    <s v=" "/>
    <s v=" "/>
    <s v=" "/>
    <s v=" "/>
    <s v=" "/>
    <x v="191"/>
    <x v="0"/>
    <m/>
    <s v=" "/>
    <s v=" "/>
    <x v="0"/>
    <m/>
    <x v="0"/>
    <m/>
    <m/>
    <x v="0"/>
    <m/>
    <m/>
    <m/>
    <m/>
    <m/>
    <m/>
    <m/>
    <m/>
    <m/>
    <m/>
    <x v="191"/>
    <x v="0"/>
    <m/>
    <m/>
    <m/>
    <m/>
    <m/>
    <m/>
    <m/>
    <m/>
    <m/>
    <x v="191"/>
    <x v="0"/>
    <m/>
    <m/>
    <x v="0"/>
    <m/>
    <m/>
    <m/>
    <m/>
    <m/>
    <m/>
    <m/>
    <m/>
    <m/>
    <x v="191"/>
    <s v=" "/>
    <m/>
    <m/>
    <m/>
    <m/>
    <x v="191"/>
    <s v=" "/>
    <m/>
    <m/>
    <m/>
    <x v="191"/>
    <m/>
    <m/>
    <m/>
    <m/>
    <m/>
    <m/>
    <m/>
    <m/>
    <m/>
    <m/>
    <x v="0"/>
    <m/>
    <x v="0"/>
    <m/>
    <m/>
    <m/>
    <m/>
    <m/>
    <s v="Connor Williams 55"/>
    <s v=" "/>
    <m/>
    <m/>
    <s v=" "/>
  </r>
  <r>
    <s v=" "/>
    <x v="0"/>
    <s v=" "/>
    <s v=" "/>
    <s v=" "/>
    <s v=" "/>
    <s v=" "/>
    <s v=" "/>
    <s v=" "/>
    <x v="192"/>
    <x v="0"/>
    <m/>
    <s v=" "/>
    <s v=" "/>
    <x v="0"/>
    <m/>
    <x v="0"/>
    <m/>
    <m/>
    <x v="0"/>
    <m/>
    <m/>
    <m/>
    <m/>
    <m/>
    <m/>
    <m/>
    <m/>
    <m/>
    <m/>
    <x v="192"/>
    <x v="0"/>
    <m/>
    <m/>
    <m/>
    <m/>
    <m/>
    <m/>
    <m/>
    <m/>
    <m/>
    <x v="192"/>
    <x v="0"/>
    <m/>
    <m/>
    <x v="0"/>
    <m/>
    <m/>
    <m/>
    <m/>
    <m/>
    <m/>
    <m/>
    <m/>
    <m/>
    <x v="192"/>
    <s v=" "/>
    <m/>
    <m/>
    <m/>
    <m/>
    <x v="192"/>
    <s v=" "/>
    <m/>
    <m/>
    <m/>
    <x v="192"/>
    <m/>
    <m/>
    <m/>
    <m/>
    <m/>
    <m/>
    <m/>
    <m/>
    <m/>
    <m/>
    <x v="0"/>
    <m/>
    <x v="0"/>
    <m/>
    <m/>
    <m/>
    <m/>
    <m/>
    <s v="Clark Orren 57"/>
    <s v=" "/>
    <m/>
    <m/>
    <s v=" "/>
  </r>
  <r>
    <s v=" "/>
    <x v="0"/>
    <s v=" "/>
    <s v=" "/>
    <s v=" "/>
    <s v=" "/>
    <s v=" "/>
    <s v=" "/>
    <s v=" "/>
    <x v="193"/>
    <x v="0"/>
    <m/>
    <s v=" "/>
    <s v=" "/>
    <x v="0"/>
    <m/>
    <x v="0"/>
    <m/>
    <m/>
    <x v="0"/>
    <m/>
    <m/>
    <m/>
    <m/>
    <m/>
    <m/>
    <m/>
    <m/>
    <m/>
    <m/>
    <x v="193"/>
    <x v="0"/>
    <m/>
    <m/>
    <m/>
    <m/>
    <m/>
    <m/>
    <m/>
    <m/>
    <m/>
    <x v="193"/>
    <x v="0"/>
    <m/>
    <m/>
    <x v="0"/>
    <m/>
    <m/>
    <m/>
    <m/>
    <m/>
    <m/>
    <m/>
    <m/>
    <m/>
    <x v="193"/>
    <s v=" "/>
    <m/>
    <m/>
    <m/>
    <m/>
    <x v="193"/>
    <s v=" "/>
    <m/>
    <m/>
    <m/>
    <x v="193"/>
    <m/>
    <m/>
    <m/>
    <m/>
    <m/>
    <m/>
    <m/>
    <m/>
    <m/>
    <m/>
    <x v="0"/>
    <m/>
    <x v="0"/>
    <m/>
    <m/>
    <m/>
    <m/>
    <m/>
    <s v="Brandon Hodges 58"/>
    <s v=" "/>
    <m/>
    <m/>
    <s v=" "/>
  </r>
  <r>
    <s v=" "/>
    <x v="0"/>
    <s v=" "/>
    <s v=" "/>
    <s v=" "/>
    <s v=" "/>
    <s v=" "/>
    <s v=" "/>
    <s v=" "/>
    <x v="194"/>
    <x v="0"/>
    <m/>
    <s v=" "/>
    <s v=" "/>
    <x v="0"/>
    <m/>
    <x v="0"/>
    <m/>
    <m/>
    <x v="0"/>
    <m/>
    <m/>
    <m/>
    <m/>
    <m/>
    <m/>
    <m/>
    <m/>
    <m/>
    <m/>
    <x v="194"/>
    <x v="0"/>
    <m/>
    <m/>
    <m/>
    <m/>
    <m/>
    <m/>
    <m/>
    <m/>
    <m/>
    <x v="194"/>
    <x v="0"/>
    <m/>
    <m/>
    <x v="0"/>
    <m/>
    <m/>
    <m/>
    <m/>
    <m/>
    <m/>
    <m/>
    <m/>
    <m/>
    <x v="194"/>
    <s v=" "/>
    <m/>
    <m/>
    <m/>
    <m/>
    <x v="194"/>
    <s v=" "/>
    <m/>
    <m/>
    <m/>
    <x v="194"/>
    <m/>
    <m/>
    <m/>
    <m/>
    <m/>
    <m/>
    <m/>
    <m/>
    <m/>
    <m/>
    <x v="0"/>
    <m/>
    <x v="0"/>
    <m/>
    <m/>
    <m/>
    <m/>
    <m/>
    <s v="Michael Welsh 59"/>
    <s v=" "/>
    <m/>
    <m/>
    <s v=" "/>
  </r>
  <r>
    <s v=" "/>
    <x v="0"/>
    <s v=" "/>
    <s v=" "/>
    <s v=" "/>
    <s v=" "/>
    <s v=" "/>
    <s v=" "/>
    <s v=" "/>
    <x v="195"/>
    <x v="0"/>
    <m/>
    <s v=" "/>
    <s v=" "/>
    <x v="0"/>
    <m/>
    <x v="0"/>
    <m/>
    <m/>
    <x v="0"/>
    <m/>
    <m/>
    <m/>
    <m/>
    <m/>
    <m/>
    <m/>
    <m/>
    <m/>
    <m/>
    <x v="195"/>
    <x v="0"/>
    <m/>
    <m/>
    <m/>
    <m/>
    <m/>
    <m/>
    <m/>
    <m/>
    <m/>
    <x v="195"/>
    <x v="0"/>
    <m/>
    <m/>
    <x v="0"/>
    <m/>
    <m/>
    <m/>
    <m/>
    <m/>
    <m/>
    <m/>
    <m/>
    <m/>
    <x v="195"/>
    <s v=" "/>
    <m/>
    <m/>
    <m/>
    <m/>
    <x v="195"/>
    <s v=" "/>
    <m/>
    <m/>
    <m/>
    <x v="195"/>
    <m/>
    <m/>
    <m/>
    <m/>
    <m/>
    <m/>
    <m/>
    <m/>
    <m/>
    <m/>
    <x v="0"/>
    <m/>
    <x v="0"/>
    <m/>
    <m/>
    <m/>
    <m/>
    <m/>
    <s v="Alex Mercado 61"/>
    <s v=" "/>
    <m/>
    <m/>
    <s v=" "/>
  </r>
  <r>
    <s v=" "/>
    <x v="0"/>
    <s v=" "/>
    <s v=" "/>
    <s v=" "/>
    <s v=" "/>
    <s v=" "/>
    <s v=" "/>
    <s v=" "/>
    <x v="196"/>
    <x v="0"/>
    <m/>
    <s v=" "/>
    <s v=" "/>
    <x v="0"/>
    <m/>
    <x v="0"/>
    <m/>
    <m/>
    <x v="0"/>
    <m/>
    <m/>
    <m/>
    <m/>
    <m/>
    <m/>
    <m/>
    <m/>
    <m/>
    <m/>
    <x v="196"/>
    <x v="0"/>
    <m/>
    <m/>
    <m/>
    <m/>
    <m/>
    <m/>
    <m/>
    <m/>
    <m/>
    <x v="196"/>
    <x v="0"/>
    <m/>
    <m/>
    <x v="0"/>
    <m/>
    <m/>
    <m/>
    <m/>
    <m/>
    <m/>
    <m/>
    <m/>
    <m/>
    <x v="196"/>
    <s v=" "/>
    <m/>
    <m/>
    <m/>
    <m/>
    <x v="196"/>
    <s v=" "/>
    <m/>
    <m/>
    <m/>
    <x v="196"/>
    <m/>
    <m/>
    <m/>
    <m/>
    <m/>
    <m/>
    <m/>
    <m/>
    <m/>
    <m/>
    <x v="0"/>
    <m/>
    <x v="0"/>
    <m/>
    <m/>
    <m/>
    <m/>
    <m/>
    <s v="Patrick Ojeaga 62"/>
    <s v=" "/>
    <m/>
    <m/>
    <s v=" "/>
  </r>
  <r>
    <s v=" "/>
    <x v="0"/>
    <s v=" "/>
    <s v=" "/>
    <s v=" "/>
    <s v=" "/>
    <s v=" "/>
    <s v=" "/>
    <s v=" "/>
    <x v="197"/>
    <x v="0"/>
    <m/>
    <s v=" "/>
    <s v=" "/>
    <x v="0"/>
    <m/>
    <x v="0"/>
    <m/>
    <m/>
    <x v="0"/>
    <m/>
    <m/>
    <m/>
    <m/>
    <m/>
    <m/>
    <m/>
    <m/>
    <m/>
    <m/>
    <x v="197"/>
    <x v="0"/>
    <m/>
    <m/>
    <m/>
    <m/>
    <m/>
    <m/>
    <m/>
    <m/>
    <m/>
    <x v="197"/>
    <x v="0"/>
    <m/>
    <m/>
    <x v="0"/>
    <m/>
    <m/>
    <m/>
    <m/>
    <m/>
    <m/>
    <m/>
    <m/>
    <m/>
    <x v="197"/>
    <s v=" "/>
    <m/>
    <m/>
    <m/>
    <m/>
    <x v="197"/>
    <s v=" "/>
    <m/>
    <m/>
    <m/>
    <x v="197"/>
    <m/>
    <m/>
    <m/>
    <m/>
    <m/>
    <m/>
    <m/>
    <m/>
    <m/>
    <m/>
    <x v="0"/>
    <m/>
    <x v="0"/>
    <m/>
    <m/>
    <m/>
    <m/>
    <m/>
    <s v="Alex Anderson 63"/>
    <s v=" "/>
    <m/>
    <m/>
    <s v=" "/>
  </r>
  <r>
    <s v=" "/>
    <x v="0"/>
    <s v=" "/>
    <s v=" "/>
    <s v=" "/>
    <s v=" "/>
    <s v=" "/>
    <s v=" "/>
    <s v=" "/>
    <x v="198"/>
    <x v="0"/>
    <m/>
    <s v=" "/>
    <s v=" "/>
    <x v="0"/>
    <m/>
    <x v="0"/>
    <m/>
    <m/>
    <x v="0"/>
    <m/>
    <m/>
    <m/>
    <m/>
    <m/>
    <m/>
    <m/>
    <m/>
    <m/>
    <m/>
    <x v="198"/>
    <x v="0"/>
    <m/>
    <m/>
    <m/>
    <m/>
    <m/>
    <m/>
    <m/>
    <m/>
    <m/>
    <x v="198"/>
    <x v="0"/>
    <m/>
    <m/>
    <x v="0"/>
    <m/>
    <m/>
    <m/>
    <m/>
    <m/>
    <m/>
    <m/>
    <m/>
    <m/>
    <x v="198"/>
    <s v=" "/>
    <m/>
    <m/>
    <m/>
    <m/>
    <x v="198"/>
    <s v=" "/>
    <m/>
    <m/>
    <m/>
    <x v="198"/>
    <m/>
    <m/>
    <m/>
    <m/>
    <m/>
    <m/>
    <m/>
    <m/>
    <m/>
    <m/>
    <x v="0"/>
    <m/>
    <x v="0"/>
    <m/>
    <m/>
    <m/>
    <m/>
    <m/>
    <s v="Marcus Hutchins 65"/>
    <s v=" "/>
    <m/>
    <m/>
    <s v=" "/>
  </r>
  <r>
    <s v=" "/>
    <x v="0"/>
    <s v=" "/>
    <s v=" "/>
    <s v=" "/>
    <s v=" "/>
    <s v=" "/>
    <s v=" "/>
    <s v=" "/>
    <x v="199"/>
    <x v="0"/>
    <m/>
    <s v=" "/>
    <s v=" "/>
    <x v="0"/>
    <m/>
    <x v="0"/>
    <m/>
    <m/>
    <x v="0"/>
    <m/>
    <m/>
    <m/>
    <m/>
    <m/>
    <m/>
    <m/>
    <m/>
    <m/>
    <m/>
    <x v="199"/>
    <x v="0"/>
    <m/>
    <m/>
    <m/>
    <m/>
    <m/>
    <m/>
    <m/>
    <m/>
    <m/>
    <x v="199"/>
    <x v="0"/>
    <m/>
    <m/>
    <x v="0"/>
    <m/>
    <m/>
    <m/>
    <m/>
    <m/>
    <m/>
    <m/>
    <m/>
    <m/>
    <x v="199"/>
    <s v=" "/>
    <m/>
    <m/>
    <m/>
    <m/>
    <x v="199"/>
    <s v=" "/>
    <m/>
    <m/>
    <m/>
    <x v="199"/>
    <m/>
    <m/>
    <m/>
    <m/>
    <m/>
    <m/>
    <m/>
    <m/>
    <m/>
    <m/>
    <x v="0"/>
    <m/>
    <x v="0"/>
    <m/>
    <m/>
    <m/>
    <m/>
    <m/>
    <s v="Sedrick Flowers 66"/>
    <s v=" "/>
    <m/>
    <m/>
    <s v=" "/>
  </r>
  <r>
    <s v=" "/>
    <x v="0"/>
    <s v=" "/>
    <s v=" "/>
    <s v=" "/>
    <s v=" "/>
    <s v=" "/>
    <s v=" "/>
    <s v=" "/>
    <x v="200"/>
    <x v="0"/>
    <m/>
    <s v=" "/>
    <s v=" "/>
    <x v="0"/>
    <m/>
    <x v="0"/>
    <m/>
    <m/>
    <x v="0"/>
    <m/>
    <m/>
    <m/>
    <m/>
    <m/>
    <m/>
    <m/>
    <m/>
    <m/>
    <m/>
    <x v="200"/>
    <x v="0"/>
    <m/>
    <m/>
    <m/>
    <m/>
    <m/>
    <m/>
    <m/>
    <m/>
    <m/>
    <x v="200"/>
    <x v="0"/>
    <m/>
    <m/>
    <x v="0"/>
    <m/>
    <m/>
    <m/>
    <m/>
    <m/>
    <m/>
    <m/>
    <m/>
    <m/>
    <x v="200"/>
    <s v=" "/>
    <m/>
    <m/>
    <m/>
    <m/>
    <x v="200"/>
    <s v=" "/>
    <m/>
    <m/>
    <m/>
    <x v="200"/>
    <m/>
    <m/>
    <m/>
    <m/>
    <m/>
    <m/>
    <m/>
    <m/>
    <m/>
    <m/>
    <x v="0"/>
    <m/>
    <x v="0"/>
    <m/>
    <m/>
    <m/>
    <m/>
    <m/>
    <s v="Frank Lopez 68"/>
    <s v=" "/>
    <m/>
    <m/>
    <s v=" "/>
  </r>
  <r>
    <s v=" "/>
    <x v="0"/>
    <s v=" "/>
    <s v=" "/>
    <s v=" "/>
    <s v=" "/>
    <s v=" "/>
    <s v=" "/>
    <s v=" "/>
    <x v="201"/>
    <x v="0"/>
    <m/>
    <s v=" "/>
    <s v=" "/>
    <x v="0"/>
    <m/>
    <x v="0"/>
    <m/>
    <m/>
    <x v="0"/>
    <m/>
    <m/>
    <m/>
    <m/>
    <m/>
    <m/>
    <m/>
    <m/>
    <m/>
    <m/>
    <x v="201"/>
    <x v="0"/>
    <m/>
    <m/>
    <m/>
    <m/>
    <m/>
    <m/>
    <m/>
    <m/>
    <m/>
    <x v="201"/>
    <x v="0"/>
    <m/>
    <m/>
    <x v="0"/>
    <m/>
    <m/>
    <m/>
    <m/>
    <m/>
    <m/>
    <m/>
    <m/>
    <m/>
    <x v="201"/>
    <s v=" "/>
    <m/>
    <m/>
    <m/>
    <m/>
    <x v="201"/>
    <s v=" "/>
    <m/>
    <m/>
    <m/>
    <x v="201"/>
    <m/>
    <m/>
    <m/>
    <m/>
    <m/>
    <m/>
    <m/>
    <m/>
    <m/>
    <m/>
    <x v="0"/>
    <m/>
    <x v="0"/>
    <m/>
    <m/>
    <m/>
    <m/>
    <m/>
    <s v="Austin Allsup 69"/>
    <s v=" "/>
    <m/>
    <m/>
    <s v=" "/>
  </r>
  <r>
    <s v=" "/>
    <x v="0"/>
    <s v=" "/>
    <s v=" "/>
    <s v=" "/>
    <s v=" "/>
    <s v=" "/>
    <s v=" "/>
    <s v=" "/>
    <x v="202"/>
    <x v="0"/>
    <m/>
    <s v=" "/>
    <s v=" "/>
    <x v="0"/>
    <m/>
    <x v="0"/>
    <m/>
    <m/>
    <x v="0"/>
    <m/>
    <m/>
    <m/>
    <m/>
    <m/>
    <m/>
    <m/>
    <m/>
    <m/>
    <m/>
    <x v="202"/>
    <x v="0"/>
    <m/>
    <m/>
    <m/>
    <m/>
    <m/>
    <m/>
    <m/>
    <m/>
    <m/>
    <x v="202"/>
    <x v="0"/>
    <m/>
    <m/>
    <x v="0"/>
    <m/>
    <m/>
    <m/>
    <m/>
    <m/>
    <m/>
    <m/>
    <m/>
    <m/>
    <x v="202"/>
    <s v=" "/>
    <m/>
    <m/>
    <m/>
    <m/>
    <x v="202"/>
    <s v=" "/>
    <m/>
    <m/>
    <m/>
    <x v="202"/>
    <m/>
    <m/>
    <m/>
    <m/>
    <m/>
    <m/>
    <m/>
    <m/>
    <m/>
    <m/>
    <x v="0"/>
    <m/>
    <x v="0"/>
    <m/>
    <m/>
    <m/>
    <m/>
    <m/>
    <s v="Buck Major 70"/>
    <s v=" "/>
    <m/>
    <m/>
    <s v=" "/>
  </r>
  <r>
    <s v=" "/>
    <x v="0"/>
    <s v=" "/>
    <s v=" "/>
    <s v=" "/>
    <s v=" "/>
    <s v=" "/>
    <s v=" "/>
    <s v=" "/>
    <x v="203"/>
    <x v="0"/>
    <m/>
    <s v=" "/>
    <s v=" "/>
    <x v="0"/>
    <m/>
    <x v="0"/>
    <m/>
    <m/>
    <x v="0"/>
    <m/>
    <m/>
    <m/>
    <m/>
    <m/>
    <m/>
    <m/>
    <m/>
    <m/>
    <m/>
    <x v="203"/>
    <x v="0"/>
    <m/>
    <m/>
    <m/>
    <m/>
    <m/>
    <m/>
    <m/>
    <m/>
    <m/>
    <x v="203"/>
    <x v="0"/>
    <m/>
    <m/>
    <x v="0"/>
    <m/>
    <m/>
    <m/>
    <m/>
    <m/>
    <m/>
    <m/>
    <m/>
    <m/>
    <x v="203"/>
    <s v=" "/>
    <m/>
    <m/>
    <m/>
    <m/>
    <x v="203"/>
    <s v=" "/>
    <m/>
    <m/>
    <m/>
    <x v="203"/>
    <m/>
    <m/>
    <m/>
    <m/>
    <m/>
    <m/>
    <m/>
    <m/>
    <m/>
    <m/>
    <x v="0"/>
    <m/>
    <x v="0"/>
    <m/>
    <m/>
    <m/>
    <m/>
    <m/>
    <s v="Elijah Rodriguez 72"/>
    <s v=" "/>
    <m/>
    <m/>
    <s v=" "/>
  </r>
  <r>
    <s v=" "/>
    <x v="0"/>
    <s v=" "/>
    <s v=" "/>
    <s v=" "/>
    <s v=" "/>
    <s v=" "/>
    <s v=" "/>
    <s v=" "/>
    <x v="204"/>
    <x v="0"/>
    <m/>
    <s v=" "/>
    <s v=" "/>
    <x v="0"/>
    <m/>
    <x v="0"/>
    <m/>
    <m/>
    <x v="0"/>
    <m/>
    <m/>
    <m/>
    <m/>
    <m/>
    <m/>
    <m/>
    <m/>
    <m/>
    <m/>
    <x v="204"/>
    <x v="0"/>
    <m/>
    <m/>
    <m/>
    <m/>
    <m/>
    <m/>
    <m/>
    <m/>
    <m/>
    <x v="204"/>
    <x v="0"/>
    <m/>
    <m/>
    <x v="0"/>
    <m/>
    <m/>
    <m/>
    <m/>
    <m/>
    <m/>
    <m/>
    <m/>
    <m/>
    <x v="204"/>
    <s v=" "/>
    <m/>
    <m/>
    <m/>
    <m/>
    <x v="204"/>
    <s v=" "/>
    <m/>
    <m/>
    <m/>
    <x v="204"/>
    <m/>
    <m/>
    <m/>
    <m/>
    <m/>
    <m/>
    <m/>
    <m/>
    <m/>
    <m/>
    <x v="0"/>
    <m/>
    <x v="0"/>
    <m/>
    <m/>
    <m/>
    <m/>
    <m/>
    <s v="Taylor Doyle 74"/>
    <s v=" "/>
    <m/>
    <m/>
    <s v=" "/>
  </r>
  <r>
    <s v=" "/>
    <x v="0"/>
    <s v=" "/>
    <s v=" "/>
    <s v=" "/>
    <s v=" "/>
    <s v=" "/>
    <s v=" "/>
    <s v=" "/>
    <x v="205"/>
    <x v="0"/>
    <m/>
    <s v=" "/>
    <s v=" "/>
    <x v="0"/>
    <m/>
    <x v="0"/>
    <m/>
    <m/>
    <x v="0"/>
    <m/>
    <m/>
    <m/>
    <m/>
    <m/>
    <m/>
    <m/>
    <m/>
    <m/>
    <m/>
    <x v="205"/>
    <x v="0"/>
    <m/>
    <m/>
    <m/>
    <m/>
    <m/>
    <m/>
    <m/>
    <m/>
    <m/>
    <x v="205"/>
    <x v="0"/>
    <m/>
    <m/>
    <x v="0"/>
    <m/>
    <m/>
    <m/>
    <m/>
    <m/>
    <m/>
    <m/>
    <m/>
    <m/>
    <x v="205"/>
    <s v=" "/>
    <m/>
    <m/>
    <m/>
    <m/>
    <x v="205"/>
    <s v=" "/>
    <m/>
    <m/>
    <m/>
    <x v="205"/>
    <m/>
    <m/>
    <m/>
    <m/>
    <m/>
    <m/>
    <m/>
    <m/>
    <m/>
    <m/>
    <x v="0"/>
    <m/>
    <x v="0"/>
    <m/>
    <m/>
    <m/>
    <m/>
    <m/>
    <s v="Tristian Nickelson 75"/>
    <s v=" "/>
    <m/>
    <m/>
    <s v=" "/>
  </r>
  <r>
    <s v=" "/>
    <x v="0"/>
    <s v=" "/>
    <s v=" "/>
    <s v=" "/>
    <s v=" "/>
    <s v=" "/>
    <s v=" "/>
    <s v=" "/>
    <x v="206"/>
    <x v="0"/>
    <m/>
    <s v=" "/>
    <s v=" "/>
    <x v="0"/>
    <m/>
    <x v="0"/>
    <m/>
    <m/>
    <x v="0"/>
    <m/>
    <m/>
    <m/>
    <m/>
    <m/>
    <m/>
    <m/>
    <m/>
    <m/>
    <m/>
    <x v="206"/>
    <x v="0"/>
    <m/>
    <m/>
    <m/>
    <m/>
    <m/>
    <m/>
    <m/>
    <m/>
    <m/>
    <x v="206"/>
    <x v="0"/>
    <m/>
    <m/>
    <x v="0"/>
    <m/>
    <m/>
    <m/>
    <m/>
    <m/>
    <m/>
    <m/>
    <m/>
    <m/>
    <x v="206"/>
    <s v=" "/>
    <m/>
    <m/>
    <m/>
    <m/>
    <x v="206"/>
    <s v=" "/>
    <m/>
    <m/>
    <m/>
    <x v="206"/>
    <m/>
    <m/>
    <m/>
    <m/>
    <m/>
    <m/>
    <m/>
    <m/>
    <m/>
    <m/>
    <x v="0"/>
    <m/>
    <x v="0"/>
    <m/>
    <m/>
    <m/>
    <m/>
    <m/>
    <s v="Kent Perkins 76"/>
    <s v=" "/>
    <m/>
    <m/>
    <s v=" "/>
  </r>
  <r>
    <s v=" "/>
    <x v="0"/>
    <s v=" "/>
    <s v=" "/>
    <s v=" "/>
    <s v=" "/>
    <s v=" "/>
    <s v=" "/>
    <s v=" "/>
    <x v="207"/>
    <x v="0"/>
    <m/>
    <s v=" "/>
    <s v=" "/>
    <x v="0"/>
    <m/>
    <x v="0"/>
    <m/>
    <m/>
    <x v="0"/>
    <m/>
    <m/>
    <m/>
    <m/>
    <m/>
    <m/>
    <m/>
    <m/>
    <m/>
    <m/>
    <x v="207"/>
    <x v="0"/>
    <m/>
    <m/>
    <m/>
    <m/>
    <m/>
    <m/>
    <m/>
    <m/>
    <m/>
    <x v="207"/>
    <x v="0"/>
    <m/>
    <m/>
    <x v="0"/>
    <m/>
    <m/>
    <m/>
    <m/>
    <m/>
    <m/>
    <m/>
    <m/>
    <m/>
    <x v="207"/>
    <s v=" "/>
    <m/>
    <m/>
    <m/>
    <m/>
    <x v="207"/>
    <s v=" "/>
    <m/>
    <m/>
    <m/>
    <x v="207"/>
    <m/>
    <m/>
    <m/>
    <m/>
    <m/>
    <m/>
    <m/>
    <m/>
    <m/>
    <m/>
    <x v="0"/>
    <m/>
    <x v="0"/>
    <m/>
    <m/>
    <m/>
    <m/>
    <m/>
    <s v="Patrick Vahe 77"/>
    <s v=" "/>
    <m/>
    <m/>
    <s v=" "/>
  </r>
  <r>
    <s v=" "/>
    <x v="0"/>
    <s v=" "/>
    <s v=" "/>
    <s v=" "/>
    <s v=" "/>
    <s v=" "/>
    <s v=" "/>
    <s v=" "/>
    <x v="208"/>
    <x v="0"/>
    <m/>
    <s v=" "/>
    <s v=" "/>
    <x v="0"/>
    <m/>
    <x v="0"/>
    <m/>
    <m/>
    <x v="0"/>
    <m/>
    <m/>
    <m/>
    <m/>
    <m/>
    <m/>
    <m/>
    <m/>
    <m/>
    <m/>
    <x v="208"/>
    <x v="0"/>
    <m/>
    <m/>
    <m/>
    <m/>
    <m/>
    <m/>
    <m/>
    <m/>
    <m/>
    <x v="208"/>
    <x v="0"/>
    <m/>
    <m/>
    <x v="0"/>
    <m/>
    <m/>
    <m/>
    <m/>
    <m/>
    <m/>
    <m/>
    <m/>
    <m/>
    <x v="208"/>
    <s v=" "/>
    <m/>
    <m/>
    <m/>
    <m/>
    <x v="208"/>
    <s v=" "/>
    <m/>
    <m/>
    <m/>
    <x v="208"/>
    <m/>
    <m/>
    <m/>
    <m/>
    <m/>
    <m/>
    <m/>
    <m/>
    <m/>
    <m/>
    <x v="0"/>
    <m/>
    <x v="0"/>
    <m/>
    <m/>
    <m/>
    <m/>
    <m/>
    <s v="Garrett Thomas 79"/>
    <s v=" "/>
    <m/>
    <m/>
    <s v=" "/>
  </r>
  <r>
    <s v=" "/>
    <x v="0"/>
    <s v=" "/>
    <s v=" "/>
    <s v=" "/>
    <s v=" "/>
    <s v=" "/>
    <s v=" "/>
    <s v=" "/>
    <x v="209"/>
    <x v="0"/>
    <m/>
    <s v=" "/>
    <s v=" "/>
    <x v="0"/>
    <m/>
    <x v="0"/>
    <m/>
    <m/>
    <x v="0"/>
    <m/>
    <m/>
    <m/>
    <m/>
    <m/>
    <m/>
    <m/>
    <m/>
    <m/>
    <m/>
    <x v="209"/>
    <x v="0"/>
    <m/>
    <m/>
    <m/>
    <m/>
    <m/>
    <m/>
    <m/>
    <m/>
    <m/>
    <x v="209"/>
    <x v="0"/>
    <m/>
    <m/>
    <x v="0"/>
    <m/>
    <m/>
    <m/>
    <m/>
    <m/>
    <m/>
    <m/>
    <m/>
    <m/>
    <x v="209"/>
    <s v=" "/>
    <m/>
    <m/>
    <m/>
    <m/>
    <x v="209"/>
    <s v=" "/>
    <m/>
    <m/>
    <m/>
    <x v="209"/>
    <m/>
    <m/>
    <m/>
    <m/>
    <m/>
    <m/>
    <m/>
    <m/>
    <m/>
    <m/>
    <x v="0"/>
    <m/>
    <x v="0"/>
    <m/>
    <m/>
    <m/>
    <m/>
    <m/>
    <s v="Blake Whiteley 80"/>
    <s v=" "/>
    <m/>
    <m/>
    <s v=" "/>
  </r>
  <r>
    <s v=" "/>
    <x v="0"/>
    <s v=" "/>
    <s v=" "/>
    <s v=" "/>
    <s v=" "/>
    <s v=" "/>
    <s v=" "/>
    <s v=" "/>
    <x v="210"/>
    <x v="0"/>
    <m/>
    <s v=" "/>
    <s v=" "/>
    <x v="0"/>
    <m/>
    <x v="0"/>
    <m/>
    <m/>
    <x v="0"/>
    <m/>
    <m/>
    <m/>
    <m/>
    <m/>
    <m/>
    <m/>
    <m/>
    <m/>
    <m/>
    <x v="210"/>
    <x v="0"/>
    <m/>
    <m/>
    <m/>
    <m/>
    <m/>
    <m/>
    <m/>
    <m/>
    <m/>
    <x v="210"/>
    <x v="0"/>
    <m/>
    <m/>
    <x v="0"/>
    <m/>
    <m/>
    <m/>
    <m/>
    <m/>
    <m/>
    <m/>
    <m/>
    <m/>
    <x v="210"/>
    <s v=" "/>
    <m/>
    <m/>
    <m/>
    <m/>
    <x v="210"/>
    <s v=" "/>
    <m/>
    <m/>
    <m/>
    <x v="210"/>
    <m/>
    <m/>
    <m/>
    <m/>
    <m/>
    <m/>
    <m/>
    <m/>
    <m/>
    <m/>
    <x v="0"/>
    <m/>
    <x v="0"/>
    <m/>
    <m/>
    <m/>
    <m/>
    <m/>
    <s v="Ryan Roberts 81"/>
    <s v=" "/>
    <m/>
    <m/>
    <s v=" "/>
  </r>
  <r>
    <s v=" "/>
    <x v="0"/>
    <s v=" "/>
    <s v=" "/>
    <s v=" "/>
    <s v=" "/>
    <s v=" "/>
    <s v=" "/>
    <s v=" "/>
    <x v="211"/>
    <x v="0"/>
    <m/>
    <s v=" "/>
    <s v=" "/>
    <x v="0"/>
    <m/>
    <x v="0"/>
    <m/>
    <m/>
    <x v="0"/>
    <m/>
    <m/>
    <m/>
    <m/>
    <m/>
    <m/>
    <m/>
    <m/>
    <m/>
    <m/>
    <x v="211"/>
    <x v="0"/>
    <m/>
    <m/>
    <m/>
    <m/>
    <m/>
    <m/>
    <m/>
    <m/>
    <m/>
    <x v="211"/>
    <x v="0"/>
    <m/>
    <m/>
    <x v="0"/>
    <m/>
    <m/>
    <m/>
    <m/>
    <m/>
    <m/>
    <m/>
    <m/>
    <m/>
    <x v="211"/>
    <s v=" "/>
    <m/>
    <m/>
    <m/>
    <m/>
    <x v="211"/>
    <s v=" "/>
    <m/>
    <m/>
    <m/>
    <x v="211"/>
    <m/>
    <m/>
    <m/>
    <m/>
    <m/>
    <m/>
    <m/>
    <m/>
    <m/>
    <m/>
    <x v="0"/>
    <m/>
    <x v="0"/>
    <m/>
    <m/>
    <m/>
    <m/>
    <m/>
    <s v="Michael Wilson 82"/>
    <s v=" "/>
    <m/>
    <m/>
    <s v=" "/>
  </r>
  <r>
    <s v=" "/>
    <x v="0"/>
    <s v=" "/>
    <s v=" "/>
    <s v=" "/>
    <s v=" "/>
    <s v=" "/>
    <s v=" "/>
    <s v=" "/>
    <x v="212"/>
    <x v="0"/>
    <m/>
    <s v=" "/>
    <s v=" "/>
    <x v="0"/>
    <m/>
    <x v="0"/>
    <m/>
    <m/>
    <x v="0"/>
    <m/>
    <m/>
    <m/>
    <m/>
    <m/>
    <m/>
    <m/>
    <m/>
    <m/>
    <m/>
    <x v="212"/>
    <x v="0"/>
    <m/>
    <m/>
    <m/>
    <m/>
    <m/>
    <m/>
    <m/>
    <m/>
    <m/>
    <x v="212"/>
    <x v="0"/>
    <m/>
    <m/>
    <x v="0"/>
    <m/>
    <m/>
    <m/>
    <m/>
    <m/>
    <m/>
    <m/>
    <m/>
    <m/>
    <x v="212"/>
    <s v=" "/>
    <m/>
    <m/>
    <m/>
    <m/>
    <x v="212"/>
    <s v=" "/>
    <m/>
    <m/>
    <m/>
    <x v="212"/>
    <m/>
    <m/>
    <m/>
    <m/>
    <m/>
    <m/>
    <m/>
    <m/>
    <m/>
    <m/>
    <x v="0"/>
    <m/>
    <x v="0"/>
    <m/>
    <m/>
    <m/>
    <m/>
    <m/>
    <s v="Matt Center 83"/>
    <s v=" "/>
    <m/>
    <m/>
    <s v=" "/>
  </r>
  <r>
    <s v=" "/>
    <x v="0"/>
    <s v=" "/>
    <s v=" "/>
    <s v=" "/>
    <s v=" "/>
    <s v=" "/>
    <s v=" "/>
    <s v=" "/>
    <x v="213"/>
    <x v="0"/>
    <m/>
    <s v=" "/>
    <s v=" "/>
    <x v="0"/>
    <m/>
    <x v="0"/>
    <m/>
    <m/>
    <x v="0"/>
    <m/>
    <m/>
    <m/>
    <m/>
    <m/>
    <m/>
    <m/>
    <m/>
    <m/>
    <m/>
    <x v="213"/>
    <x v="0"/>
    <m/>
    <m/>
    <m/>
    <m/>
    <m/>
    <m/>
    <m/>
    <m/>
    <m/>
    <x v="213"/>
    <x v="0"/>
    <m/>
    <m/>
    <x v="0"/>
    <m/>
    <m/>
    <m/>
    <m/>
    <m/>
    <m/>
    <m/>
    <m/>
    <m/>
    <x v="213"/>
    <s v=" "/>
    <m/>
    <m/>
    <m/>
    <m/>
    <x v="213"/>
    <s v=" "/>
    <m/>
    <m/>
    <m/>
    <x v="213"/>
    <m/>
    <m/>
    <m/>
    <m/>
    <m/>
    <m/>
    <m/>
    <m/>
    <m/>
    <m/>
    <x v="0"/>
    <m/>
    <x v="0"/>
    <m/>
    <m/>
    <m/>
    <m/>
    <m/>
    <s v="Philipp Moeller 85"/>
    <s v=" "/>
    <m/>
    <m/>
    <s v=" "/>
  </r>
  <r>
    <s v=" "/>
    <x v="0"/>
    <s v=" "/>
    <s v=" "/>
    <s v=" "/>
    <s v=" "/>
    <s v=" "/>
    <s v=" "/>
    <s v=" "/>
    <x v="214"/>
    <x v="0"/>
    <m/>
    <s v=" "/>
    <s v=" "/>
    <x v="0"/>
    <m/>
    <x v="0"/>
    <m/>
    <m/>
    <x v="0"/>
    <m/>
    <m/>
    <m/>
    <m/>
    <m/>
    <m/>
    <m/>
    <m/>
    <m/>
    <m/>
    <x v="214"/>
    <x v="0"/>
    <m/>
    <m/>
    <m/>
    <m/>
    <m/>
    <m/>
    <m/>
    <m/>
    <m/>
    <x v="214"/>
    <x v="0"/>
    <m/>
    <m/>
    <x v="0"/>
    <m/>
    <m/>
    <m/>
    <m/>
    <m/>
    <m/>
    <m/>
    <m/>
    <m/>
    <x v="214"/>
    <s v=" "/>
    <m/>
    <m/>
    <m/>
    <m/>
    <x v="214"/>
    <s v=" "/>
    <m/>
    <m/>
    <m/>
    <x v="214"/>
    <m/>
    <m/>
    <m/>
    <m/>
    <m/>
    <m/>
    <m/>
    <m/>
    <m/>
    <m/>
    <x v="0"/>
    <m/>
    <x v="0"/>
    <m/>
    <m/>
    <m/>
    <m/>
    <m/>
    <s v="Jake Oliver 86"/>
    <s v=" "/>
    <m/>
    <m/>
    <s v=" "/>
  </r>
  <r>
    <s v=" "/>
    <x v="0"/>
    <s v=" "/>
    <s v=" "/>
    <s v=" "/>
    <s v=" "/>
    <s v=" "/>
    <s v=" "/>
    <s v=" "/>
    <x v="215"/>
    <x v="0"/>
    <m/>
    <s v=" "/>
    <s v=" "/>
    <x v="0"/>
    <m/>
    <x v="0"/>
    <m/>
    <m/>
    <x v="0"/>
    <m/>
    <m/>
    <m/>
    <m/>
    <m/>
    <m/>
    <m/>
    <m/>
    <m/>
    <m/>
    <x v="215"/>
    <x v="0"/>
    <m/>
    <m/>
    <m/>
    <m/>
    <m/>
    <m/>
    <m/>
    <m/>
    <m/>
    <x v="215"/>
    <x v="0"/>
    <m/>
    <m/>
    <x v="0"/>
    <m/>
    <m/>
    <m/>
    <m/>
    <m/>
    <m/>
    <m/>
    <m/>
    <m/>
    <x v="215"/>
    <s v=" "/>
    <m/>
    <m/>
    <m/>
    <m/>
    <x v="215"/>
    <s v=" "/>
    <m/>
    <m/>
    <m/>
    <x v="215"/>
    <m/>
    <m/>
    <m/>
    <m/>
    <m/>
    <m/>
    <m/>
    <m/>
    <m/>
    <m/>
    <x v="0"/>
    <m/>
    <x v="0"/>
    <m/>
    <m/>
    <m/>
    <m/>
    <m/>
    <s v="Garrette Gray 87"/>
    <s v=" "/>
    <m/>
    <m/>
    <s v=" "/>
  </r>
  <r>
    <s v=" "/>
    <x v="0"/>
    <s v=" "/>
    <s v=" "/>
    <s v=" "/>
    <s v=" "/>
    <s v=" "/>
    <s v=" "/>
    <s v=" "/>
    <x v="216"/>
    <x v="0"/>
    <m/>
    <s v=" "/>
    <s v=" "/>
    <x v="0"/>
    <m/>
    <x v="0"/>
    <m/>
    <m/>
    <x v="0"/>
    <m/>
    <m/>
    <m/>
    <m/>
    <m/>
    <m/>
    <m/>
    <m/>
    <m/>
    <m/>
    <x v="216"/>
    <x v="0"/>
    <m/>
    <m/>
    <m/>
    <m/>
    <m/>
    <m/>
    <m/>
    <m/>
    <m/>
    <x v="216"/>
    <x v="0"/>
    <m/>
    <m/>
    <x v="0"/>
    <m/>
    <m/>
    <m/>
    <m/>
    <m/>
    <m/>
    <m/>
    <m/>
    <m/>
    <x v="216"/>
    <s v=" "/>
    <m/>
    <m/>
    <m/>
    <m/>
    <x v="216"/>
    <s v=" "/>
    <m/>
    <m/>
    <m/>
    <x v="216"/>
    <m/>
    <m/>
    <m/>
    <m/>
    <m/>
    <m/>
    <m/>
    <m/>
    <m/>
    <m/>
    <x v="0"/>
    <m/>
    <x v="0"/>
    <m/>
    <m/>
    <m/>
    <m/>
    <m/>
    <s v="Ty Templin 88"/>
    <s v=" "/>
    <m/>
    <m/>
    <s v=" "/>
  </r>
  <r>
    <s v=" "/>
    <x v="0"/>
    <s v=" "/>
    <s v=" "/>
    <s v=" "/>
    <s v=" "/>
    <s v=" "/>
    <s v=" "/>
    <s v=" "/>
    <x v="217"/>
    <x v="0"/>
    <m/>
    <s v=" "/>
    <s v=" "/>
    <x v="0"/>
    <m/>
    <x v="0"/>
    <m/>
    <m/>
    <x v="0"/>
    <m/>
    <m/>
    <m/>
    <m/>
    <m/>
    <m/>
    <m/>
    <m/>
    <m/>
    <m/>
    <x v="217"/>
    <x v="0"/>
    <m/>
    <m/>
    <m/>
    <m/>
    <m/>
    <m/>
    <m/>
    <m/>
    <m/>
    <x v="217"/>
    <x v="0"/>
    <m/>
    <m/>
    <x v="0"/>
    <m/>
    <m/>
    <m/>
    <m/>
    <m/>
    <m/>
    <m/>
    <m/>
    <m/>
    <x v="217"/>
    <s v=" "/>
    <m/>
    <m/>
    <m/>
    <m/>
    <x v="217"/>
    <s v=" "/>
    <m/>
    <m/>
    <m/>
    <x v="217"/>
    <m/>
    <m/>
    <m/>
    <m/>
    <m/>
    <m/>
    <m/>
    <m/>
    <m/>
    <m/>
    <x v="0"/>
    <m/>
    <x v="0"/>
    <m/>
    <m/>
    <m/>
    <m/>
    <m/>
    <s v="Chris Fehr 89"/>
    <s v=" "/>
    <m/>
    <m/>
    <s v=" "/>
  </r>
  <r>
    <s v=" "/>
    <x v="0"/>
    <s v=" "/>
    <s v=" "/>
    <s v=" "/>
    <s v=" "/>
    <s v=" "/>
    <s v=" "/>
    <s v=" "/>
    <x v="218"/>
    <x v="0"/>
    <m/>
    <s v=" "/>
    <s v=" "/>
    <x v="0"/>
    <m/>
    <x v="0"/>
    <m/>
    <m/>
    <x v="0"/>
    <m/>
    <m/>
    <m/>
    <m/>
    <m/>
    <m/>
    <m/>
    <m/>
    <m/>
    <m/>
    <x v="218"/>
    <x v="0"/>
    <m/>
    <m/>
    <m/>
    <m/>
    <m/>
    <m/>
    <m/>
    <m/>
    <m/>
    <x v="218"/>
    <x v="0"/>
    <m/>
    <m/>
    <x v="0"/>
    <m/>
    <m/>
    <m/>
    <m/>
    <m/>
    <m/>
    <m/>
    <m/>
    <m/>
    <x v="218"/>
    <s v=" "/>
    <m/>
    <m/>
    <m/>
    <m/>
    <x v="218"/>
    <s v=" "/>
    <m/>
    <m/>
    <m/>
    <x v="218"/>
    <m/>
    <m/>
    <m/>
    <m/>
    <m/>
    <m/>
    <m/>
    <m/>
    <m/>
    <m/>
    <x v="0"/>
    <m/>
    <x v="0"/>
    <m/>
    <m/>
    <m/>
    <m/>
    <m/>
    <s v="Charles Omenihu 90"/>
    <s v=" "/>
    <m/>
    <m/>
    <s v=" "/>
  </r>
  <r>
    <s v=" "/>
    <x v="0"/>
    <s v=" "/>
    <s v=" "/>
    <s v=" "/>
    <s v=" "/>
    <s v=" "/>
    <s v=" "/>
    <s v=" "/>
    <x v="219"/>
    <x v="0"/>
    <m/>
    <s v=" "/>
    <s v=" "/>
    <x v="0"/>
    <m/>
    <x v="0"/>
    <m/>
    <m/>
    <x v="0"/>
    <m/>
    <m/>
    <m/>
    <m/>
    <m/>
    <m/>
    <m/>
    <m/>
    <m/>
    <m/>
    <x v="219"/>
    <x v="0"/>
    <m/>
    <m/>
    <m/>
    <m/>
    <m/>
    <m/>
    <m/>
    <m/>
    <m/>
    <x v="219"/>
    <x v="0"/>
    <m/>
    <m/>
    <x v="0"/>
    <m/>
    <m/>
    <m/>
    <m/>
    <m/>
    <m/>
    <m/>
    <m/>
    <m/>
    <x v="219"/>
    <s v=" "/>
    <m/>
    <m/>
    <m/>
    <m/>
    <x v="219"/>
    <s v=" "/>
    <m/>
    <m/>
    <m/>
    <x v="219"/>
    <m/>
    <m/>
    <m/>
    <m/>
    <m/>
    <m/>
    <m/>
    <m/>
    <m/>
    <m/>
    <x v="0"/>
    <m/>
    <x v="0"/>
    <m/>
    <m/>
    <m/>
    <m/>
    <m/>
    <s v="Bryce Cottrell 91"/>
    <s v=" "/>
    <m/>
    <m/>
    <s v=" "/>
  </r>
  <r>
    <s v=" "/>
    <x v="0"/>
    <s v=" "/>
    <s v=" "/>
    <s v=" "/>
    <s v=" "/>
    <s v=" "/>
    <s v=" "/>
    <s v=" "/>
    <x v="220"/>
    <x v="0"/>
    <m/>
    <s v=" "/>
    <s v=" "/>
    <x v="0"/>
    <m/>
    <x v="0"/>
    <m/>
    <m/>
    <x v="0"/>
    <m/>
    <m/>
    <m/>
    <m/>
    <m/>
    <m/>
    <m/>
    <m/>
    <m/>
    <m/>
    <x v="220"/>
    <x v="0"/>
    <m/>
    <m/>
    <m/>
    <m/>
    <m/>
    <m/>
    <m/>
    <m/>
    <m/>
    <x v="220"/>
    <x v="0"/>
    <m/>
    <m/>
    <x v="0"/>
    <m/>
    <m/>
    <m/>
    <m/>
    <m/>
    <m/>
    <m/>
    <m/>
    <m/>
    <x v="220"/>
    <s v=" "/>
    <m/>
    <m/>
    <m/>
    <m/>
    <x v="220"/>
    <s v=" "/>
    <m/>
    <m/>
    <m/>
    <x v="220"/>
    <m/>
    <m/>
    <m/>
    <m/>
    <m/>
    <m/>
    <m/>
    <m/>
    <m/>
    <m/>
    <x v="0"/>
    <m/>
    <x v="0"/>
    <m/>
    <m/>
    <m/>
    <m/>
    <m/>
    <s v="Quincy Vasser 92"/>
    <s v=" "/>
    <m/>
    <m/>
    <s v=" "/>
  </r>
  <r>
    <s v=" "/>
    <x v="0"/>
    <s v=" "/>
    <s v=" "/>
    <s v=" "/>
    <s v=" "/>
    <s v=" "/>
    <s v=" "/>
    <s v=" "/>
    <x v="221"/>
    <x v="0"/>
    <m/>
    <s v=" "/>
    <s v=" "/>
    <x v="0"/>
    <m/>
    <x v="0"/>
    <m/>
    <m/>
    <x v="0"/>
    <m/>
    <m/>
    <m/>
    <m/>
    <m/>
    <m/>
    <m/>
    <m/>
    <m/>
    <m/>
    <x v="221"/>
    <x v="0"/>
    <m/>
    <m/>
    <m/>
    <m/>
    <m/>
    <m/>
    <m/>
    <m/>
    <m/>
    <x v="221"/>
    <x v="0"/>
    <m/>
    <m/>
    <x v="0"/>
    <m/>
    <m/>
    <m/>
    <m/>
    <m/>
    <m/>
    <m/>
    <m/>
    <m/>
    <x v="221"/>
    <s v=" "/>
    <m/>
    <m/>
    <m/>
    <m/>
    <x v="221"/>
    <s v=" "/>
    <m/>
    <m/>
    <m/>
    <x v="221"/>
    <m/>
    <m/>
    <m/>
    <m/>
    <m/>
    <m/>
    <m/>
    <m/>
    <m/>
    <m/>
    <x v="0"/>
    <m/>
    <x v="0"/>
    <m/>
    <m/>
    <m/>
    <m/>
    <m/>
    <s v="Paul Boyette Jr. 93"/>
    <s v=" "/>
    <m/>
    <m/>
    <s v=" "/>
  </r>
  <r>
    <s v=" "/>
    <x v="0"/>
    <s v=" "/>
    <s v=" "/>
    <s v=" "/>
    <s v=" "/>
    <s v=" "/>
    <s v=" "/>
    <s v=" "/>
    <x v="222"/>
    <x v="0"/>
    <m/>
    <s v=" "/>
    <s v=" "/>
    <x v="0"/>
    <m/>
    <x v="0"/>
    <m/>
    <m/>
    <x v="0"/>
    <m/>
    <m/>
    <m/>
    <m/>
    <m/>
    <m/>
    <m/>
    <m/>
    <m/>
    <m/>
    <x v="222"/>
    <x v="0"/>
    <m/>
    <m/>
    <m/>
    <m/>
    <m/>
    <m/>
    <m/>
    <m/>
    <m/>
    <x v="222"/>
    <x v="0"/>
    <m/>
    <m/>
    <x v="0"/>
    <m/>
    <m/>
    <m/>
    <m/>
    <m/>
    <m/>
    <m/>
    <m/>
    <m/>
    <x v="222"/>
    <s v=" "/>
    <m/>
    <m/>
    <m/>
    <m/>
    <x v="222"/>
    <s v=" "/>
    <m/>
    <m/>
    <m/>
    <x v="222"/>
    <m/>
    <m/>
    <m/>
    <m/>
    <m/>
    <m/>
    <m/>
    <m/>
    <m/>
    <m/>
    <x v="0"/>
    <m/>
    <x v="0"/>
    <m/>
    <m/>
    <m/>
    <m/>
    <m/>
    <s v="Alex Norman 94"/>
    <s v=" "/>
    <m/>
    <m/>
    <s v=" "/>
  </r>
  <r>
    <s v=" "/>
    <x v="0"/>
    <s v=" "/>
    <s v=" "/>
    <s v=" "/>
    <s v=" "/>
    <s v=" "/>
    <s v=" "/>
    <s v=" "/>
    <x v="223"/>
    <x v="0"/>
    <m/>
    <s v=" "/>
    <s v=" "/>
    <x v="0"/>
    <m/>
    <x v="0"/>
    <m/>
    <m/>
    <x v="0"/>
    <m/>
    <m/>
    <m/>
    <m/>
    <m/>
    <m/>
    <m/>
    <m/>
    <m/>
    <m/>
    <x v="223"/>
    <x v="0"/>
    <m/>
    <m/>
    <m/>
    <m/>
    <m/>
    <m/>
    <m/>
    <m/>
    <m/>
    <x v="223"/>
    <x v="0"/>
    <m/>
    <m/>
    <x v="0"/>
    <m/>
    <m/>
    <m/>
    <m/>
    <m/>
    <m/>
    <m/>
    <m/>
    <m/>
    <x v="223"/>
    <s v=" "/>
    <m/>
    <m/>
    <m/>
    <m/>
    <x v="223"/>
    <s v=" "/>
    <m/>
    <m/>
    <m/>
    <x v="223"/>
    <m/>
    <m/>
    <m/>
    <m/>
    <m/>
    <m/>
    <m/>
    <m/>
    <m/>
    <m/>
    <x v="0"/>
    <m/>
    <x v="0"/>
    <m/>
    <m/>
    <m/>
    <m/>
    <m/>
    <s v="Poona Ford 95"/>
    <s v=" "/>
    <m/>
    <m/>
    <s v=" "/>
  </r>
  <r>
    <s v=" "/>
    <x v="0"/>
    <s v=" "/>
    <s v=" "/>
    <s v=" "/>
    <s v=" "/>
    <s v=" "/>
    <s v=" "/>
    <s v=" "/>
    <x v="224"/>
    <x v="0"/>
    <m/>
    <s v=" "/>
    <s v=" "/>
    <x v="0"/>
    <m/>
    <x v="0"/>
    <m/>
    <m/>
    <x v="0"/>
    <m/>
    <m/>
    <m/>
    <m/>
    <m/>
    <m/>
    <m/>
    <m/>
    <m/>
    <m/>
    <x v="224"/>
    <x v="0"/>
    <m/>
    <m/>
    <m/>
    <m/>
    <m/>
    <m/>
    <m/>
    <m/>
    <m/>
    <x v="224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Jake McMillon 96"/>
    <s v=" "/>
    <m/>
    <m/>
    <s v=" "/>
  </r>
  <r>
    <s v=" "/>
    <x v="0"/>
    <s v=" "/>
    <s v=" "/>
    <s v=" "/>
    <s v=" "/>
    <s v=" "/>
    <s v=" "/>
    <s v=" "/>
    <x v="225"/>
    <x v="0"/>
    <m/>
    <s v=" "/>
    <s v=" "/>
    <x v="0"/>
    <m/>
    <x v="0"/>
    <m/>
    <m/>
    <x v="0"/>
    <m/>
    <m/>
    <m/>
    <m/>
    <m/>
    <m/>
    <m/>
    <m/>
    <m/>
    <m/>
    <x v="225"/>
    <x v="0"/>
    <m/>
    <m/>
    <m/>
    <m/>
    <m/>
    <m/>
    <m/>
    <m/>
    <m/>
    <x v="225"/>
    <x v="0"/>
    <m/>
    <m/>
    <x v="0"/>
    <m/>
    <m/>
    <m/>
    <m/>
    <m/>
    <m/>
    <m/>
    <m/>
    <m/>
    <x v="225"/>
    <s v=" "/>
    <m/>
    <m/>
    <m/>
    <m/>
    <x v="225"/>
    <s v=" "/>
    <m/>
    <m/>
    <m/>
    <x v="225"/>
    <m/>
    <m/>
    <m/>
    <m/>
    <m/>
    <m/>
    <m/>
    <m/>
    <m/>
    <m/>
    <x v="0"/>
    <m/>
    <x v="0"/>
    <m/>
    <m/>
    <m/>
    <m/>
    <m/>
    <s v="Chris Nelson 97"/>
    <s v=" "/>
    <m/>
    <m/>
    <s v=" "/>
  </r>
  <r>
    <s v=" "/>
    <x v="0"/>
    <s v=" "/>
    <s v=" "/>
    <s v=" "/>
    <s v=" "/>
    <s v=" "/>
    <s v=" "/>
    <s v=" "/>
    <x v="226"/>
    <x v="0"/>
    <m/>
    <s v=" "/>
    <s v=" "/>
    <x v="0"/>
    <m/>
    <x v="0"/>
    <m/>
    <m/>
    <x v="0"/>
    <m/>
    <m/>
    <m/>
    <m/>
    <m/>
    <m/>
    <m/>
    <m/>
    <m/>
    <m/>
    <x v="226"/>
    <x v="0"/>
    <m/>
    <m/>
    <m/>
    <m/>
    <m/>
    <m/>
    <m/>
    <m/>
    <m/>
    <x v="226"/>
    <x v="0"/>
    <m/>
    <m/>
    <x v="0"/>
    <m/>
    <m/>
    <m/>
    <m/>
    <m/>
    <m/>
    <m/>
    <m/>
    <m/>
    <x v="226"/>
    <s v=" "/>
    <m/>
    <m/>
    <m/>
    <m/>
    <x v="226"/>
    <s v=" "/>
    <m/>
    <m/>
    <m/>
    <x v="226"/>
    <m/>
    <m/>
    <m/>
    <m/>
    <m/>
    <m/>
    <m/>
    <m/>
    <m/>
    <m/>
    <x v="0"/>
    <m/>
    <x v="0"/>
    <m/>
    <m/>
    <m/>
    <m/>
    <m/>
    <s v="Hassan Ridgeway 98"/>
    <s v=" "/>
    <m/>
    <m/>
    <s v=" "/>
  </r>
  <r>
    <s v=" "/>
    <x v="0"/>
    <s v=" "/>
    <s v=" "/>
    <s v=" "/>
    <s v=" "/>
    <s v=" "/>
    <s v=" "/>
    <s v=" "/>
    <x v="227"/>
    <x v="0"/>
    <m/>
    <s v=" "/>
    <s v=" "/>
    <x v="0"/>
    <m/>
    <x v="0"/>
    <m/>
    <m/>
    <x v="0"/>
    <m/>
    <m/>
    <m/>
    <m/>
    <m/>
    <m/>
    <m/>
    <m/>
    <m/>
    <m/>
    <x v="227"/>
    <x v="0"/>
    <m/>
    <m/>
    <m/>
    <m/>
    <m/>
    <m/>
    <m/>
    <m/>
    <m/>
    <x v="227"/>
    <x v="0"/>
    <m/>
    <m/>
    <x v="0"/>
    <m/>
    <m/>
    <m/>
    <m/>
    <m/>
    <m/>
    <m/>
    <m/>
    <m/>
    <x v="227"/>
    <s v=" "/>
    <m/>
    <m/>
    <m/>
    <m/>
    <x v="227"/>
    <s v=" "/>
    <m/>
    <m/>
    <m/>
    <x v="227"/>
    <m/>
    <m/>
    <m/>
    <m/>
    <m/>
    <m/>
    <m/>
    <m/>
    <m/>
    <m/>
    <x v="0"/>
    <m/>
    <x v="0"/>
    <m/>
    <m/>
    <m/>
    <m/>
    <m/>
    <s v="Desmond Jackson 99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TEX"/>
    <n v="1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2"/>
    <x v="1"/>
    <s v="TEX"/>
    <n v="1"/>
    <n v="1"/>
    <n v="10"/>
    <s v="Own"/>
    <n v="25"/>
    <s v=" "/>
    <x v="228"/>
    <x v="0"/>
    <m/>
    <s v=" "/>
    <s v=" "/>
    <x v="0"/>
    <m/>
    <x v="0"/>
    <m/>
    <m/>
    <x v="0"/>
    <m/>
    <m/>
    <m/>
    <m/>
    <m/>
    <m/>
    <m/>
    <m/>
    <m/>
    <m/>
    <x v="20"/>
    <x v="1"/>
    <n v="2"/>
    <n v="0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71"/>
    <n v="1"/>
    <m/>
    <m/>
    <m/>
    <m/>
    <m/>
    <m/>
    <m/>
    <m/>
    <m/>
    <x v="0"/>
    <m/>
    <x v="0"/>
    <m/>
    <m/>
    <m/>
    <m/>
    <m/>
    <s v=" "/>
    <s v=" "/>
    <m/>
    <m/>
    <s v=" "/>
  </r>
  <r>
    <n v="3"/>
    <x v="1"/>
    <s v="TEX"/>
    <n v="1"/>
    <n v="2"/>
    <n v="8"/>
    <s v="Own"/>
    <n v="27"/>
    <s v=" "/>
    <x v="228"/>
    <x v="0"/>
    <m/>
    <s v=" "/>
    <s v=" "/>
    <x v="0"/>
    <m/>
    <x v="0"/>
    <m/>
    <m/>
    <x v="0"/>
    <m/>
    <m/>
    <m/>
    <m/>
    <m/>
    <m/>
    <m/>
    <m/>
    <m/>
    <m/>
    <x v="33"/>
    <x v="1"/>
    <n v="1"/>
    <n v="0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</r>
  <r>
    <n v="4"/>
    <x v="1"/>
    <s v="TEX"/>
    <n v="1"/>
    <n v="3"/>
    <n v="7"/>
    <s v="Own"/>
    <n v="28"/>
    <s v="First "/>
    <x v="8"/>
    <x v="1"/>
    <n v="1"/>
    <n v="1"/>
    <s v="Middle"/>
    <x v="1"/>
    <n v="17"/>
    <x v="1"/>
    <n v="1"/>
    <m/>
    <x v="0"/>
    <m/>
    <m/>
    <m/>
    <m/>
    <m/>
    <m/>
    <m/>
    <m/>
    <m/>
    <m/>
    <x v="228"/>
    <x v="0"/>
    <m/>
    <m/>
    <m/>
    <m/>
    <m/>
    <m/>
    <m/>
    <m/>
    <m/>
    <x v="0"/>
    <x v="1"/>
    <n v="1"/>
    <n v="0"/>
    <x v="1"/>
    <n v="17"/>
    <n v="0"/>
    <m/>
    <m/>
    <m/>
    <n v="1"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5"/>
    <x v="1"/>
    <s v="TEX"/>
    <n v="1"/>
    <n v="1"/>
    <n v="10"/>
    <s v="Own"/>
    <n v="45"/>
    <s v=" "/>
    <x v="8"/>
    <x v="1"/>
    <n v="1"/>
    <n v="0"/>
    <s v="Middle"/>
    <x v="2"/>
    <n v="0"/>
    <x v="1"/>
    <n v="1"/>
    <m/>
    <x v="0"/>
    <m/>
    <m/>
    <m/>
    <m/>
    <m/>
    <m/>
    <m/>
    <m/>
    <m/>
    <m/>
    <x v="228"/>
    <x v="0"/>
    <m/>
    <m/>
    <m/>
    <m/>
    <m/>
    <m/>
    <m/>
    <m/>
    <m/>
    <x v="11"/>
    <x v="1"/>
    <n v="1"/>
    <n v="0"/>
    <x v="2"/>
    <n v="0"/>
    <n v="0"/>
    <m/>
    <m/>
    <m/>
    <m/>
    <m/>
    <m/>
    <m/>
    <x v="228"/>
    <s v=" "/>
    <m/>
    <m/>
    <m/>
    <m/>
    <x v="228"/>
    <s v=" "/>
    <m/>
    <m/>
    <m/>
    <x v="180"/>
    <m/>
    <m/>
    <m/>
    <m/>
    <m/>
    <m/>
    <m/>
    <m/>
    <m/>
    <m/>
    <x v="1"/>
    <n v="0"/>
    <x v="1"/>
    <m/>
    <m/>
    <m/>
    <m/>
    <m/>
    <s v=" "/>
    <s v=" "/>
    <m/>
    <m/>
    <s v=" "/>
  </r>
  <r>
    <n v="6"/>
    <x v="1"/>
    <s v="TEX"/>
    <n v="1"/>
    <n v="2"/>
    <n v="10"/>
    <s v="Own"/>
    <n v="45"/>
    <s v=" "/>
    <x v="228"/>
    <x v="0"/>
    <m/>
    <s v=" "/>
    <s v=" "/>
    <x v="0"/>
    <m/>
    <x v="0"/>
    <m/>
    <m/>
    <x v="0"/>
    <m/>
    <m/>
    <m/>
    <m/>
    <m/>
    <m/>
    <m/>
    <m/>
    <m/>
    <m/>
    <x v="33"/>
    <x v="1"/>
    <n v="3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</r>
  <r>
    <n v="7"/>
    <x v="1"/>
    <s v="TEX"/>
    <n v="1"/>
    <n v="3"/>
    <n v="7"/>
    <s v="Own"/>
    <n v="48"/>
    <s v=" "/>
    <x v="8"/>
    <x v="1"/>
    <n v="1"/>
    <n v="1"/>
    <s v="Middle"/>
    <x v="3"/>
    <n v="6"/>
    <x v="2"/>
    <n v="1"/>
    <m/>
    <x v="0"/>
    <m/>
    <m/>
    <m/>
    <m/>
    <m/>
    <m/>
    <m/>
    <m/>
    <m/>
    <m/>
    <x v="228"/>
    <x v="0"/>
    <m/>
    <m/>
    <m/>
    <m/>
    <m/>
    <m/>
    <m/>
    <m/>
    <m/>
    <x v="92"/>
    <x v="1"/>
    <n v="1"/>
    <n v="0"/>
    <x v="3"/>
    <n v="6"/>
    <n v="3"/>
    <m/>
    <m/>
    <m/>
    <m/>
    <m/>
    <m/>
    <m/>
    <x v="228"/>
    <s v=" "/>
    <m/>
    <m/>
    <m/>
    <m/>
    <x v="228"/>
    <s v=" "/>
    <m/>
    <m/>
    <m/>
    <x v="131"/>
    <n v="1"/>
    <m/>
    <m/>
    <m/>
    <m/>
    <m/>
    <m/>
    <m/>
    <m/>
    <m/>
    <x v="1"/>
    <n v="1"/>
    <x v="1"/>
    <m/>
    <m/>
    <m/>
    <m/>
    <m/>
    <s v=" "/>
    <s v=" "/>
    <m/>
    <m/>
    <s v=" "/>
  </r>
  <r>
    <n v="8"/>
    <x v="1"/>
    <s v="TEX"/>
    <n v="1"/>
    <n v="4"/>
    <n v="1"/>
    <s v="Opp"/>
    <n v="46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86"/>
    <s v="FS"/>
    <n v="5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9"/>
    <x v="1"/>
    <s v="TEX"/>
    <n v="1"/>
    <n v="4"/>
    <n v="6"/>
    <s v="Opp"/>
    <n v="50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2"/>
    <s v="ND"/>
    <n v="1"/>
    <n v="1"/>
    <n v="10"/>
    <s v="Own"/>
    <n v="20"/>
    <s v=" "/>
    <x v="228"/>
    <x v="0"/>
    <m/>
    <s v=" "/>
    <s v=" "/>
    <x v="0"/>
    <m/>
    <x v="0"/>
    <m/>
    <m/>
    <x v="0"/>
    <m/>
    <m/>
    <m/>
    <m/>
    <m/>
    <m/>
    <m/>
    <m/>
    <m/>
    <m/>
    <x v="118"/>
    <x v="1"/>
    <n v="2"/>
    <n v="0"/>
    <m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2"/>
    <n v="1"/>
    <m/>
    <m/>
    <m/>
    <m/>
    <m/>
    <m/>
    <m/>
    <m/>
    <m/>
    <x v="0"/>
    <m/>
    <x v="0"/>
    <m/>
    <m/>
    <m/>
    <m/>
    <m/>
    <s v=" "/>
    <s v=" "/>
    <m/>
    <m/>
    <s v=" "/>
  </r>
  <r>
    <n v="10"/>
    <x v="2"/>
    <s v="ND"/>
    <n v="1"/>
    <n v="1"/>
    <n v="10"/>
    <s v="Own"/>
    <n v="20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52"/>
    <m/>
    <n v="1"/>
    <m/>
    <m/>
    <m/>
    <m/>
    <m/>
    <m/>
    <m/>
    <m/>
    <x v="0"/>
    <m/>
    <x v="0"/>
    <m/>
    <m/>
    <m/>
    <m/>
    <m/>
    <m/>
    <m/>
    <m/>
    <m/>
    <m/>
  </r>
  <r>
    <n v="11"/>
    <x v="2"/>
    <s v="ND"/>
    <n v="1"/>
    <n v="2"/>
    <n v="8"/>
    <s v="Own"/>
    <n v="22"/>
    <s v=" "/>
    <x v="228"/>
    <x v="0"/>
    <m/>
    <s v=" "/>
    <s v=" "/>
    <x v="0"/>
    <m/>
    <x v="0"/>
    <m/>
    <m/>
    <x v="0"/>
    <m/>
    <m/>
    <m/>
    <m/>
    <m/>
    <m/>
    <m/>
    <m/>
    <m/>
    <m/>
    <x v="139"/>
    <x v="1"/>
    <n v="5"/>
    <n v="3"/>
    <m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9"/>
    <m/>
    <n v="1"/>
    <m/>
    <m/>
    <m/>
    <m/>
    <m/>
    <m/>
    <m/>
    <m/>
    <x v="0"/>
    <m/>
    <x v="0"/>
    <m/>
    <m/>
    <m/>
    <m/>
    <m/>
    <s v=" "/>
    <s v=" "/>
    <m/>
    <m/>
    <s v=" "/>
  </r>
  <r>
    <n v="11"/>
    <x v="2"/>
    <s v="ND"/>
    <n v="1"/>
    <n v="2"/>
    <n v="8"/>
    <s v="Own"/>
    <n v="22"/>
    <s v=" "/>
    <x v="229"/>
    <x v="2"/>
    <m/>
    <m/>
    <m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9"/>
    <x v="0"/>
    <m/>
    <m/>
    <x v="0"/>
    <m/>
    <m/>
    <m/>
    <m/>
    <m/>
    <m/>
    <m/>
    <m/>
    <m/>
    <x v="228"/>
    <s v=" "/>
    <m/>
    <m/>
    <m/>
    <m/>
    <x v="228"/>
    <s v=" "/>
    <m/>
    <m/>
    <m/>
    <x v="22"/>
    <n v="1"/>
    <m/>
    <m/>
    <m/>
    <m/>
    <m/>
    <m/>
    <m/>
    <m/>
    <m/>
    <x v="0"/>
    <m/>
    <x v="0"/>
    <m/>
    <m/>
    <m/>
    <m/>
    <m/>
    <s v=" "/>
    <s v=" "/>
    <m/>
    <m/>
    <s v=" "/>
  </r>
  <r>
    <n v="12"/>
    <x v="2"/>
    <s v="ND"/>
    <n v="1"/>
    <n v="3"/>
    <n v="3"/>
    <s v="Own"/>
    <n v="27"/>
    <m/>
    <x v="139"/>
    <x v="1"/>
    <n v="1"/>
    <n v="0"/>
    <s v="Right"/>
    <x v="4"/>
    <n v="0"/>
    <x v="2"/>
    <n v="0"/>
    <n v="1"/>
    <x v="1"/>
    <m/>
    <m/>
    <m/>
    <m/>
    <m/>
    <m/>
    <m/>
    <m/>
    <n v="1"/>
    <m/>
    <x v="229"/>
    <x v="0"/>
    <m/>
    <m/>
    <m/>
    <m/>
    <m/>
    <m/>
    <m/>
    <m/>
    <m/>
    <x v="115"/>
    <x v="1"/>
    <n v="0"/>
    <n v="0"/>
    <x v="4"/>
    <n v="0"/>
    <n v="0"/>
    <m/>
    <m/>
    <m/>
    <m/>
    <m/>
    <m/>
    <m/>
    <x v="159"/>
    <s v="RB"/>
    <n v="1"/>
    <m/>
    <m/>
    <m/>
    <x v="229"/>
    <m/>
    <m/>
    <m/>
    <m/>
    <x v="5"/>
    <m/>
    <m/>
    <m/>
    <m/>
    <m/>
    <m/>
    <m/>
    <m/>
    <m/>
    <m/>
    <x v="1"/>
    <n v="0"/>
    <x v="1"/>
    <m/>
    <m/>
    <m/>
    <m/>
    <m/>
    <m/>
    <m/>
    <m/>
    <m/>
    <m/>
  </r>
  <r>
    <n v="12"/>
    <x v="2"/>
    <s v="ND"/>
    <n v="1"/>
    <n v="3"/>
    <n v="3"/>
    <s v="Own"/>
    <n v="27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06"/>
    <s v="RT"/>
    <n v="1"/>
    <m/>
    <m/>
    <m/>
    <x v="229"/>
    <m/>
    <m/>
    <m/>
    <m/>
    <x v="10"/>
    <m/>
    <m/>
    <m/>
    <m/>
    <m/>
    <n v="1"/>
    <m/>
    <m/>
    <m/>
    <m/>
    <x v="0"/>
    <m/>
    <x v="0"/>
    <m/>
    <m/>
    <m/>
    <m/>
    <m/>
    <m/>
    <m/>
    <m/>
    <m/>
    <m/>
  </r>
  <r>
    <n v="12"/>
    <x v="2"/>
    <s v="ND"/>
    <n v="1"/>
    <n v="3"/>
    <n v="3"/>
    <s v="Own"/>
    <n v="27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2"/>
    <m/>
    <m/>
    <m/>
    <m/>
    <m/>
    <n v="1"/>
    <m/>
    <m/>
    <m/>
    <m/>
    <x v="0"/>
    <m/>
    <x v="0"/>
    <m/>
    <m/>
    <m/>
    <m/>
    <m/>
    <m/>
    <m/>
    <m/>
    <m/>
    <m/>
  </r>
  <r>
    <n v="13"/>
    <x v="2"/>
    <s v="ND"/>
    <n v="1"/>
    <n v="4"/>
    <n v="3"/>
    <s v="Own"/>
    <n v="27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9"/>
    <m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TEX"/>
    <n v="1"/>
    <n v="1"/>
    <n v="10"/>
    <s v="Own"/>
    <n v="45"/>
    <s v=" "/>
    <x v="8"/>
    <x v="1"/>
    <n v="1"/>
    <n v="1"/>
    <s v="Left"/>
    <x v="5"/>
    <n v="6"/>
    <x v="1"/>
    <n v="1"/>
    <m/>
    <x v="0"/>
    <m/>
    <m/>
    <m/>
    <m/>
    <m/>
    <m/>
    <m/>
    <m/>
    <m/>
    <m/>
    <x v="228"/>
    <x v="0"/>
    <m/>
    <m/>
    <m/>
    <m/>
    <m/>
    <m/>
    <m/>
    <m/>
    <m/>
    <x v="27"/>
    <x v="1"/>
    <n v="1"/>
    <n v="0"/>
    <x v="5"/>
    <n v="6"/>
    <n v="8"/>
    <m/>
    <m/>
    <m/>
    <m/>
    <m/>
    <m/>
    <m/>
    <x v="228"/>
    <s v=" "/>
    <m/>
    <m/>
    <m/>
    <m/>
    <x v="228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TEX"/>
    <n v="1"/>
    <n v="2"/>
    <n v="4"/>
    <s v="Opp"/>
    <n v="49"/>
    <s v="First "/>
    <x v="228"/>
    <x v="0"/>
    <m/>
    <s v=" "/>
    <s v=" "/>
    <x v="0"/>
    <m/>
    <x v="0"/>
    <m/>
    <m/>
    <x v="0"/>
    <m/>
    <m/>
    <m/>
    <m/>
    <m/>
    <m/>
    <m/>
    <m/>
    <m/>
    <m/>
    <x v="27"/>
    <x v="1"/>
    <n v="6"/>
    <n v="2"/>
    <n v="1"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TEX"/>
    <n v="1"/>
    <n v="2"/>
    <n v="4"/>
    <s v="Opp"/>
    <n v="49"/>
    <s v="First "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6"/>
    <m/>
    <n v="1"/>
    <m/>
    <m/>
    <m/>
    <m/>
    <m/>
    <m/>
    <m/>
    <m/>
    <x v="0"/>
    <m/>
    <x v="0"/>
    <m/>
    <m/>
    <m/>
    <m/>
    <m/>
    <m/>
    <m/>
    <m/>
    <m/>
    <m/>
  </r>
  <r>
    <n v="16"/>
    <x v="1"/>
    <s v="TEX"/>
    <n v="1"/>
    <n v="1"/>
    <n v="10"/>
    <s v="Opp"/>
    <n v="43"/>
    <s v="First "/>
    <x v="228"/>
    <x v="0"/>
    <m/>
    <s v=" "/>
    <s v=" "/>
    <x v="0"/>
    <m/>
    <x v="0"/>
    <m/>
    <m/>
    <x v="0"/>
    <m/>
    <m/>
    <m/>
    <m/>
    <m/>
    <m/>
    <m/>
    <m/>
    <m/>
    <m/>
    <x v="33"/>
    <x v="1"/>
    <n v="15"/>
    <n v="1"/>
    <n v="1"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6"/>
    <n v="1"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TEX"/>
    <n v="1"/>
    <n v="1"/>
    <n v="10"/>
    <s v="Opp"/>
    <n v="4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1"/>
    <m/>
    <n v="1"/>
    <m/>
    <m/>
    <m/>
    <m/>
    <m/>
    <m/>
    <m/>
    <m/>
    <x v="0"/>
    <m/>
    <x v="0"/>
    <m/>
    <m/>
    <m/>
    <m/>
    <m/>
    <m/>
    <m/>
    <m/>
    <m/>
    <m/>
  </r>
  <r>
    <n v="17"/>
    <x v="1"/>
    <s v="TEX"/>
    <n v="1"/>
    <n v="1"/>
    <n v="10"/>
    <s v="Opp"/>
    <n v="28"/>
    <s v="First "/>
    <x v="8"/>
    <x v="1"/>
    <n v="1"/>
    <n v="1"/>
    <s v="Right"/>
    <x v="6"/>
    <n v="13"/>
    <x v="1"/>
    <n v="1"/>
    <m/>
    <x v="0"/>
    <m/>
    <m/>
    <m/>
    <m/>
    <m/>
    <m/>
    <m/>
    <m/>
    <m/>
    <m/>
    <x v="228"/>
    <x v="0"/>
    <m/>
    <m/>
    <m/>
    <m/>
    <m/>
    <m/>
    <m/>
    <m/>
    <m/>
    <x v="1"/>
    <x v="1"/>
    <n v="1"/>
    <n v="0"/>
    <x v="6"/>
    <n v="13"/>
    <n v="14"/>
    <n v="1"/>
    <m/>
    <m/>
    <n v="1"/>
    <m/>
    <m/>
    <m/>
    <x v="228"/>
    <s v=" "/>
    <m/>
    <m/>
    <m/>
    <m/>
    <x v="228"/>
    <s v=" "/>
    <m/>
    <m/>
    <m/>
    <x v="131"/>
    <m/>
    <n v="1"/>
    <m/>
    <m/>
    <m/>
    <m/>
    <m/>
    <m/>
    <m/>
    <m/>
    <x v="0"/>
    <m/>
    <x v="0"/>
    <m/>
    <m/>
    <m/>
    <m/>
    <m/>
    <s v=" "/>
    <s v=" "/>
    <m/>
    <m/>
    <s v=" "/>
  </r>
  <r>
    <n v="17"/>
    <x v="1"/>
    <s v="TEX"/>
    <n v="1"/>
    <n v="1"/>
    <n v="10"/>
    <s v="Opp"/>
    <n v="28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3"/>
    <n v="1"/>
    <m/>
    <m/>
    <m/>
    <m/>
    <m/>
    <m/>
    <m/>
    <m/>
    <m/>
    <x v="0"/>
    <m/>
    <x v="0"/>
    <m/>
    <m/>
    <m/>
    <m/>
    <m/>
    <m/>
    <m/>
    <m/>
    <m/>
    <m/>
  </r>
  <r>
    <n v="18"/>
    <x v="1"/>
    <s v="TEX"/>
    <n v="1"/>
    <n v="1"/>
    <n v="10"/>
    <s v="Opp"/>
    <n v="15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91"/>
    <s v="FS"/>
    <n v="5"/>
    <s v="Acc"/>
    <m/>
    <x v="229"/>
    <m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TEX"/>
    <n v="1"/>
    <n v="1"/>
    <n v="15"/>
    <s v="Opp"/>
    <n v="20"/>
    <s v=" "/>
    <x v="228"/>
    <x v="0"/>
    <m/>
    <s v=" "/>
    <s v=" "/>
    <x v="0"/>
    <m/>
    <x v="0"/>
    <m/>
    <m/>
    <x v="0"/>
    <m/>
    <m/>
    <m/>
    <m/>
    <m/>
    <m/>
    <m/>
    <m/>
    <m/>
    <m/>
    <x v="8"/>
    <x v="1"/>
    <n v="2"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71"/>
    <n v="1"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TEX"/>
    <n v="1"/>
    <n v="2"/>
    <n v="13"/>
    <s v="Opp"/>
    <n v="18"/>
    <s v=" "/>
    <x v="8"/>
    <x v="1"/>
    <n v="1"/>
    <n v="1"/>
    <s v="Middle"/>
    <x v="7"/>
    <n v="2"/>
    <x v="2"/>
    <n v="1"/>
    <n v="0"/>
    <x v="0"/>
    <m/>
    <m/>
    <m/>
    <m/>
    <m/>
    <m/>
    <m/>
    <n v="1"/>
    <n v="1"/>
    <m/>
    <x v="228"/>
    <x v="0"/>
    <m/>
    <m/>
    <m/>
    <m/>
    <m/>
    <m/>
    <m/>
    <m/>
    <m/>
    <x v="6"/>
    <x v="1"/>
    <n v="1"/>
    <n v="0"/>
    <x v="7"/>
    <n v="2"/>
    <n v="2"/>
    <m/>
    <m/>
    <m/>
    <m/>
    <m/>
    <m/>
    <m/>
    <x v="228"/>
    <s v=" "/>
    <m/>
    <m/>
    <m/>
    <m/>
    <x v="228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TEX"/>
    <n v="1"/>
    <n v="2"/>
    <n v="13"/>
    <s v="Opp"/>
    <n v="18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26"/>
    <m/>
    <m/>
    <m/>
    <m/>
    <n v="1"/>
    <n v="1"/>
    <m/>
    <m/>
    <m/>
    <m/>
    <x v="0"/>
    <m/>
    <x v="0"/>
    <m/>
    <m/>
    <m/>
    <m/>
    <m/>
    <m/>
    <m/>
    <m/>
    <m/>
    <m/>
  </r>
  <r>
    <n v="21"/>
    <x v="1"/>
    <s v="TEX"/>
    <n v="1"/>
    <n v="3"/>
    <n v="11"/>
    <s v="Opp"/>
    <n v="16"/>
    <s v="TD"/>
    <x v="8"/>
    <x v="1"/>
    <n v="1"/>
    <n v="1"/>
    <s v="Middle"/>
    <x v="8"/>
    <n v="16"/>
    <x v="1"/>
    <n v="1"/>
    <m/>
    <x v="0"/>
    <m/>
    <n v="1"/>
    <m/>
    <m/>
    <m/>
    <m/>
    <m/>
    <m/>
    <m/>
    <m/>
    <x v="228"/>
    <x v="0"/>
    <m/>
    <m/>
    <m/>
    <m/>
    <m/>
    <m/>
    <m/>
    <m/>
    <m/>
    <x v="6"/>
    <x v="1"/>
    <n v="1"/>
    <n v="0"/>
    <x v="8"/>
    <n v="16"/>
    <n v="0"/>
    <m/>
    <m/>
    <n v="1"/>
    <m/>
    <n v="1"/>
    <m/>
    <m/>
    <x v="228"/>
    <s v=" "/>
    <m/>
    <m/>
    <m/>
    <m/>
    <x v="228"/>
    <s v=" "/>
    <m/>
    <m/>
    <m/>
    <x v="131"/>
    <m/>
    <m/>
    <m/>
    <m/>
    <m/>
    <m/>
    <m/>
    <m/>
    <m/>
    <m/>
    <x v="1"/>
    <n v="1"/>
    <x v="1"/>
    <n v="0"/>
    <m/>
    <m/>
    <m/>
    <m/>
    <s v=" "/>
    <s v=" "/>
    <m/>
    <m/>
    <s v=" "/>
  </r>
  <r>
    <n v="22"/>
    <x v="2"/>
    <s v="ND"/>
    <n v="1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23"/>
    <x v="2"/>
    <s v="ND"/>
    <n v="1"/>
    <n v="1"/>
    <n v="10"/>
    <s v="Own"/>
    <n v="35"/>
    <s v=" "/>
    <x v="139"/>
    <x v="1"/>
    <m/>
    <s v=" "/>
    <s v=" "/>
    <x v="0"/>
    <m/>
    <x v="2"/>
    <n v="0"/>
    <n v="1"/>
    <x v="0"/>
    <m/>
    <m/>
    <m/>
    <m/>
    <m/>
    <m/>
    <m/>
    <m/>
    <n v="1"/>
    <m/>
    <x v="139"/>
    <x v="1"/>
    <n v="6"/>
    <m/>
    <m/>
    <m/>
    <n v="1"/>
    <m/>
    <m/>
    <m/>
    <m/>
    <x v="228"/>
    <x v="0"/>
    <m/>
    <m/>
    <x v="0"/>
    <m/>
    <m/>
    <m/>
    <m/>
    <m/>
    <m/>
    <m/>
    <m/>
    <m/>
    <x v="207"/>
    <s v="RG"/>
    <n v="1"/>
    <m/>
    <m/>
    <m/>
    <x v="228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</r>
  <r>
    <n v="23"/>
    <x v="2"/>
    <s v="ND"/>
    <n v="1"/>
    <n v="1"/>
    <n v="10"/>
    <s v="Own"/>
    <n v="3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</r>
  <r>
    <n v="23"/>
    <x v="2"/>
    <s v="ND"/>
    <n v="1"/>
    <n v="1"/>
    <n v="10"/>
    <s v="Own"/>
    <n v="3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5"/>
    <m/>
    <n v="1"/>
    <m/>
    <m/>
    <m/>
    <m/>
    <m/>
    <m/>
    <m/>
    <m/>
    <x v="0"/>
    <m/>
    <x v="0"/>
    <m/>
    <m/>
    <m/>
    <m/>
    <m/>
    <m/>
    <m/>
    <m/>
    <m/>
    <m/>
  </r>
  <r>
    <n v="24"/>
    <x v="2"/>
    <s v="ND"/>
    <n v="1"/>
    <n v="2"/>
    <n v="4"/>
    <s v="Own"/>
    <n v="41"/>
    <s v=" "/>
    <x v="228"/>
    <x v="0"/>
    <m/>
    <s v=" "/>
    <s v=" "/>
    <x v="0"/>
    <m/>
    <x v="0"/>
    <m/>
    <m/>
    <x v="0"/>
    <m/>
    <m/>
    <m/>
    <m/>
    <m/>
    <m/>
    <m/>
    <m/>
    <m/>
    <m/>
    <x v="160"/>
    <x v="1"/>
    <n v="3"/>
    <n v="1"/>
    <m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</r>
  <r>
    <n v="24"/>
    <x v="2"/>
    <s v="ND"/>
    <n v="1"/>
    <n v="2"/>
    <n v="4"/>
    <s v="Own"/>
    <n v="41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5"/>
    <m/>
    <n v="1"/>
    <m/>
    <m/>
    <m/>
    <m/>
    <m/>
    <m/>
    <m/>
    <m/>
    <x v="0"/>
    <m/>
    <x v="0"/>
    <m/>
    <m/>
    <m/>
    <m/>
    <m/>
    <m/>
    <m/>
    <m/>
    <m/>
    <m/>
  </r>
  <r>
    <n v="25"/>
    <x v="2"/>
    <s v="ND"/>
    <n v="1"/>
    <n v="3"/>
    <n v="1"/>
    <s v="Own"/>
    <n v="44"/>
    <s v=" "/>
    <x v="228"/>
    <x v="0"/>
    <m/>
    <s v=" "/>
    <s v=" "/>
    <x v="0"/>
    <m/>
    <x v="0"/>
    <m/>
    <m/>
    <x v="0"/>
    <m/>
    <m/>
    <m/>
    <m/>
    <m/>
    <m/>
    <m/>
    <m/>
    <m/>
    <m/>
    <x v="160"/>
    <x v="1"/>
    <n v="-1"/>
    <m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04"/>
    <n v="1"/>
    <m/>
    <n v="1"/>
    <m/>
    <m/>
    <m/>
    <m/>
    <m/>
    <m/>
    <m/>
    <x v="0"/>
    <m/>
    <x v="0"/>
    <m/>
    <m/>
    <m/>
    <m/>
    <m/>
    <s v=" "/>
    <s v=" "/>
    <m/>
    <m/>
    <s v=" "/>
  </r>
  <r>
    <n v="26"/>
    <x v="2"/>
    <s v="ND"/>
    <n v="1"/>
    <n v="4"/>
    <n v="2"/>
    <s v="Own"/>
    <n v="43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27"/>
    <x v="1"/>
    <s v="TEX"/>
    <n v="1"/>
    <n v="1"/>
    <n v="10"/>
    <s v="Own"/>
    <n v="5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4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1"/>
    <n v="1"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TEX"/>
    <n v="1"/>
    <n v="2"/>
    <n v="6"/>
    <s v="Own"/>
    <n v="9"/>
    <s v="First "/>
    <x v="228"/>
    <x v="0"/>
    <m/>
    <s v=" "/>
    <s v=" "/>
    <x v="0"/>
    <m/>
    <x v="0"/>
    <m/>
    <m/>
    <x v="0"/>
    <m/>
    <m/>
    <m/>
    <m/>
    <m/>
    <m/>
    <m/>
    <m/>
    <m/>
    <m/>
    <x v="27"/>
    <x v="1"/>
    <n v="13"/>
    <n v="4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TEX"/>
    <n v="1"/>
    <n v="2"/>
    <n v="6"/>
    <s v="Own"/>
    <n v="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3"/>
    <m/>
    <n v="1"/>
    <m/>
    <m/>
    <m/>
    <m/>
    <m/>
    <m/>
    <m/>
    <m/>
    <x v="0"/>
    <m/>
    <x v="0"/>
    <m/>
    <m/>
    <m/>
    <m/>
    <m/>
    <m/>
    <m/>
    <m/>
    <m/>
    <m/>
  </r>
  <r>
    <n v="28"/>
    <x v="1"/>
    <s v="TEX"/>
    <n v="1"/>
    <n v="2"/>
    <n v="6"/>
    <s v="Own"/>
    <n v="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1"/>
    <m/>
    <n v="1"/>
    <m/>
    <m/>
    <m/>
    <m/>
    <m/>
    <m/>
    <m/>
    <m/>
    <x v="0"/>
    <m/>
    <x v="0"/>
    <m/>
    <m/>
    <m/>
    <m/>
    <m/>
    <m/>
    <m/>
    <m/>
    <m/>
    <m/>
  </r>
  <r>
    <n v="29"/>
    <x v="1"/>
    <s v="TEX"/>
    <n v="1"/>
    <n v="1"/>
    <n v="10"/>
    <s v="Own"/>
    <n v="22"/>
    <s v=" "/>
    <x v="228"/>
    <x v="0"/>
    <m/>
    <s v=" "/>
    <s v=" "/>
    <x v="0"/>
    <m/>
    <x v="0"/>
    <m/>
    <m/>
    <x v="0"/>
    <m/>
    <m/>
    <m/>
    <m/>
    <m/>
    <m/>
    <m/>
    <m/>
    <m/>
    <m/>
    <x v="8"/>
    <x v="1"/>
    <n v="-4"/>
    <n v="0"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61"/>
    <n v="1"/>
    <m/>
    <n v="1"/>
    <m/>
    <m/>
    <m/>
    <m/>
    <m/>
    <m/>
    <m/>
    <x v="0"/>
    <m/>
    <x v="0"/>
    <m/>
    <m/>
    <m/>
    <m/>
    <m/>
    <s v=" "/>
    <s v=" "/>
    <m/>
    <m/>
    <s v=" "/>
  </r>
  <r>
    <n v="30"/>
    <x v="1"/>
    <s v="TEX"/>
    <n v="1"/>
    <n v="2"/>
    <n v="14"/>
    <s v="Own"/>
    <n v="18"/>
    <s v="First "/>
    <x v="8"/>
    <x v="1"/>
    <n v="1"/>
    <n v="1"/>
    <s v="Left"/>
    <x v="9"/>
    <n v="15"/>
    <x v="1"/>
    <n v="1"/>
    <n v="0"/>
    <x v="0"/>
    <m/>
    <m/>
    <m/>
    <m/>
    <m/>
    <m/>
    <m/>
    <m/>
    <m/>
    <m/>
    <x v="228"/>
    <x v="0"/>
    <m/>
    <m/>
    <m/>
    <m/>
    <m/>
    <m/>
    <m/>
    <m/>
    <m/>
    <x v="102"/>
    <x v="1"/>
    <n v="1"/>
    <n v="0"/>
    <x v="9"/>
    <n v="15"/>
    <n v="0"/>
    <m/>
    <m/>
    <m/>
    <n v="1"/>
    <m/>
    <m/>
    <m/>
    <x v="228"/>
    <s v=" "/>
    <m/>
    <m/>
    <m/>
    <m/>
    <x v="228"/>
    <s v=" "/>
    <m/>
    <m/>
    <m/>
    <x v="146"/>
    <m/>
    <m/>
    <m/>
    <m/>
    <m/>
    <m/>
    <m/>
    <m/>
    <m/>
    <m/>
    <x v="1"/>
    <n v="1"/>
    <x v="1"/>
    <n v="0"/>
    <m/>
    <m/>
    <m/>
    <m/>
    <s v=" "/>
    <s v=" "/>
    <m/>
    <m/>
    <s v=" "/>
  </r>
  <r>
    <n v="31"/>
    <x v="1"/>
    <s v="TEX"/>
    <n v="1"/>
    <n v="1"/>
    <n v="10"/>
    <s v="Own"/>
    <n v="33"/>
    <s v="First "/>
    <x v="8"/>
    <x v="1"/>
    <n v="1"/>
    <n v="1"/>
    <s v="Right"/>
    <x v="6"/>
    <n v="17"/>
    <x v="1"/>
    <n v="1"/>
    <n v="0"/>
    <x v="0"/>
    <m/>
    <m/>
    <m/>
    <m/>
    <m/>
    <m/>
    <m/>
    <m/>
    <m/>
    <m/>
    <x v="228"/>
    <x v="0"/>
    <m/>
    <m/>
    <m/>
    <m/>
    <m/>
    <m/>
    <m/>
    <m/>
    <m/>
    <x v="1"/>
    <x v="1"/>
    <n v="1"/>
    <n v="0"/>
    <x v="6"/>
    <n v="17"/>
    <n v="18"/>
    <m/>
    <m/>
    <m/>
    <n v="1"/>
    <m/>
    <m/>
    <m/>
    <x v="228"/>
    <s v=" "/>
    <m/>
    <m/>
    <m/>
    <m/>
    <x v="228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</r>
  <r>
    <n v="32"/>
    <x v="1"/>
    <s v="TEX"/>
    <n v="1"/>
    <n v="1"/>
    <n v="10"/>
    <s v="Opp"/>
    <n v="50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3"/>
    <n v="2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6"/>
    <n v="1"/>
    <m/>
    <m/>
    <m/>
    <m/>
    <m/>
    <m/>
    <m/>
    <m/>
    <m/>
    <x v="0"/>
    <m/>
    <x v="0"/>
    <m/>
    <m/>
    <m/>
    <m/>
    <m/>
    <s v=" "/>
    <s v=" "/>
    <m/>
    <m/>
    <s v=" "/>
  </r>
  <r>
    <n v="33"/>
    <x v="1"/>
    <s v="TEX"/>
    <n v="1"/>
    <n v="2"/>
    <n v="7"/>
    <s v="Opp"/>
    <n v="47"/>
    <s v="First "/>
    <x v="8"/>
    <x v="1"/>
    <n v="1"/>
    <n v="1"/>
    <s v="Left"/>
    <x v="10"/>
    <n v="19"/>
    <x v="2"/>
    <n v="1"/>
    <n v="0"/>
    <x v="0"/>
    <m/>
    <m/>
    <m/>
    <m/>
    <m/>
    <m/>
    <m/>
    <m/>
    <n v="1"/>
    <s v="Overload Blitz; Defense brought more than offense could block"/>
    <x v="228"/>
    <x v="0"/>
    <m/>
    <m/>
    <m/>
    <m/>
    <m/>
    <m/>
    <m/>
    <m/>
    <m/>
    <x v="6"/>
    <x v="1"/>
    <n v="1"/>
    <n v="1"/>
    <x v="10"/>
    <n v="19"/>
    <n v="0"/>
    <m/>
    <m/>
    <m/>
    <n v="1"/>
    <m/>
    <m/>
    <m/>
    <x v="228"/>
    <s v=" "/>
    <m/>
    <m/>
    <m/>
    <m/>
    <x v="228"/>
    <s v=" "/>
    <m/>
    <m/>
    <m/>
    <x v="146"/>
    <n v="1"/>
    <m/>
    <m/>
    <m/>
    <m/>
    <m/>
    <m/>
    <m/>
    <m/>
    <m/>
    <x v="1"/>
    <n v="1"/>
    <x v="2"/>
    <n v="0"/>
    <m/>
    <m/>
    <m/>
    <m/>
    <s v=" "/>
    <s v=" "/>
    <m/>
    <m/>
    <s v=" "/>
  </r>
  <r>
    <n v="33"/>
    <x v="1"/>
    <s v="TEX"/>
    <n v="1"/>
    <n v="2"/>
    <n v="7"/>
    <s v="Opp"/>
    <n v="47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56"/>
    <m/>
    <m/>
    <m/>
    <m/>
    <m/>
    <n v="1"/>
    <m/>
    <m/>
    <m/>
    <m/>
    <x v="0"/>
    <m/>
    <x v="0"/>
    <m/>
    <m/>
    <m/>
    <m/>
    <m/>
    <m/>
    <m/>
    <m/>
    <m/>
    <m/>
  </r>
  <r>
    <n v="34"/>
    <x v="1"/>
    <s v="TEX"/>
    <n v="1"/>
    <n v="1"/>
    <n v="10"/>
    <s v="Opp"/>
    <n v="28"/>
    <s v="First "/>
    <x v="228"/>
    <x v="0"/>
    <m/>
    <s v=" "/>
    <s v=" "/>
    <x v="0"/>
    <m/>
    <x v="0"/>
    <m/>
    <m/>
    <x v="0"/>
    <m/>
    <m/>
    <m/>
    <m/>
    <m/>
    <m/>
    <m/>
    <m/>
    <m/>
    <m/>
    <x v="27"/>
    <x v="1"/>
    <n v="-1"/>
    <n v="2"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71"/>
    <n v="1"/>
    <m/>
    <n v="1"/>
    <m/>
    <m/>
    <m/>
    <m/>
    <m/>
    <m/>
    <m/>
    <x v="0"/>
    <m/>
    <x v="0"/>
    <m/>
    <m/>
    <m/>
    <m/>
    <m/>
    <s v="Naashon Hughes 40"/>
    <s v="PF"/>
    <n v="15"/>
    <s v="Acc"/>
    <s v=" "/>
  </r>
  <r>
    <n v="35"/>
    <x v="1"/>
    <s v="TEX"/>
    <n v="1"/>
    <n v="1"/>
    <n v="10"/>
    <s v="Opp"/>
    <n v="14"/>
    <s v="TD"/>
    <x v="228"/>
    <x v="0"/>
    <m/>
    <s v=" "/>
    <s v=" "/>
    <x v="0"/>
    <m/>
    <x v="0"/>
    <m/>
    <m/>
    <x v="0"/>
    <m/>
    <m/>
    <m/>
    <m/>
    <m/>
    <m/>
    <m/>
    <m/>
    <m/>
    <m/>
    <x v="45"/>
    <x v="1"/>
    <n v="14"/>
    <n v="5"/>
    <m/>
    <n v="1"/>
    <n v="2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31"/>
    <m/>
    <n v="1"/>
    <m/>
    <m/>
    <m/>
    <m/>
    <m/>
    <m/>
    <m/>
    <m/>
    <x v="0"/>
    <m/>
    <x v="0"/>
    <m/>
    <m/>
    <m/>
    <m/>
    <m/>
    <s v=" "/>
    <s v=" "/>
    <m/>
    <m/>
    <s v=" "/>
  </r>
  <r>
    <n v="35"/>
    <x v="1"/>
    <s v="TEX"/>
    <n v="1"/>
    <n v="1"/>
    <n v="10"/>
    <s v="Opp"/>
    <n v="14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61"/>
    <m/>
    <n v="1"/>
    <m/>
    <m/>
    <m/>
    <m/>
    <m/>
    <m/>
    <m/>
    <m/>
    <x v="0"/>
    <m/>
    <x v="0"/>
    <m/>
    <m/>
    <m/>
    <m/>
    <m/>
    <m/>
    <m/>
    <m/>
    <m/>
    <m/>
  </r>
  <r>
    <n v="36"/>
    <x v="2"/>
    <s v="ND"/>
    <n v="1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</r>
  <r>
    <n v="37"/>
    <x v="2"/>
    <s v="ND"/>
    <n v="1"/>
    <n v="1"/>
    <n v="10"/>
    <s v="Own"/>
    <n v="22"/>
    <s v="First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11"/>
    <n v="8"/>
    <n v="1"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</r>
  <r>
    <n v="37"/>
    <x v="2"/>
    <s v="ND"/>
    <n v="1"/>
    <n v="1"/>
    <n v="10"/>
    <s v="Own"/>
    <n v="22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2"/>
    <m/>
    <n v="1"/>
    <m/>
    <m/>
    <m/>
    <m/>
    <m/>
    <m/>
    <m/>
    <m/>
    <x v="0"/>
    <m/>
    <x v="0"/>
    <m/>
    <m/>
    <m/>
    <m/>
    <m/>
    <m/>
    <m/>
    <m/>
    <m/>
    <m/>
  </r>
  <r>
    <n v="38"/>
    <x v="2"/>
    <s v="ND"/>
    <n v="1"/>
    <n v="1"/>
    <n v="10"/>
    <s v="Own"/>
    <n v="33"/>
    <s v="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2"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05"/>
    <n v="1"/>
    <m/>
    <m/>
    <m/>
    <m/>
    <m/>
    <m/>
    <m/>
    <m/>
    <m/>
    <x v="0"/>
    <m/>
    <x v="0"/>
    <m/>
    <m/>
    <m/>
    <m/>
    <m/>
    <s v=" "/>
    <s v=" "/>
    <m/>
    <m/>
    <s v=" "/>
  </r>
  <r>
    <n v="39"/>
    <x v="2"/>
    <s v="ND"/>
    <n v="2"/>
    <n v="2"/>
    <n v="8"/>
    <s v="Own"/>
    <n v="35"/>
    <s v="First "/>
    <x v="130"/>
    <x v="1"/>
    <n v="1"/>
    <n v="1"/>
    <s v="Left"/>
    <x v="5"/>
    <n v="10"/>
    <x v="1"/>
    <n v="1"/>
    <n v="0"/>
    <x v="0"/>
    <m/>
    <m/>
    <m/>
    <m/>
    <m/>
    <m/>
    <m/>
    <m/>
    <m/>
    <m/>
    <x v="228"/>
    <x v="0"/>
    <m/>
    <m/>
    <m/>
    <m/>
    <m/>
    <m/>
    <m/>
    <m/>
    <m/>
    <x v="120"/>
    <x v="1"/>
    <n v="1"/>
    <n v="0"/>
    <x v="5"/>
    <n v="10"/>
    <n v="12"/>
    <n v="1"/>
    <m/>
    <m/>
    <n v="1"/>
    <m/>
    <m/>
    <m/>
    <x v="228"/>
    <s v=" "/>
    <m/>
    <m/>
    <m/>
    <m/>
    <x v="228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39"/>
    <x v="2"/>
    <s v="ND"/>
    <n v="2"/>
    <n v="2"/>
    <n v="8"/>
    <s v="Own"/>
    <n v="3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52"/>
    <m/>
    <n v="1"/>
    <m/>
    <m/>
    <m/>
    <m/>
    <m/>
    <m/>
    <m/>
    <m/>
    <x v="0"/>
    <m/>
    <x v="0"/>
    <m/>
    <m/>
    <m/>
    <m/>
    <m/>
    <m/>
    <m/>
    <m/>
    <m/>
    <m/>
  </r>
  <r>
    <n v="40"/>
    <x v="2"/>
    <s v="ND"/>
    <n v="2"/>
    <n v="1"/>
    <n v="10"/>
    <s v="Own"/>
    <n v="45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199"/>
    <s v="Hold"/>
    <n v="10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41"/>
    <x v="2"/>
    <s v="ND"/>
    <n v="2"/>
    <n v="1"/>
    <n v="20"/>
    <s v="Own"/>
    <n v="35"/>
    <s v=" "/>
    <x v="228"/>
    <x v="0"/>
    <m/>
    <s v=" "/>
    <s v=" "/>
    <x v="0"/>
    <m/>
    <x v="0"/>
    <m/>
    <m/>
    <x v="0"/>
    <m/>
    <m/>
    <m/>
    <m/>
    <m/>
    <m/>
    <m/>
    <m/>
    <m/>
    <m/>
    <x v="139"/>
    <x v="1"/>
    <n v="6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</r>
  <r>
    <n v="42"/>
    <x v="2"/>
    <s v="ND"/>
    <n v="2"/>
    <n v="2"/>
    <n v="14"/>
    <s v="Own"/>
    <n v="41"/>
    <s v=" "/>
    <x v="139"/>
    <x v="1"/>
    <n v="1"/>
    <n v="0"/>
    <s v="Left"/>
    <x v="2"/>
    <n v="0"/>
    <x v="2"/>
    <n v="1"/>
    <n v="0"/>
    <x v="2"/>
    <m/>
    <m/>
    <m/>
    <m/>
    <m/>
    <m/>
    <m/>
    <m/>
    <m/>
    <m/>
    <x v="228"/>
    <x v="0"/>
    <m/>
    <m/>
    <m/>
    <m/>
    <m/>
    <m/>
    <m/>
    <m/>
    <m/>
    <x v="118"/>
    <x v="1"/>
    <n v="0"/>
    <n v="0"/>
    <x v="2"/>
    <n v="0"/>
    <n v="0"/>
    <m/>
    <m/>
    <m/>
    <m/>
    <m/>
    <m/>
    <m/>
    <x v="228"/>
    <s v=" "/>
    <m/>
    <m/>
    <m/>
    <m/>
    <x v="228"/>
    <s v=" "/>
    <m/>
    <m/>
    <m/>
    <x v="50"/>
    <m/>
    <m/>
    <m/>
    <m/>
    <m/>
    <m/>
    <m/>
    <m/>
    <m/>
    <m/>
    <x v="1"/>
    <n v="0"/>
    <x v="1"/>
    <n v="0"/>
    <m/>
    <m/>
    <m/>
    <m/>
    <s v=" "/>
    <s v=" "/>
    <m/>
    <m/>
    <s v=" "/>
  </r>
  <r>
    <n v="43"/>
    <x v="2"/>
    <s v="ND"/>
    <n v="2"/>
    <n v="3"/>
    <n v="14"/>
    <s v="Own"/>
    <n v="41"/>
    <s v=" "/>
    <x v="139"/>
    <x v="1"/>
    <n v="1"/>
    <n v="0"/>
    <s v="Middle"/>
    <x v="5"/>
    <n v="0"/>
    <x v="2"/>
    <n v="1"/>
    <n v="0"/>
    <x v="3"/>
    <m/>
    <m/>
    <m/>
    <m/>
    <m/>
    <m/>
    <m/>
    <m/>
    <n v="1"/>
    <m/>
    <x v="228"/>
    <x v="0"/>
    <m/>
    <m/>
    <m/>
    <m/>
    <m/>
    <m/>
    <m/>
    <m/>
    <m/>
    <x v="159"/>
    <x v="1"/>
    <n v="0"/>
    <n v="0"/>
    <x v="5"/>
    <n v="0"/>
    <n v="0"/>
    <m/>
    <m/>
    <m/>
    <m/>
    <m/>
    <m/>
    <m/>
    <x v="198"/>
    <s v="RT"/>
    <n v="1"/>
    <m/>
    <m/>
    <m/>
    <x v="228"/>
    <s v=" "/>
    <m/>
    <m/>
    <m/>
    <x v="112"/>
    <m/>
    <m/>
    <m/>
    <m/>
    <m/>
    <n v="1"/>
    <m/>
    <m/>
    <m/>
    <m/>
    <x v="0"/>
    <m/>
    <x v="0"/>
    <m/>
    <m/>
    <m/>
    <m/>
    <m/>
    <s v=" "/>
    <s v=" "/>
    <m/>
    <m/>
    <s v=" "/>
  </r>
  <r>
    <n v="43"/>
    <x v="2"/>
    <s v="ND"/>
    <n v="2"/>
    <n v="3"/>
    <n v="14"/>
    <s v="Own"/>
    <n v="41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191"/>
    <s v="LT"/>
    <n v="1"/>
    <m/>
    <m/>
    <m/>
    <x v="229"/>
    <m/>
    <m/>
    <m/>
    <m/>
    <x v="105"/>
    <m/>
    <m/>
    <m/>
    <m/>
    <m/>
    <n v="1"/>
    <m/>
    <m/>
    <m/>
    <m/>
    <x v="0"/>
    <m/>
    <x v="0"/>
    <m/>
    <m/>
    <m/>
    <m/>
    <m/>
    <m/>
    <m/>
    <m/>
    <m/>
    <m/>
  </r>
  <r>
    <n v="44"/>
    <x v="2"/>
    <s v="ND"/>
    <n v="2"/>
    <n v="4"/>
    <n v="14"/>
    <s v="Own"/>
    <n v="41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17"/>
    <n v="1"/>
    <m/>
    <m/>
    <m/>
    <m/>
    <m/>
    <m/>
    <m/>
    <m/>
    <m/>
    <x v="0"/>
    <m/>
    <x v="0"/>
    <m/>
    <m/>
    <m/>
    <m/>
    <m/>
    <s v=" "/>
    <s v=" "/>
    <m/>
    <m/>
    <s v=" "/>
  </r>
  <r>
    <n v="45"/>
    <x v="1"/>
    <s v="TEX"/>
    <n v="2"/>
    <n v="1"/>
    <n v="10"/>
    <s v="Own"/>
    <n v="22"/>
    <s v="First "/>
    <x v="8"/>
    <x v="1"/>
    <n v="1"/>
    <n v="1"/>
    <s v="Right"/>
    <x v="9"/>
    <n v="20"/>
    <x v="1"/>
    <n v="0"/>
    <n v="0"/>
    <x v="0"/>
    <m/>
    <m/>
    <m/>
    <m/>
    <m/>
    <m/>
    <m/>
    <m/>
    <m/>
    <s v="Bootleg"/>
    <x v="228"/>
    <x v="0"/>
    <m/>
    <m/>
    <m/>
    <m/>
    <m/>
    <m/>
    <m/>
    <m/>
    <m/>
    <x v="20"/>
    <x v="1"/>
    <n v="1"/>
    <n v="0"/>
    <x v="9"/>
    <n v="20"/>
    <n v="5"/>
    <m/>
    <m/>
    <m/>
    <n v="1"/>
    <m/>
    <m/>
    <m/>
    <x v="228"/>
    <s v=" "/>
    <m/>
    <m/>
    <m/>
    <m/>
    <x v="228"/>
    <s v=" "/>
    <m/>
    <m/>
    <m/>
    <x v="131"/>
    <n v="1"/>
    <m/>
    <m/>
    <m/>
    <m/>
    <m/>
    <m/>
    <m/>
    <m/>
    <m/>
    <x v="1"/>
    <n v="1"/>
    <x v="1"/>
    <n v="0"/>
    <m/>
    <m/>
    <m/>
    <m/>
    <s v=" "/>
    <s v=" "/>
    <m/>
    <m/>
    <s v=" "/>
  </r>
  <r>
    <n v="46"/>
    <x v="1"/>
    <s v="TEX"/>
    <n v="2"/>
    <n v="1"/>
    <n v="10"/>
    <s v="Own"/>
    <n v="42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-1"/>
    <n v="2"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71"/>
    <n v="1"/>
    <m/>
    <n v="1"/>
    <m/>
    <m/>
    <m/>
    <m/>
    <m/>
    <m/>
    <m/>
    <x v="0"/>
    <m/>
    <x v="0"/>
    <m/>
    <m/>
    <m/>
    <m/>
    <m/>
    <s v=" "/>
    <s v=" "/>
    <m/>
    <m/>
    <s v=" "/>
  </r>
  <r>
    <n v="47"/>
    <x v="1"/>
    <s v="TEX"/>
    <n v="2"/>
    <n v="2"/>
    <n v="11"/>
    <s v="Own"/>
    <n v="41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9"/>
    <n v="2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</r>
  <r>
    <n v="47"/>
    <x v="1"/>
    <s v="TEX"/>
    <n v="2"/>
    <n v="2"/>
    <n v="11"/>
    <s v="Own"/>
    <n v="41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27"/>
    <m/>
    <n v="1"/>
    <m/>
    <m/>
    <m/>
    <m/>
    <m/>
    <m/>
    <m/>
    <m/>
    <x v="0"/>
    <m/>
    <x v="0"/>
    <m/>
    <m/>
    <m/>
    <m/>
    <m/>
    <m/>
    <m/>
    <m/>
    <m/>
    <m/>
  </r>
  <r>
    <n v="47"/>
    <x v="1"/>
    <s v="TEX"/>
    <n v="2"/>
    <n v="2"/>
    <n v="11"/>
    <s v="Own"/>
    <n v="41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33"/>
    <m/>
    <n v="1"/>
    <m/>
    <m/>
    <m/>
    <m/>
    <m/>
    <m/>
    <m/>
    <m/>
    <x v="0"/>
    <m/>
    <x v="0"/>
    <m/>
    <m/>
    <m/>
    <m/>
    <m/>
    <m/>
    <m/>
    <m/>
    <m/>
    <m/>
  </r>
  <r>
    <n v="48"/>
    <x v="1"/>
    <s v="TEX"/>
    <n v="2"/>
    <n v="3"/>
    <n v="2"/>
    <s v="Opp"/>
    <n v="50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-6"/>
    <m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80"/>
    <n v="1"/>
    <m/>
    <n v="1"/>
    <m/>
    <m/>
    <m/>
    <m/>
    <m/>
    <m/>
    <m/>
    <x v="0"/>
    <m/>
    <x v="0"/>
    <m/>
    <m/>
    <m/>
    <m/>
    <m/>
    <s v=" "/>
    <s v=" "/>
    <m/>
    <m/>
    <s v=" "/>
  </r>
  <r>
    <n v="48"/>
    <x v="1"/>
    <s v="TEX"/>
    <n v="2"/>
    <n v="3"/>
    <n v="2"/>
    <s v="Opp"/>
    <n v="50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16"/>
    <n v="1"/>
    <m/>
    <n v="1"/>
    <m/>
    <m/>
    <m/>
    <m/>
    <m/>
    <m/>
    <m/>
    <x v="0"/>
    <m/>
    <x v="0"/>
    <m/>
    <m/>
    <m/>
    <m/>
    <m/>
    <m/>
    <m/>
    <m/>
    <m/>
    <m/>
  </r>
  <r>
    <n v="49"/>
    <x v="1"/>
    <s v="TEX"/>
    <n v="2"/>
    <n v="4"/>
    <n v="8"/>
    <s v="Own"/>
    <n v="44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50"/>
    <x v="2"/>
    <s v="ND"/>
    <n v="2"/>
    <n v="1"/>
    <n v="10"/>
    <s v="Own"/>
    <n v="8"/>
    <s v="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5"/>
    <n v="3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12"/>
    <n v="1"/>
    <m/>
    <m/>
    <m/>
    <m/>
    <m/>
    <m/>
    <m/>
    <m/>
    <m/>
    <x v="0"/>
    <m/>
    <x v="0"/>
    <m/>
    <m/>
    <m/>
    <m/>
    <m/>
    <s v=" "/>
    <s v=" "/>
    <m/>
    <m/>
    <s v=" "/>
  </r>
  <r>
    <n v="51"/>
    <x v="2"/>
    <s v="ND"/>
    <n v="2"/>
    <n v="2"/>
    <n v="5"/>
    <s v="Own"/>
    <n v="13"/>
    <s v=" "/>
    <x v="130"/>
    <x v="1"/>
    <m/>
    <s v=" "/>
    <s v=" "/>
    <x v="0"/>
    <m/>
    <x v="2"/>
    <n v="1"/>
    <n v="0"/>
    <x v="0"/>
    <m/>
    <m/>
    <m/>
    <m/>
    <m/>
    <m/>
    <n v="1"/>
    <n v="1"/>
    <n v="1"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199"/>
    <s v="LG"/>
    <n v="1"/>
    <n v="1"/>
    <m/>
    <m/>
    <x v="228"/>
    <s v=" "/>
    <m/>
    <m/>
    <m/>
    <x v="114"/>
    <n v="1"/>
    <m/>
    <m/>
    <n v="1"/>
    <m/>
    <m/>
    <m/>
    <m/>
    <m/>
    <m/>
    <x v="0"/>
    <m/>
    <x v="0"/>
    <m/>
    <m/>
    <m/>
    <m/>
    <m/>
    <s v=" "/>
    <s v=" "/>
    <m/>
    <m/>
    <s v=" "/>
  </r>
  <r>
    <n v="51"/>
    <x v="2"/>
    <s v="ND"/>
    <n v="2"/>
    <n v="2"/>
    <n v="5"/>
    <s v="Own"/>
    <n v="1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06"/>
    <s v="RT"/>
    <m/>
    <m/>
    <n v="1"/>
    <m/>
    <x v="229"/>
    <m/>
    <m/>
    <m/>
    <m/>
    <x v="112"/>
    <m/>
    <m/>
    <m/>
    <n v="1"/>
    <n v="1"/>
    <m/>
    <m/>
    <m/>
    <m/>
    <m/>
    <x v="0"/>
    <m/>
    <x v="0"/>
    <m/>
    <m/>
    <m/>
    <m/>
    <m/>
    <m/>
    <m/>
    <m/>
    <m/>
    <m/>
  </r>
  <r>
    <n v="52"/>
    <x v="2"/>
    <s v="ND"/>
    <n v="2"/>
    <n v="3"/>
    <n v="9"/>
    <s v="Own"/>
    <n v="9"/>
    <s v=" "/>
    <x v="130"/>
    <x v="1"/>
    <m/>
    <s v=" "/>
    <s v=" "/>
    <x v="0"/>
    <m/>
    <x v="2"/>
    <n v="1"/>
    <n v="0"/>
    <x v="0"/>
    <m/>
    <m/>
    <m/>
    <m/>
    <m/>
    <m/>
    <n v="1"/>
    <m/>
    <n v="1"/>
    <s v="Overload Blitz"/>
    <x v="228"/>
    <x v="0"/>
    <m/>
    <m/>
    <m/>
    <m/>
    <m/>
    <m/>
    <m/>
    <m/>
    <m/>
    <x v="228"/>
    <x v="0"/>
    <m/>
    <m/>
    <x v="0"/>
    <m/>
    <m/>
    <m/>
    <m/>
    <m/>
    <m/>
    <m/>
    <m/>
    <m/>
    <x v="206"/>
    <s v="RT"/>
    <n v="1"/>
    <m/>
    <m/>
    <m/>
    <x v="228"/>
    <s v=" "/>
    <m/>
    <m/>
    <m/>
    <x v="10"/>
    <n v="1"/>
    <m/>
    <m/>
    <n v="1"/>
    <m/>
    <m/>
    <m/>
    <m/>
    <m/>
    <m/>
    <x v="0"/>
    <m/>
    <x v="0"/>
    <m/>
    <m/>
    <m/>
    <m/>
    <m/>
    <s v=" "/>
    <s v=" "/>
    <m/>
    <m/>
    <s v=" "/>
  </r>
  <r>
    <n v="52"/>
    <x v="2"/>
    <s v="ND"/>
    <n v="2"/>
    <n v="3"/>
    <n v="9"/>
    <s v="Own"/>
    <n v="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</r>
  <r>
    <n v="52"/>
    <x v="2"/>
    <s v="ND"/>
    <n v="2"/>
    <n v="3"/>
    <n v="9"/>
    <s v="Own"/>
    <n v="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5"/>
    <m/>
    <m/>
    <m/>
    <m/>
    <m/>
    <n v="1"/>
    <m/>
    <m/>
    <m/>
    <m/>
    <x v="0"/>
    <m/>
    <x v="0"/>
    <m/>
    <m/>
    <m/>
    <m/>
    <m/>
    <m/>
    <m/>
    <m/>
    <m/>
    <m/>
  </r>
  <r>
    <n v="53"/>
    <x v="2"/>
    <s v="ND"/>
    <n v="2"/>
    <n v="4"/>
    <n v="17"/>
    <s v="Own"/>
    <n v="1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54"/>
    <x v="1"/>
    <s v="TEX"/>
    <n v="2"/>
    <n v="1"/>
    <n v="10"/>
    <s v="Opp"/>
    <n v="29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9"/>
    <s v=" "/>
    <m/>
    <m/>
    <m/>
    <m/>
    <x v="90"/>
    <s v="FS"/>
    <n v="5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55"/>
    <x v="1"/>
    <s v="TEX"/>
    <n v="2"/>
    <n v="1"/>
    <n v="15"/>
    <s v="Opp"/>
    <n v="34"/>
    <s v=" "/>
    <x v="228"/>
    <x v="0"/>
    <m/>
    <s v=" "/>
    <s v=" "/>
    <x v="0"/>
    <m/>
    <x v="0"/>
    <m/>
    <m/>
    <x v="0"/>
    <m/>
    <m/>
    <m/>
    <m/>
    <m/>
    <m/>
    <m/>
    <m/>
    <m/>
    <m/>
    <x v="8"/>
    <x v="1"/>
    <n v="9"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56"/>
    <x v="1"/>
    <s v="TEX"/>
    <n v="2"/>
    <n v="2"/>
    <n v="6"/>
    <s v="Opp"/>
    <n v="25"/>
    <s v=" "/>
    <x v="8"/>
    <x v="1"/>
    <n v="1"/>
    <n v="0"/>
    <s v="Middle"/>
    <x v="11"/>
    <n v="0"/>
    <x v="1"/>
    <n v="1"/>
    <n v="0"/>
    <x v="0"/>
    <m/>
    <m/>
    <m/>
    <m/>
    <m/>
    <m/>
    <m/>
    <m/>
    <m/>
    <m/>
    <x v="229"/>
    <x v="0"/>
    <m/>
    <m/>
    <m/>
    <m/>
    <m/>
    <m/>
    <m/>
    <m/>
    <m/>
    <x v="92"/>
    <x v="1"/>
    <n v="0"/>
    <n v="1"/>
    <x v="11"/>
    <n v="0"/>
    <n v="0"/>
    <m/>
    <n v="1"/>
    <m/>
    <m/>
    <m/>
    <m/>
    <m/>
    <x v="228"/>
    <s v=" "/>
    <m/>
    <m/>
    <m/>
    <m/>
    <x v="228"/>
    <s v=" "/>
    <m/>
    <m/>
    <m/>
    <x v="180"/>
    <m/>
    <m/>
    <m/>
    <m/>
    <m/>
    <m/>
    <m/>
    <m/>
    <m/>
    <m/>
    <x v="1"/>
    <n v="0"/>
    <x v="2"/>
    <n v="0"/>
    <m/>
    <m/>
    <m/>
    <m/>
    <s v=" "/>
    <s v=" "/>
    <m/>
    <m/>
    <s v=" "/>
  </r>
  <r>
    <n v="57"/>
    <x v="1"/>
    <s v="TEX"/>
    <n v="2"/>
    <n v="3"/>
    <n v="6"/>
    <s v="Opp"/>
    <n v="25"/>
    <s v=" "/>
    <x v="228"/>
    <x v="0"/>
    <m/>
    <s v=" "/>
    <s v=" "/>
    <x v="0"/>
    <m/>
    <x v="0"/>
    <m/>
    <m/>
    <x v="0"/>
    <m/>
    <m/>
    <m/>
    <m/>
    <m/>
    <m/>
    <m/>
    <m/>
    <m/>
    <m/>
    <x v="8"/>
    <x v="1"/>
    <n v="5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</r>
  <r>
    <n v="58"/>
    <x v="1"/>
    <s v="TEX"/>
    <n v="2"/>
    <n v="4"/>
    <n v="1"/>
    <s v="Opp"/>
    <n v="20"/>
    <s v="FG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59"/>
    <x v="2"/>
    <s v="ND"/>
    <n v="2"/>
    <s v=" "/>
    <s v=" "/>
    <s v="Own"/>
    <n v="30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5"/>
    <n v="1"/>
    <m/>
    <m/>
    <m/>
    <m/>
    <m/>
    <m/>
    <m/>
    <m/>
    <m/>
    <x v="0"/>
    <m/>
    <x v="0"/>
    <m/>
    <m/>
    <m/>
    <m/>
    <m/>
    <s v=" "/>
    <s v=" "/>
    <m/>
    <m/>
    <s v=" "/>
  </r>
  <r>
    <n v="60"/>
    <x v="2"/>
    <s v="ND"/>
    <n v="2"/>
    <n v="1"/>
    <n v="10"/>
    <s v="Own"/>
    <n v="24"/>
    <s v=" "/>
    <x v="228"/>
    <x v="0"/>
    <m/>
    <s v=" "/>
    <s v=" "/>
    <x v="0"/>
    <m/>
    <x v="0"/>
    <m/>
    <m/>
    <x v="0"/>
    <m/>
    <m/>
    <m/>
    <m/>
    <m/>
    <m/>
    <m/>
    <m/>
    <m/>
    <m/>
    <x v="120"/>
    <x v="1"/>
    <n v="9"/>
    <n v="2"/>
    <m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2"/>
    <n v="1"/>
    <m/>
    <m/>
    <m/>
    <m/>
    <m/>
    <m/>
    <m/>
    <m/>
    <m/>
    <x v="0"/>
    <m/>
    <x v="0"/>
    <m/>
    <m/>
    <m/>
    <m/>
    <m/>
    <s v=" "/>
    <s v=" "/>
    <m/>
    <m/>
    <s v=" "/>
  </r>
  <r>
    <n v="60"/>
    <x v="2"/>
    <s v="ND"/>
    <n v="2"/>
    <n v="1"/>
    <n v="10"/>
    <s v="Own"/>
    <n v="24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9"/>
    <m/>
    <n v="1"/>
    <m/>
    <m/>
    <m/>
    <m/>
    <m/>
    <m/>
    <m/>
    <m/>
    <x v="0"/>
    <m/>
    <x v="0"/>
    <m/>
    <m/>
    <m/>
    <m/>
    <m/>
    <m/>
    <m/>
    <m/>
    <m/>
    <m/>
  </r>
  <r>
    <n v="61"/>
    <x v="2"/>
    <s v="ND"/>
    <n v="2"/>
    <n v="2"/>
    <n v="1"/>
    <s v="Own"/>
    <n v="33"/>
    <s v=" "/>
    <x v="139"/>
    <x v="1"/>
    <m/>
    <s v=" "/>
    <s v=" "/>
    <x v="0"/>
    <m/>
    <x v="2"/>
    <n v="1"/>
    <n v="0"/>
    <x v="0"/>
    <m/>
    <m/>
    <m/>
    <m/>
    <m/>
    <m/>
    <n v="1"/>
    <m/>
    <n v="1"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06"/>
    <s v="RT"/>
    <n v="1"/>
    <m/>
    <m/>
    <m/>
    <x v="228"/>
    <s v=" "/>
    <m/>
    <m/>
    <m/>
    <x v="105"/>
    <n v="1"/>
    <m/>
    <m/>
    <n v="1"/>
    <m/>
    <m/>
    <m/>
    <m/>
    <m/>
    <m/>
    <x v="0"/>
    <m/>
    <x v="0"/>
    <m/>
    <m/>
    <m/>
    <m/>
    <m/>
    <s v=" "/>
    <s v=" "/>
    <m/>
    <m/>
    <s v=" "/>
  </r>
  <r>
    <n v="61"/>
    <x v="2"/>
    <s v="ND"/>
    <n v="2"/>
    <n v="2"/>
    <n v="1"/>
    <s v="Own"/>
    <n v="3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07"/>
    <s v="RG"/>
    <n v="1"/>
    <m/>
    <m/>
    <m/>
    <x v="229"/>
    <m/>
    <m/>
    <m/>
    <m/>
    <x v="114"/>
    <m/>
    <m/>
    <m/>
    <n v="1"/>
    <m/>
    <m/>
    <m/>
    <m/>
    <m/>
    <m/>
    <x v="0"/>
    <m/>
    <x v="0"/>
    <m/>
    <m/>
    <m/>
    <m/>
    <m/>
    <m/>
    <m/>
    <m/>
    <m/>
    <m/>
  </r>
  <r>
    <n v="61"/>
    <x v="2"/>
    <s v="ND"/>
    <n v="2"/>
    <n v="2"/>
    <n v="1"/>
    <s v="Own"/>
    <n v="3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04"/>
    <s v="C"/>
    <m/>
    <m/>
    <n v="1"/>
    <m/>
    <x v="229"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</r>
  <r>
    <n v="62"/>
    <x v="2"/>
    <s v="ND"/>
    <n v="2"/>
    <n v="3"/>
    <n v="9"/>
    <s v="Own"/>
    <n v="25"/>
    <s v=" "/>
    <x v="139"/>
    <x v="1"/>
    <m/>
    <s v=" "/>
    <s v=" "/>
    <x v="0"/>
    <m/>
    <x v="2"/>
    <n v="0"/>
    <n v="1"/>
    <x v="0"/>
    <m/>
    <m/>
    <m/>
    <m/>
    <m/>
    <m/>
    <m/>
    <m/>
    <n v="1"/>
    <m/>
    <x v="139"/>
    <x v="1"/>
    <n v="4"/>
    <m/>
    <m/>
    <m/>
    <m/>
    <m/>
    <m/>
    <m/>
    <m/>
    <x v="228"/>
    <x v="0"/>
    <m/>
    <m/>
    <x v="0"/>
    <m/>
    <m/>
    <m/>
    <m/>
    <m/>
    <m/>
    <m/>
    <m/>
    <m/>
    <x v="207"/>
    <s v="RG"/>
    <n v="1"/>
    <m/>
    <m/>
    <m/>
    <x v="228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</r>
  <r>
    <n v="62"/>
    <x v="2"/>
    <s v="ND"/>
    <n v="2"/>
    <n v="3"/>
    <n v="9"/>
    <s v="Own"/>
    <n v="2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191"/>
    <s v="LT"/>
    <n v="1"/>
    <m/>
    <m/>
    <m/>
    <x v="229"/>
    <m/>
    <m/>
    <m/>
    <m/>
    <x v="112"/>
    <m/>
    <m/>
    <m/>
    <m/>
    <m/>
    <n v="1"/>
    <m/>
    <m/>
    <m/>
    <m/>
    <x v="0"/>
    <m/>
    <x v="0"/>
    <m/>
    <m/>
    <m/>
    <m/>
    <m/>
    <m/>
    <m/>
    <m/>
    <m/>
    <m/>
  </r>
  <r>
    <n v="62"/>
    <x v="2"/>
    <s v="ND"/>
    <n v="2"/>
    <n v="3"/>
    <n v="9"/>
    <s v="Own"/>
    <n v="2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4"/>
    <m/>
    <m/>
    <m/>
    <m/>
    <m/>
    <n v="1"/>
    <m/>
    <m/>
    <m/>
    <m/>
    <x v="0"/>
    <m/>
    <x v="0"/>
    <m/>
    <m/>
    <m/>
    <m/>
    <m/>
    <m/>
    <m/>
    <m/>
    <m/>
    <m/>
  </r>
  <r>
    <n v="63"/>
    <x v="2"/>
    <s v="ND"/>
    <n v="2"/>
    <n v="4"/>
    <n v="5"/>
    <s v="Own"/>
    <n v="29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64"/>
    <x v="1"/>
    <s v="TEX"/>
    <n v="2"/>
    <n v="1"/>
    <n v="10"/>
    <s v="Own"/>
    <n v="35"/>
    <s v="First "/>
    <x v="8"/>
    <x v="1"/>
    <n v="1"/>
    <n v="1"/>
    <s v="Left"/>
    <x v="12"/>
    <n v="13"/>
    <x v="1"/>
    <n v="1"/>
    <n v="0"/>
    <x v="0"/>
    <m/>
    <m/>
    <m/>
    <m/>
    <m/>
    <m/>
    <m/>
    <m/>
    <m/>
    <m/>
    <x v="228"/>
    <x v="0"/>
    <m/>
    <m/>
    <m/>
    <m/>
    <m/>
    <m/>
    <m/>
    <m/>
    <m/>
    <x v="6"/>
    <x v="1"/>
    <n v="1"/>
    <n v="0"/>
    <x v="12"/>
    <n v="13"/>
    <n v="0"/>
    <m/>
    <m/>
    <m/>
    <n v="1"/>
    <m/>
    <m/>
    <m/>
    <x v="228"/>
    <s v=" "/>
    <m/>
    <m/>
    <m/>
    <m/>
    <x v="228"/>
    <s v=" "/>
    <m/>
    <m/>
    <m/>
    <x v="146"/>
    <m/>
    <m/>
    <m/>
    <m/>
    <m/>
    <m/>
    <m/>
    <m/>
    <m/>
    <m/>
    <x v="1"/>
    <n v="1"/>
    <x v="1"/>
    <n v="0"/>
    <m/>
    <m/>
    <m/>
    <m/>
    <s v=" "/>
    <s v=" "/>
    <m/>
    <m/>
    <s v=" "/>
  </r>
  <r>
    <n v="65"/>
    <x v="1"/>
    <s v="TEX"/>
    <n v="2"/>
    <n v="1"/>
    <n v="10"/>
    <s v="Own"/>
    <n v="48"/>
    <s v=" "/>
    <x v="228"/>
    <x v="0"/>
    <m/>
    <s v=" "/>
    <s v=" "/>
    <x v="0"/>
    <m/>
    <x v="0"/>
    <m/>
    <m/>
    <x v="0"/>
    <m/>
    <m/>
    <m/>
    <m/>
    <m/>
    <m/>
    <m/>
    <m/>
    <m/>
    <m/>
    <x v="45"/>
    <x v="1"/>
    <n v="7"/>
    <n v="3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66"/>
    <x v="1"/>
    <s v="TEX"/>
    <n v="2"/>
    <n v="2"/>
    <n v="3"/>
    <s v="Opp"/>
    <n v="45"/>
    <s v=" "/>
    <x v="228"/>
    <x v="0"/>
    <m/>
    <s v=" "/>
    <s v=" "/>
    <x v="0"/>
    <m/>
    <x v="0"/>
    <m/>
    <m/>
    <x v="0"/>
    <m/>
    <m/>
    <m/>
    <m/>
    <m/>
    <m/>
    <m/>
    <m/>
    <m/>
    <m/>
    <x v="45"/>
    <x v="1"/>
    <n v="-3"/>
    <m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80"/>
    <n v="1"/>
    <m/>
    <n v="1"/>
    <m/>
    <m/>
    <m/>
    <m/>
    <m/>
    <m/>
    <m/>
    <x v="0"/>
    <m/>
    <x v="0"/>
    <m/>
    <m/>
    <m/>
    <m/>
    <m/>
    <s v=" "/>
    <s v=" "/>
    <m/>
    <m/>
    <s v=" "/>
  </r>
  <r>
    <n v="67"/>
    <x v="1"/>
    <s v="TEX"/>
    <n v="2"/>
    <n v="3"/>
    <n v="6"/>
    <s v="Opp"/>
    <n v="48"/>
    <s v="First "/>
    <x v="8"/>
    <x v="1"/>
    <m/>
    <s v=" "/>
    <s v=" "/>
    <x v="0"/>
    <m/>
    <x v="2"/>
    <n v="0"/>
    <n v="1"/>
    <x v="0"/>
    <m/>
    <m/>
    <m/>
    <m/>
    <m/>
    <m/>
    <m/>
    <m/>
    <n v="1"/>
    <m/>
    <x v="8"/>
    <x v="1"/>
    <n v="14"/>
    <n v="0"/>
    <n v="1"/>
    <m/>
    <n v="1"/>
    <m/>
    <m/>
    <m/>
    <m/>
    <x v="228"/>
    <x v="0"/>
    <m/>
    <m/>
    <x v="0"/>
    <m/>
    <m/>
    <m/>
    <m/>
    <m/>
    <m/>
    <m/>
    <m/>
    <m/>
    <x v="72"/>
    <s v="LG"/>
    <n v="1"/>
    <m/>
    <m/>
    <m/>
    <x v="228"/>
    <s v=" "/>
    <m/>
    <m/>
    <m/>
    <x v="146"/>
    <m/>
    <n v="1"/>
    <m/>
    <m/>
    <m/>
    <m/>
    <m/>
    <m/>
    <m/>
    <m/>
    <x v="0"/>
    <m/>
    <x v="0"/>
    <m/>
    <m/>
    <m/>
    <m/>
    <m/>
    <s v=" "/>
    <s v=" "/>
    <m/>
    <m/>
    <s v=" "/>
  </r>
  <r>
    <n v="67"/>
    <x v="1"/>
    <s v="TEX"/>
    <n v="2"/>
    <n v="3"/>
    <n v="6"/>
    <s v="Opp"/>
    <n v="48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26"/>
    <m/>
    <m/>
    <m/>
    <m/>
    <m/>
    <n v="1"/>
    <m/>
    <m/>
    <m/>
    <m/>
    <x v="0"/>
    <m/>
    <x v="0"/>
    <m/>
    <m/>
    <m/>
    <m/>
    <m/>
    <m/>
    <m/>
    <m/>
    <m/>
    <m/>
  </r>
  <r>
    <n v="68"/>
    <x v="1"/>
    <s v="TEX"/>
    <n v="2"/>
    <n v="1"/>
    <n v="10"/>
    <s v="Opp"/>
    <n v="34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4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1"/>
    <n v="1"/>
    <m/>
    <m/>
    <m/>
    <m/>
    <m/>
    <m/>
    <m/>
    <m/>
    <m/>
    <x v="0"/>
    <m/>
    <x v="0"/>
    <m/>
    <m/>
    <m/>
    <m/>
    <m/>
    <s v=" "/>
    <s v=" "/>
    <m/>
    <m/>
    <s v=" "/>
  </r>
  <r>
    <n v="69"/>
    <x v="1"/>
    <s v="TEX"/>
    <n v="2"/>
    <n v="2"/>
    <n v="6"/>
    <s v="Opp"/>
    <n v="30"/>
    <s v=" "/>
    <x v="228"/>
    <x v="0"/>
    <m/>
    <s v=" "/>
    <s v=" "/>
    <x v="0"/>
    <m/>
    <x v="0"/>
    <m/>
    <m/>
    <x v="0"/>
    <m/>
    <m/>
    <m/>
    <m/>
    <m/>
    <m/>
    <m/>
    <m/>
    <m/>
    <m/>
    <x v="8"/>
    <x v="1"/>
    <n v="2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7"/>
    <n v="1"/>
    <m/>
    <m/>
    <m/>
    <m/>
    <m/>
    <m/>
    <m/>
    <m/>
    <m/>
    <x v="0"/>
    <m/>
    <x v="0"/>
    <m/>
    <m/>
    <m/>
    <m/>
    <m/>
    <s v=" "/>
    <s v=" "/>
    <m/>
    <m/>
    <s v=" "/>
  </r>
  <r>
    <n v="69"/>
    <x v="1"/>
    <s v="TEX"/>
    <n v="2"/>
    <n v="2"/>
    <n v="6"/>
    <s v="Opp"/>
    <n v="30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1"/>
    <n v="1"/>
    <m/>
    <m/>
    <m/>
    <m/>
    <m/>
    <m/>
    <m/>
    <m/>
    <m/>
    <x v="0"/>
    <m/>
    <x v="0"/>
    <m/>
    <m/>
    <m/>
    <m/>
    <m/>
    <m/>
    <m/>
    <m/>
    <m/>
    <m/>
  </r>
  <r>
    <n v="70"/>
    <x v="1"/>
    <s v="TEX"/>
    <n v="2"/>
    <n v="3"/>
    <n v="4"/>
    <s v="Opp"/>
    <n v="28"/>
    <s v=" "/>
    <x v="8"/>
    <x v="1"/>
    <m/>
    <s v=" "/>
    <s v=" "/>
    <x v="0"/>
    <m/>
    <x v="2"/>
    <n v="1"/>
    <n v="0"/>
    <x v="0"/>
    <m/>
    <m/>
    <m/>
    <m/>
    <m/>
    <m/>
    <n v="1"/>
    <m/>
    <m/>
    <s v="Overload Blitz"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1"/>
    <n v="1"/>
    <m/>
    <m/>
    <n v="1"/>
    <m/>
    <m/>
    <m/>
    <m/>
    <m/>
    <m/>
    <x v="0"/>
    <m/>
    <x v="0"/>
    <m/>
    <m/>
    <m/>
    <m/>
    <m/>
    <s v=" "/>
    <s v=" "/>
    <m/>
    <m/>
    <s v=" "/>
  </r>
  <r>
    <n v="71"/>
    <x v="1"/>
    <s v="TEX"/>
    <n v="2"/>
    <n v="4"/>
    <n v="16"/>
    <s v="Opp"/>
    <n v="40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72"/>
    <x v="2"/>
    <s v="ND"/>
    <n v="2"/>
    <n v="1"/>
    <n v="10"/>
    <s v="Own"/>
    <n v="18"/>
    <s v=" "/>
    <x v="139"/>
    <x v="1"/>
    <m/>
    <s v=" "/>
    <s v=" "/>
    <x v="0"/>
    <m/>
    <x v="1"/>
    <n v="0"/>
    <n v="1"/>
    <x v="0"/>
    <m/>
    <m/>
    <m/>
    <m/>
    <m/>
    <m/>
    <m/>
    <m/>
    <m/>
    <s v="No one open; took off and ran"/>
    <x v="139"/>
    <x v="1"/>
    <n v="7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</r>
  <r>
    <n v="73"/>
    <x v="2"/>
    <s v="ND"/>
    <n v="2"/>
    <n v="2"/>
    <n v="3"/>
    <s v="Own"/>
    <n v="25"/>
    <m/>
    <x v="139"/>
    <x v="1"/>
    <n v="1"/>
    <n v="0"/>
    <s v="Middle"/>
    <x v="13"/>
    <n v="0"/>
    <x v="1"/>
    <n v="1"/>
    <n v="0"/>
    <x v="0"/>
    <m/>
    <m/>
    <m/>
    <m/>
    <m/>
    <m/>
    <m/>
    <m/>
    <m/>
    <m/>
    <x v="228"/>
    <x v="0"/>
    <m/>
    <m/>
    <m/>
    <m/>
    <m/>
    <m/>
    <m/>
    <m/>
    <m/>
    <x v="128"/>
    <x v="1"/>
    <n v="0"/>
    <n v="1"/>
    <x v="13"/>
    <n v="0"/>
    <n v="0"/>
    <m/>
    <m/>
    <m/>
    <m/>
    <m/>
    <m/>
    <m/>
    <x v="228"/>
    <s v=" "/>
    <m/>
    <m/>
    <m/>
    <m/>
    <x v="228"/>
    <s v=" "/>
    <m/>
    <m/>
    <m/>
    <x v="52"/>
    <m/>
    <m/>
    <m/>
    <m/>
    <m/>
    <m/>
    <m/>
    <m/>
    <m/>
    <m/>
    <x v="1"/>
    <n v="0"/>
    <x v="2"/>
    <n v="0"/>
    <m/>
    <m/>
    <m/>
    <m/>
    <s v=" "/>
    <s v=" "/>
    <m/>
    <m/>
    <s v=" "/>
  </r>
  <r>
    <n v="74"/>
    <x v="2"/>
    <s v="ND"/>
    <n v="2"/>
    <n v="3"/>
    <n v="3"/>
    <s v="Own"/>
    <n v="25"/>
    <s v="First "/>
    <x v="139"/>
    <x v="1"/>
    <n v="1"/>
    <n v="1"/>
    <s v="Middle"/>
    <x v="14"/>
    <n v="20"/>
    <x v="2"/>
    <n v="1"/>
    <n v="0"/>
    <x v="0"/>
    <m/>
    <m/>
    <m/>
    <m/>
    <m/>
    <m/>
    <m/>
    <m/>
    <m/>
    <s v="Tunnel Screen"/>
    <x v="228"/>
    <x v="0"/>
    <m/>
    <m/>
    <m/>
    <m/>
    <m/>
    <m/>
    <m/>
    <m/>
    <m/>
    <x v="120"/>
    <x v="1"/>
    <n v="1"/>
    <n v="0"/>
    <x v="14"/>
    <n v="20"/>
    <n v="23"/>
    <m/>
    <m/>
    <m/>
    <n v="1"/>
    <m/>
    <m/>
    <m/>
    <x v="228"/>
    <s v=" "/>
    <m/>
    <m/>
    <m/>
    <m/>
    <x v="228"/>
    <s v=" "/>
    <m/>
    <m/>
    <m/>
    <x v="12"/>
    <n v="1"/>
    <m/>
    <m/>
    <m/>
    <m/>
    <m/>
    <m/>
    <m/>
    <m/>
    <m/>
    <x v="0"/>
    <m/>
    <x v="0"/>
    <m/>
    <m/>
    <m/>
    <m/>
    <m/>
    <s v=" "/>
    <s v=" "/>
    <m/>
    <m/>
    <s v=" "/>
  </r>
  <r>
    <n v="75"/>
    <x v="2"/>
    <s v="ND"/>
    <n v="2"/>
    <n v="1"/>
    <n v="10"/>
    <s v="Own"/>
    <n v="45"/>
    <s v=" "/>
    <x v="139"/>
    <x v="1"/>
    <m/>
    <s v=" "/>
    <s v=" "/>
    <x v="0"/>
    <m/>
    <x v="2"/>
    <n v="0"/>
    <n v="1"/>
    <x v="0"/>
    <m/>
    <m/>
    <m/>
    <m/>
    <m/>
    <m/>
    <m/>
    <n v="1"/>
    <n v="1"/>
    <m/>
    <x v="139"/>
    <x v="1"/>
    <n v="5"/>
    <n v="10"/>
    <m/>
    <m/>
    <n v="2"/>
    <m/>
    <m/>
    <m/>
    <m/>
    <x v="228"/>
    <x v="0"/>
    <m/>
    <m/>
    <x v="0"/>
    <m/>
    <m/>
    <m/>
    <m/>
    <m/>
    <m/>
    <m/>
    <m/>
    <m/>
    <x v="198"/>
    <s v="RT"/>
    <n v="1"/>
    <n v="1"/>
    <m/>
    <m/>
    <x v="228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</r>
  <r>
    <n v="75"/>
    <x v="2"/>
    <s v="ND"/>
    <n v="2"/>
    <n v="1"/>
    <n v="10"/>
    <s v="Own"/>
    <n v="4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199"/>
    <s v="LG"/>
    <n v="1"/>
    <n v="1"/>
    <m/>
    <m/>
    <x v="229"/>
    <m/>
    <m/>
    <m/>
    <m/>
    <x v="52"/>
    <m/>
    <n v="1"/>
    <m/>
    <m/>
    <m/>
    <m/>
    <m/>
    <m/>
    <m/>
    <m/>
    <x v="0"/>
    <m/>
    <x v="0"/>
    <m/>
    <m/>
    <m/>
    <m/>
    <m/>
    <m/>
    <m/>
    <m/>
    <m/>
    <m/>
  </r>
  <r>
    <n v="75"/>
    <x v="2"/>
    <s v="ND"/>
    <n v="2"/>
    <n v="1"/>
    <n v="10"/>
    <s v="Own"/>
    <n v="4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5"/>
    <m/>
    <n v="1"/>
    <m/>
    <m/>
    <n v="1"/>
    <m/>
    <m/>
    <m/>
    <m/>
    <m/>
    <x v="0"/>
    <m/>
    <x v="0"/>
    <m/>
    <m/>
    <m/>
    <m/>
    <m/>
    <m/>
    <m/>
    <m/>
    <m/>
    <m/>
  </r>
  <r>
    <n v="75"/>
    <x v="2"/>
    <s v="ND"/>
    <n v="2"/>
    <n v="1"/>
    <n v="10"/>
    <s v="Own"/>
    <n v="4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61"/>
    <m/>
    <n v="1"/>
    <m/>
    <m/>
    <n v="1"/>
    <m/>
    <m/>
    <m/>
    <m/>
    <m/>
    <x v="0"/>
    <m/>
    <x v="0"/>
    <m/>
    <m/>
    <m/>
    <m/>
    <m/>
    <m/>
    <m/>
    <m/>
    <m/>
    <m/>
  </r>
  <r>
    <n v="76"/>
    <x v="2"/>
    <s v="ND"/>
    <n v="2"/>
    <n v="2"/>
    <n v="5"/>
    <s v="Opp"/>
    <n v="50"/>
    <s v=" "/>
    <x v="139"/>
    <x v="1"/>
    <n v="1"/>
    <n v="0"/>
    <s v="Right"/>
    <x v="15"/>
    <n v="0"/>
    <x v="2"/>
    <n v="0"/>
    <n v="1"/>
    <x v="0"/>
    <m/>
    <m/>
    <m/>
    <m/>
    <m/>
    <m/>
    <m/>
    <n v="1"/>
    <n v="1"/>
    <m/>
    <x v="228"/>
    <x v="0"/>
    <m/>
    <m/>
    <m/>
    <m/>
    <m/>
    <m/>
    <m/>
    <m/>
    <m/>
    <x v="120"/>
    <x v="1"/>
    <n v="0"/>
    <n v="0"/>
    <x v="15"/>
    <n v="0"/>
    <n v="0"/>
    <m/>
    <m/>
    <m/>
    <m/>
    <m/>
    <m/>
    <m/>
    <x v="199"/>
    <s v="LG"/>
    <n v="1"/>
    <n v="1"/>
    <m/>
    <m/>
    <x v="228"/>
    <s v=" "/>
    <m/>
    <m/>
    <m/>
    <x v="105"/>
    <m/>
    <n v="1"/>
    <m/>
    <m/>
    <n v="1"/>
    <m/>
    <m/>
    <m/>
    <m/>
    <m/>
    <x v="0"/>
    <m/>
    <x v="0"/>
    <m/>
    <m/>
    <m/>
    <m/>
    <m/>
    <s v=" "/>
    <s v=" "/>
    <m/>
    <m/>
    <s v=" "/>
  </r>
  <r>
    <n v="77"/>
    <x v="2"/>
    <s v="ND"/>
    <n v="2"/>
    <n v="3"/>
    <n v="5"/>
    <s v="Opp"/>
    <n v="50"/>
    <s v="First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Elijah Shumate 22"/>
    <s v="Face Mask"/>
    <n v="27"/>
    <s v="Acc"/>
    <s v=" "/>
  </r>
  <r>
    <n v="78"/>
    <x v="2"/>
    <s v="ND"/>
    <n v="2"/>
    <n v="1"/>
    <n v="10"/>
    <s v="Opp"/>
    <n v="35"/>
    <s v=" "/>
    <x v="139"/>
    <x v="1"/>
    <n v="1"/>
    <n v="0"/>
    <s v="Middle"/>
    <x v="1"/>
    <n v="0"/>
    <x v="1"/>
    <n v="1"/>
    <n v="0"/>
    <x v="0"/>
    <m/>
    <m/>
    <m/>
    <m/>
    <m/>
    <m/>
    <m/>
    <m/>
    <m/>
    <m/>
    <x v="228"/>
    <x v="0"/>
    <m/>
    <m/>
    <m/>
    <m/>
    <m/>
    <m/>
    <m/>
    <m/>
    <m/>
    <x v="115"/>
    <x v="1"/>
    <n v="0"/>
    <n v="1"/>
    <x v="1"/>
    <n v="0"/>
    <n v="0"/>
    <m/>
    <m/>
    <m/>
    <m/>
    <m/>
    <m/>
    <m/>
    <x v="228"/>
    <s v=" "/>
    <m/>
    <m/>
    <m/>
    <m/>
    <x v="228"/>
    <s v=" "/>
    <m/>
    <m/>
    <m/>
    <x v="14"/>
    <m/>
    <m/>
    <m/>
    <m/>
    <m/>
    <m/>
    <m/>
    <m/>
    <m/>
    <m/>
    <x v="1"/>
    <n v="0"/>
    <x v="2"/>
    <n v="0"/>
    <m/>
    <m/>
    <m/>
    <m/>
    <s v=" "/>
    <s v=" "/>
    <m/>
    <m/>
    <s v=" "/>
  </r>
  <r>
    <n v="79"/>
    <x v="2"/>
    <s v="ND"/>
    <n v="2"/>
    <n v="2"/>
    <n v="10"/>
    <s v="Opp"/>
    <n v="35"/>
    <s v=" "/>
    <x v="139"/>
    <x v="1"/>
    <n v="1"/>
    <n v="0"/>
    <s v="Left"/>
    <x v="16"/>
    <n v="0"/>
    <x v="1"/>
    <n v="1"/>
    <n v="0"/>
    <x v="0"/>
    <m/>
    <m/>
    <m/>
    <m/>
    <m/>
    <m/>
    <m/>
    <m/>
    <m/>
    <m/>
    <x v="228"/>
    <x v="0"/>
    <m/>
    <m/>
    <m/>
    <m/>
    <m/>
    <m/>
    <m/>
    <m/>
    <m/>
    <x v="118"/>
    <x v="1"/>
    <n v="0"/>
    <n v="1"/>
    <x v="16"/>
    <n v="0"/>
    <n v="0"/>
    <m/>
    <m/>
    <m/>
    <m/>
    <m/>
    <m/>
    <m/>
    <x v="228"/>
    <s v=" "/>
    <m/>
    <m/>
    <m/>
    <m/>
    <x v="228"/>
    <s v=" "/>
    <m/>
    <m/>
    <m/>
    <x v="50"/>
    <m/>
    <m/>
    <m/>
    <m/>
    <m/>
    <m/>
    <m/>
    <m/>
    <m/>
    <m/>
    <x v="1"/>
    <n v="0"/>
    <x v="2"/>
    <n v="1"/>
    <m/>
    <m/>
    <m/>
    <m/>
    <s v=" "/>
    <s v=" "/>
    <m/>
    <m/>
    <s v=" "/>
  </r>
  <r>
    <n v="80"/>
    <x v="2"/>
    <s v="ND"/>
    <n v="2"/>
    <n v="3"/>
    <n v="10"/>
    <s v="Opp"/>
    <n v="35"/>
    <s v=" "/>
    <x v="139"/>
    <x v="1"/>
    <m/>
    <s v=" "/>
    <s v=" "/>
    <x v="0"/>
    <m/>
    <x v="2"/>
    <n v="0"/>
    <n v="1"/>
    <x v="0"/>
    <m/>
    <m/>
    <m/>
    <m/>
    <m/>
    <m/>
    <m/>
    <m/>
    <n v="1"/>
    <m/>
    <x v="139"/>
    <x v="1"/>
    <n v="1"/>
    <n v="1"/>
    <m/>
    <m/>
    <n v="1"/>
    <m/>
    <m/>
    <m/>
    <m/>
    <x v="228"/>
    <x v="0"/>
    <m/>
    <m/>
    <x v="0"/>
    <m/>
    <m/>
    <m/>
    <m/>
    <m/>
    <m/>
    <m/>
    <m/>
    <m/>
    <x v="204"/>
    <s v="C"/>
    <n v="1"/>
    <n v="1"/>
    <m/>
    <m/>
    <x v="228"/>
    <s v=" "/>
    <m/>
    <m/>
    <m/>
    <x v="10"/>
    <n v="1"/>
    <m/>
    <m/>
    <m/>
    <m/>
    <m/>
    <m/>
    <m/>
    <m/>
    <m/>
    <x v="0"/>
    <m/>
    <x v="0"/>
    <m/>
    <m/>
    <m/>
    <m/>
    <m/>
    <s v=" "/>
    <s v=" "/>
    <m/>
    <m/>
    <s v=" "/>
  </r>
  <r>
    <n v="80"/>
    <x v="2"/>
    <s v="ND"/>
    <n v="2"/>
    <n v="3"/>
    <n v="10"/>
    <s v="Opp"/>
    <n v="3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5"/>
    <m/>
    <n v="1"/>
    <m/>
    <m/>
    <n v="1"/>
    <m/>
    <m/>
    <m/>
    <m/>
    <m/>
    <x v="0"/>
    <m/>
    <x v="0"/>
    <m/>
    <m/>
    <m/>
    <m/>
    <m/>
    <m/>
    <m/>
    <m/>
    <m/>
    <m/>
  </r>
  <r>
    <n v="81"/>
    <x v="2"/>
    <s v="ND"/>
    <n v="2"/>
    <n v="4"/>
    <n v="9"/>
    <s v="Opp"/>
    <n v="34"/>
    <s v="FG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82"/>
    <x v="2"/>
    <s v="ND"/>
    <n v="3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"/>
    <n v="1"/>
    <m/>
    <m/>
    <m/>
    <m/>
    <m/>
    <m/>
    <m/>
    <m/>
    <m/>
    <x v="0"/>
    <m/>
    <x v="0"/>
    <m/>
    <m/>
    <m/>
    <m/>
    <m/>
    <m/>
    <s v=" "/>
    <m/>
    <m/>
    <s v=" "/>
  </r>
  <r>
    <n v="83"/>
    <x v="2"/>
    <s v="ND"/>
    <n v="3"/>
    <n v="1"/>
    <n v="10"/>
    <s v="Own"/>
    <n v="24"/>
    <s v="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4"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</r>
  <r>
    <n v="84"/>
    <x v="2"/>
    <s v="ND"/>
    <n v="3"/>
    <n v="2"/>
    <n v="6"/>
    <s v="Own"/>
    <n v="28"/>
    <s v=" "/>
    <x v="139"/>
    <x v="1"/>
    <n v="1"/>
    <n v="1"/>
    <s v="Left"/>
    <x v="14"/>
    <n v="-3"/>
    <x v="1"/>
    <n v="1"/>
    <n v="0"/>
    <x v="0"/>
    <m/>
    <m/>
    <m/>
    <m/>
    <m/>
    <m/>
    <m/>
    <m/>
    <m/>
    <m/>
    <x v="228"/>
    <x v="0"/>
    <m/>
    <m/>
    <m/>
    <m/>
    <m/>
    <m/>
    <m/>
    <m/>
    <m/>
    <x v="120"/>
    <x v="1"/>
    <n v="1"/>
    <n v="0"/>
    <x v="14"/>
    <n v="-3"/>
    <n v="0"/>
    <m/>
    <m/>
    <m/>
    <m/>
    <m/>
    <m/>
    <m/>
    <x v="228"/>
    <s v=" "/>
    <m/>
    <m/>
    <m/>
    <m/>
    <x v="228"/>
    <s v=" "/>
    <m/>
    <m/>
    <m/>
    <x v="29"/>
    <n v="1"/>
    <m/>
    <m/>
    <m/>
    <m/>
    <m/>
    <m/>
    <m/>
    <m/>
    <m/>
    <x v="1"/>
    <n v="1"/>
    <x v="1"/>
    <n v="0"/>
    <m/>
    <m/>
    <m/>
    <m/>
    <s v=" "/>
    <s v=" "/>
    <m/>
    <m/>
    <s v=" "/>
  </r>
  <r>
    <n v="85"/>
    <x v="2"/>
    <s v="ND"/>
    <n v="3"/>
    <n v="3"/>
    <n v="9"/>
    <s v="Own"/>
    <n v="25"/>
    <s v=" "/>
    <x v="139"/>
    <x v="1"/>
    <n v="1"/>
    <n v="0"/>
    <s v="Left"/>
    <x v="8"/>
    <n v="0"/>
    <x v="2"/>
    <n v="1"/>
    <n v="0"/>
    <x v="0"/>
    <m/>
    <m/>
    <m/>
    <m/>
    <m/>
    <m/>
    <m/>
    <n v="1"/>
    <n v="1"/>
    <m/>
    <x v="228"/>
    <x v="0"/>
    <m/>
    <m/>
    <m/>
    <m/>
    <m/>
    <m/>
    <m/>
    <m/>
    <m/>
    <x v="118"/>
    <x v="1"/>
    <n v="0"/>
    <n v="0"/>
    <x v="8"/>
    <n v="0"/>
    <n v="0"/>
    <m/>
    <m/>
    <m/>
    <m/>
    <m/>
    <m/>
    <m/>
    <x v="228"/>
    <s v=" "/>
    <m/>
    <m/>
    <m/>
    <m/>
    <x v="228"/>
    <s v=" "/>
    <m/>
    <m/>
    <m/>
    <x v="50"/>
    <m/>
    <m/>
    <m/>
    <m/>
    <m/>
    <m/>
    <m/>
    <m/>
    <m/>
    <m/>
    <x v="1"/>
    <n v="0"/>
    <x v="1"/>
    <n v="0"/>
    <m/>
    <m/>
    <m/>
    <m/>
    <s v=" "/>
    <s v=" "/>
    <m/>
    <m/>
    <s v=" "/>
  </r>
  <r>
    <n v="85"/>
    <x v="2"/>
    <s v="ND"/>
    <n v="3"/>
    <n v="3"/>
    <n v="9"/>
    <s v="Own"/>
    <n v="2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199"/>
    <s v="LG"/>
    <n v="1"/>
    <n v="1"/>
    <m/>
    <m/>
    <x v="229"/>
    <m/>
    <m/>
    <m/>
    <m/>
    <x v="105"/>
    <m/>
    <m/>
    <m/>
    <m/>
    <n v="1"/>
    <m/>
    <m/>
    <m/>
    <m/>
    <m/>
    <x v="0"/>
    <m/>
    <x v="0"/>
    <m/>
    <m/>
    <m/>
    <m/>
    <m/>
    <m/>
    <m/>
    <m/>
    <m/>
    <m/>
  </r>
  <r>
    <n v="86"/>
    <x v="2"/>
    <s v="ND"/>
    <n v="3"/>
    <n v="4"/>
    <n v="9"/>
    <s v="Own"/>
    <n v="25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17"/>
    <n v="1"/>
    <m/>
    <m/>
    <m/>
    <m/>
    <m/>
    <n v="1"/>
    <m/>
    <m/>
    <m/>
    <x v="0"/>
    <m/>
    <x v="0"/>
    <m/>
    <m/>
    <m/>
    <m/>
    <m/>
    <s v=" "/>
    <s v=" "/>
    <m/>
    <m/>
    <s v=" "/>
  </r>
  <r>
    <n v="87"/>
    <x v="1"/>
    <s v="TEX"/>
    <n v="3"/>
    <n v="1"/>
    <n v="10"/>
    <s v="Own"/>
    <n v="17"/>
    <s v="First "/>
    <x v="8"/>
    <x v="1"/>
    <n v="1"/>
    <n v="1"/>
    <s v="Middle"/>
    <x v="12"/>
    <n v="25"/>
    <x v="1"/>
    <n v="1"/>
    <n v="0"/>
    <x v="0"/>
    <m/>
    <m/>
    <m/>
    <m/>
    <m/>
    <m/>
    <m/>
    <m/>
    <m/>
    <m/>
    <x v="228"/>
    <x v="0"/>
    <m/>
    <m/>
    <m/>
    <m/>
    <m/>
    <m/>
    <m/>
    <m/>
    <m/>
    <x v="1"/>
    <x v="1"/>
    <n v="1"/>
    <n v="0"/>
    <x v="17"/>
    <n v="25"/>
    <n v="13"/>
    <n v="1"/>
    <m/>
    <m/>
    <n v="1"/>
    <m/>
    <m/>
    <m/>
    <x v="228"/>
    <s v=" "/>
    <m/>
    <m/>
    <m/>
    <m/>
    <x v="228"/>
    <s v=" "/>
    <m/>
    <m/>
    <m/>
    <x v="143"/>
    <m/>
    <m/>
    <m/>
    <m/>
    <m/>
    <m/>
    <m/>
    <m/>
    <m/>
    <m/>
    <x v="1"/>
    <n v="1"/>
    <x v="1"/>
    <n v="0"/>
    <m/>
    <m/>
    <m/>
    <m/>
    <s v=" "/>
    <s v=" "/>
    <m/>
    <m/>
    <s v=" "/>
  </r>
  <r>
    <n v="87"/>
    <x v="1"/>
    <s v="TEX"/>
    <n v="3"/>
    <n v="1"/>
    <n v="10"/>
    <s v="Own"/>
    <n v="17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58"/>
    <n v="1"/>
    <m/>
    <m/>
    <m/>
    <m/>
    <m/>
    <m/>
    <m/>
    <m/>
    <m/>
    <x v="0"/>
    <m/>
    <x v="0"/>
    <m/>
    <m/>
    <m/>
    <m/>
    <m/>
    <m/>
    <m/>
    <m/>
    <m/>
    <m/>
  </r>
  <r>
    <n v="87"/>
    <x v="1"/>
    <s v="TEX"/>
    <n v="3"/>
    <n v="1"/>
    <n v="10"/>
    <s v="Own"/>
    <n v="17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33"/>
    <m/>
    <n v="1"/>
    <m/>
    <m/>
    <m/>
    <m/>
    <m/>
    <m/>
    <m/>
    <m/>
    <x v="0"/>
    <m/>
    <x v="0"/>
    <m/>
    <m/>
    <m/>
    <m/>
    <m/>
    <m/>
    <m/>
    <m/>
    <m/>
    <m/>
  </r>
  <r>
    <n v="88"/>
    <x v="1"/>
    <s v="TEX"/>
    <n v="3"/>
    <n v="1"/>
    <n v="10"/>
    <s v="Own"/>
    <n v="42"/>
    <s v="First "/>
    <x v="228"/>
    <x v="0"/>
    <m/>
    <s v=" "/>
    <s v=" "/>
    <x v="0"/>
    <m/>
    <x v="0"/>
    <m/>
    <m/>
    <x v="0"/>
    <m/>
    <m/>
    <m/>
    <m/>
    <m/>
    <m/>
    <m/>
    <m/>
    <m/>
    <m/>
    <x v="27"/>
    <x v="1"/>
    <n v="21"/>
    <n v="8"/>
    <n v="1"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</r>
  <r>
    <n v="88"/>
    <x v="1"/>
    <s v="TEX"/>
    <n v="3"/>
    <n v="1"/>
    <n v="10"/>
    <s v="Own"/>
    <n v="42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71"/>
    <n v="1"/>
    <m/>
    <m/>
    <m/>
    <m/>
    <m/>
    <m/>
    <m/>
    <m/>
    <m/>
    <x v="0"/>
    <m/>
    <x v="0"/>
    <m/>
    <m/>
    <m/>
    <m/>
    <m/>
    <m/>
    <m/>
    <m/>
    <m/>
    <m/>
  </r>
  <r>
    <n v="88"/>
    <x v="1"/>
    <s v="TEX"/>
    <n v="3"/>
    <n v="1"/>
    <n v="10"/>
    <s v="Own"/>
    <n v="42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1"/>
    <m/>
    <m/>
    <n v="1"/>
    <m/>
    <m/>
    <m/>
    <m/>
    <m/>
    <m/>
    <m/>
    <x v="0"/>
    <m/>
    <x v="0"/>
    <m/>
    <m/>
    <m/>
    <m/>
    <m/>
    <m/>
    <m/>
    <m/>
    <m/>
    <m/>
  </r>
  <r>
    <n v="89"/>
    <x v="1"/>
    <s v="TEX"/>
    <n v="3"/>
    <n v="1"/>
    <n v="10"/>
    <s v="Opp"/>
    <n v="37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8"/>
    <n v="4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7"/>
    <n v="1"/>
    <m/>
    <m/>
    <m/>
    <m/>
    <m/>
    <m/>
    <m/>
    <m/>
    <m/>
    <x v="0"/>
    <m/>
    <x v="0"/>
    <m/>
    <m/>
    <m/>
    <m/>
    <m/>
    <s v=" "/>
    <s v=" "/>
    <m/>
    <m/>
    <s v=" "/>
  </r>
  <r>
    <n v="90"/>
    <x v="1"/>
    <s v="TEX"/>
    <n v="3"/>
    <n v="2"/>
    <n v="2"/>
    <s v="Opp"/>
    <n v="29"/>
    <s v="First "/>
    <x v="228"/>
    <x v="0"/>
    <m/>
    <s v=" "/>
    <s v=" "/>
    <x v="0"/>
    <m/>
    <x v="0"/>
    <m/>
    <m/>
    <x v="0"/>
    <m/>
    <m/>
    <m/>
    <m/>
    <m/>
    <m/>
    <m/>
    <m/>
    <m/>
    <m/>
    <x v="27"/>
    <x v="1"/>
    <n v="4"/>
    <n v="0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91"/>
    <x v="1"/>
    <s v="TEX"/>
    <n v="3"/>
    <n v="1"/>
    <n v="10"/>
    <s v="Opp"/>
    <n v="25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8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33"/>
    <n v="1"/>
    <m/>
    <m/>
    <m/>
    <m/>
    <m/>
    <m/>
    <m/>
    <m/>
    <m/>
    <x v="0"/>
    <m/>
    <x v="0"/>
    <m/>
    <m/>
    <m/>
    <m/>
    <m/>
    <s v=" "/>
    <s v=" "/>
    <m/>
    <m/>
    <s v=" "/>
  </r>
  <r>
    <n v="92"/>
    <x v="1"/>
    <s v="TEX"/>
    <n v="3"/>
    <n v="2"/>
    <n v="2"/>
    <s v="Opp"/>
    <n v="17"/>
    <s v=" "/>
    <x v="228"/>
    <x v="0"/>
    <m/>
    <s v=" "/>
    <s v=" "/>
    <x v="0"/>
    <m/>
    <x v="0"/>
    <m/>
    <m/>
    <x v="0"/>
    <m/>
    <m/>
    <m/>
    <m/>
    <m/>
    <m/>
    <m/>
    <m/>
    <m/>
    <m/>
    <x v="8"/>
    <x v="1"/>
    <n v="-7"/>
    <n v="0"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3"/>
    <n v="1"/>
    <m/>
    <n v="1"/>
    <m/>
    <m/>
    <m/>
    <m/>
    <m/>
    <m/>
    <m/>
    <x v="0"/>
    <m/>
    <x v="0"/>
    <m/>
    <m/>
    <m/>
    <m/>
    <m/>
    <s v=" "/>
    <s v=" "/>
    <m/>
    <m/>
    <s v=" "/>
  </r>
  <r>
    <n v="93"/>
    <x v="1"/>
    <s v="TEX"/>
    <n v="3"/>
    <n v="3"/>
    <n v="9"/>
    <s v="Opp"/>
    <n v="24"/>
    <s v=" "/>
    <x v="8"/>
    <x v="1"/>
    <n v="1"/>
    <n v="1"/>
    <s v="Middle"/>
    <x v="15"/>
    <n v="-4"/>
    <x v="1"/>
    <n v="1"/>
    <n v="0"/>
    <x v="0"/>
    <m/>
    <m/>
    <m/>
    <m/>
    <m/>
    <m/>
    <m/>
    <m/>
    <m/>
    <m/>
    <x v="228"/>
    <x v="0"/>
    <m/>
    <m/>
    <m/>
    <m/>
    <m/>
    <m/>
    <m/>
    <m/>
    <m/>
    <x v="6"/>
    <x v="1"/>
    <n v="1"/>
    <n v="0"/>
    <x v="15"/>
    <n v="-4"/>
    <n v="0"/>
    <m/>
    <m/>
    <m/>
    <m/>
    <m/>
    <m/>
    <m/>
    <x v="228"/>
    <s v=" "/>
    <m/>
    <m/>
    <m/>
    <m/>
    <x v="228"/>
    <s v=" "/>
    <m/>
    <m/>
    <m/>
    <x v="143"/>
    <n v="1"/>
    <m/>
    <m/>
    <m/>
    <m/>
    <m/>
    <m/>
    <m/>
    <m/>
    <m/>
    <x v="1"/>
    <n v="1"/>
    <x v="1"/>
    <n v="0"/>
    <m/>
    <m/>
    <m/>
    <m/>
    <s v=" "/>
    <s v=" "/>
    <m/>
    <m/>
    <s v=" "/>
  </r>
  <r>
    <n v="94"/>
    <x v="1"/>
    <s v="TEX"/>
    <n v="3"/>
    <n v="4"/>
    <n v="13"/>
    <s v="Opp"/>
    <n v="28"/>
    <s v="FG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95"/>
    <x v="2"/>
    <s v="ND"/>
    <n v="3"/>
    <n v="1"/>
    <n v="10"/>
    <s v="Own"/>
    <n v="28"/>
    <s v="First "/>
    <x v="139"/>
    <x v="1"/>
    <n v="1"/>
    <n v="1"/>
    <s v="Middle"/>
    <x v="17"/>
    <n v="48"/>
    <x v="1"/>
    <n v="1"/>
    <n v="0"/>
    <x v="0"/>
    <m/>
    <m/>
    <m/>
    <m/>
    <m/>
    <m/>
    <m/>
    <m/>
    <m/>
    <m/>
    <x v="228"/>
    <x v="0"/>
    <m/>
    <m/>
    <m/>
    <m/>
    <m/>
    <m/>
    <m/>
    <m/>
    <m/>
    <x v="115"/>
    <x v="1"/>
    <n v="1"/>
    <n v="0"/>
    <x v="18"/>
    <n v="48"/>
    <n v="1"/>
    <m/>
    <m/>
    <m/>
    <n v="1"/>
    <m/>
    <m/>
    <m/>
    <x v="228"/>
    <s v=" "/>
    <m/>
    <m/>
    <m/>
    <m/>
    <x v="228"/>
    <s v=" "/>
    <m/>
    <m/>
    <m/>
    <x v="5"/>
    <m/>
    <m/>
    <m/>
    <m/>
    <m/>
    <m/>
    <m/>
    <m/>
    <m/>
    <m/>
    <x v="1"/>
    <n v="1"/>
    <x v="1"/>
    <n v="0"/>
    <m/>
    <m/>
    <m/>
    <m/>
    <s v=" "/>
    <s v=" "/>
    <m/>
    <m/>
    <s v=" "/>
  </r>
  <r>
    <n v="96"/>
    <x v="2"/>
    <s v="ND"/>
    <n v="3"/>
    <n v="1"/>
    <n v="10"/>
    <s v="Opp"/>
    <n v="24"/>
    <s v=" "/>
    <x v="228"/>
    <x v="0"/>
    <m/>
    <s v=" "/>
    <s v=" "/>
    <x v="0"/>
    <m/>
    <x v="0"/>
    <m/>
    <m/>
    <x v="0"/>
    <m/>
    <m/>
    <m/>
    <m/>
    <m/>
    <m/>
    <m/>
    <m/>
    <m/>
    <m/>
    <x v="148"/>
    <x v="1"/>
    <n v="1"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61"/>
    <n v="1"/>
    <m/>
    <m/>
    <m/>
    <m/>
    <m/>
    <m/>
    <m/>
    <m/>
    <m/>
    <x v="0"/>
    <m/>
    <x v="0"/>
    <m/>
    <m/>
    <m/>
    <m/>
    <m/>
    <s v=" "/>
    <s v=" "/>
    <m/>
    <m/>
    <s v=" "/>
  </r>
  <r>
    <n v="96"/>
    <x v="2"/>
    <s v="ND"/>
    <n v="3"/>
    <n v="1"/>
    <n v="10"/>
    <s v="Opp"/>
    <n v="24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52"/>
    <n v="1"/>
    <m/>
    <m/>
    <m/>
    <m/>
    <m/>
    <m/>
    <m/>
    <m/>
    <m/>
    <x v="0"/>
    <m/>
    <x v="0"/>
    <m/>
    <m/>
    <m/>
    <m/>
    <m/>
    <m/>
    <m/>
    <m/>
    <m/>
    <m/>
  </r>
  <r>
    <n v="97"/>
    <x v="2"/>
    <s v="ND"/>
    <n v="3"/>
    <n v="2"/>
    <n v="9"/>
    <s v="Opp"/>
    <n v="23"/>
    <s v=" "/>
    <x v="228"/>
    <x v="0"/>
    <m/>
    <s v=" "/>
    <s v=" "/>
    <x v="0"/>
    <m/>
    <x v="0"/>
    <m/>
    <m/>
    <x v="0"/>
    <m/>
    <m/>
    <m/>
    <m/>
    <m/>
    <m/>
    <m/>
    <m/>
    <m/>
    <m/>
    <x v="148"/>
    <x v="1"/>
    <n v="0"/>
    <m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61"/>
    <n v="1"/>
    <m/>
    <n v="1"/>
    <m/>
    <m/>
    <m/>
    <m/>
    <m/>
    <m/>
    <m/>
    <x v="0"/>
    <m/>
    <x v="0"/>
    <m/>
    <m/>
    <m/>
    <m/>
    <m/>
    <s v=" "/>
    <s v=" "/>
    <m/>
    <m/>
    <s v=" "/>
  </r>
  <r>
    <n v="97"/>
    <x v="2"/>
    <s v="ND"/>
    <n v="3"/>
    <n v="2"/>
    <n v="9"/>
    <s v="Opp"/>
    <n v="2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87"/>
    <n v="1"/>
    <m/>
    <m/>
    <m/>
    <m/>
    <m/>
    <m/>
    <m/>
    <m/>
    <m/>
    <x v="0"/>
    <m/>
    <x v="0"/>
    <m/>
    <m/>
    <m/>
    <m/>
    <m/>
    <m/>
    <m/>
    <m/>
    <m/>
    <m/>
  </r>
  <r>
    <n v="98"/>
    <x v="2"/>
    <s v="ND"/>
    <n v="3"/>
    <n v="3"/>
    <n v="9"/>
    <s v="Opp"/>
    <n v="23"/>
    <s v=" "/>
    <x v="139"/>
    <x v="1"/>
    <n v="1"/>
    <n v="0"/>
    <s v="Middle"/>
    <x v="3"/>
    <n v="0"/>
    <x v="1"/>
    <n v="1"/>
    <n v="0"/>
    <x v="0"/>
    <m/>
    <m/>
    <m/>
    <m/>
    <m/>
    <m/>
    <m/>
    <m/>
    <m/>
    <m/>
    <x v="228"/>
    <x v="0"/>
    <m/>
    <m/>
    <m/>
    <m/>
    <m/>
    <m/>
    <m/>
    <m/>
    <m/>
    <x v="118"/>
    <x v="1"/>
    <n v="0"/>
    <n v="0"/>
    <x v="3"/>
    <n v="0"/>
    <n v="0"/>
    <m/>
    <n v="1"/>
    <m/>
    <m/>
    <m/>
    <m/>
    <m/>
    <x v="228"/>
    <s v=" "/>
    <m/>
    <m/>
    <m/>
    <m/>
    <x v="228"/>
    <s v=" "/>
    <m/>
    <m/>
    <m/>
    <x v="50"/>
    <m/>
    <m/>
    <m/>
    <m/>
    <m/>
    <m/>
    <m/>
    <m/>
    <m/>
    <m/>
    <x v="1"/>
    <n v="0"/>
    <x v="1"/>
    <n v="0"/>
    <m/>
    <m/>
    <m/>
    <m/>
    <s v=" "/>
    <s v=" "/>
    <m/>
    <m/>
    <s v=" "/>
  </r>
  <r>
    <n v="99"/>
    <x v="2"/>
    <s v="ND"/>
    <n v="3"/>
    <n v="4"/>
    <n v="9"/>
    <s v="Opp"/>
    <n v="23"/>
    <s v="FG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00"/>
    <x v="1"/>
    <s v="TEX"/>
    <n v="3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17"/>
    <n v="1"/>
    <m/>
    <m/>
    <m/>
    <m/>
    <m/>
    <m/>
    <m/>
    <m/>
    <m/>
    <x v="0"/>
    <m/>
    <x v="0"/>
    <m/>
    <m/>
    <m/>
    <m/>
    <m/>
    <s v=" "/>
    <s v=" "/>
    <m/>
    <m/>
    <s v=" "/>
  </r>
  <r>
    <n v="101"/>
    <x v="1"/>
    <s v="TEX"/>
    <n v="3"/>
    <n v="1"/>
    <n v="10"/>
    <s v="Own"/>
    <n v="10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3"/>
    <n v="2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16"/>
    <n v="1"/>
    <m/>
    <m/>
    <m/>
    <m/>
    <m/>
    <m/>
    <m/>
    <m/>
    <m/>
    <x v="0"/>
    <m/>
    <x v="0"/>
    <m/>
    <m/>
    <m/>
    <m/>
    <m/>
    <s v=" "/>
    <s v=" "/>
    <m/>
    <m/>
    <s v=" "/>
  </r>
  <r>
    <n v="102"/>
    <x v="1"/>
    <s v="TEX"/>
    <n v="3"/>
    <n v="2"/>
    <n v="7"/>
    <s v="Own"/>
    <n v="13"/>
    <s v="First "/>
    <x v="228"/>
    <x v="0"/>
    <m/>
    <s v=" "/>
    <s v=" "/>
    <x v="0"/>
    <m/>
    <x v="0"/>
    <m/>
    <m/>
    <x v="0"/>
    <m/>
    <m/>
    <m/>
    <m/>
    <m/>
    <m/>
    <m/>
    <m/>
    <m/>
    <m/>
    <x v="8"/>
    <x v="1"/>
    <n v="7"/>
    <n v="0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31"/>
    <n v="1"/>
    <m/>
    <m/>
    <m/>
    <m/>
    <m/>
    <m/>
    <m/>
    <m/>
    <m/>
    <x v="0"/>
    <m/>
    <x v="0"/>
    <m/>
    <m/>
    <m/>
    <m/>
    <m/>
    <s v=" "/>
    <s v=" "/>
    <m/>
    <m/>
    <s v=" "/>
  </r>
  <r>
    <n v="103"/>
    <x v="1"/>
    <s v="TEX"/>
    <n v="3"/>
    <n v="1"/>
    <n v="10"/>
    <s v="Own"/>
    <n v="20"/>
    <s v="First "/>
    <x v="228"/>
    <x v="0"/>
    <m/>
    <s v=" "/>
    <s v=" "/>
    <x v="0"/>
    <m/>
    <x v="0"/>
    <m/>
    <m/>
    <x v="0"/>
    <m/>
    <m/>
    <m/>
    <m/>
    <m/>
    <m/>
    <m/>
    <m/>
    <m/>
    <m/>
    <x v="27"/>
    <x v="1"/>
    <n v="12"/>
    <n v="3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</r>
  <r>
    <n v="103"/>
    <x v="1"/>
    <s v="TEX"/>
    <n v="3"/>
    <n v="1"/>
    <n v="10"/>
    <s v="Own"/>
    <n v="20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1"/>
    <n v="1"/>
    <m/>
    <m/>
    <m/>
    <m/>
    <m/>
    <m/>
    <m/>
    <m/>
    <m/>
    <x v="0"/>
    <m/>
    <x v="0"/>
    <m/>
    <m/>
    <m/>
    <m/>
    <m/>
    <m/>
    <m/>
    <m/>
    <m/>
    <m/>
  </r>
  <r>
    <n v="104"/>
    <x v="1"/>
    <s v="TEX"/>
    <n v="3"/>
    <n v="1"/>
    <n v="10"/>
    <s v="Own"/>
    <n v="32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2"/>
    <n v="0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71"/>
    <n v="1"/>
    <m/>
    <m/>
    <m/>
    <m/>
    <m/>
    <m/>
    <m/>
    <m/>
    <m/>
    <x v="0"/>
    <m/>
    <x v="0"/>
    <m/>
    <m/>
    <m/>
    <m/>
    <m/>
    <s v=" "/>
    <s v=" "/>
    <m/>
    <m/>
    <s v=" "/>
  </r>
  <r>
    <n v="105"/>
    <x v="1"/>
    <s v="TEX"/>
    <n v="3"/>
    <n v="2"/>
    <n v="8"/>
    <s v="Own"/>
    <n v="34"/>
    <s v="TD"/>
    <x v="8"/>
    <x v="1"/>
    <n v="1"/>
    <n v="1"/>
    <s v="Right"/>
    <x v="18"/>
    <n v="66"/>
    <x v="1"/>
    <n v="1"/>
    <n v="0"/>
    <x v="0"/>
    <m/>
    <n v="1"/>
    <m/>
    <m/>
    <m/>
    <m/>
    <m/>
    <m/>
    <m/>
    <m/>
    <x v="228"/>
    <x v="0"/>
    <m/>
    <m/>
    <m/>
    <m/>
    <m/>
    <m/>
    <m/>
    <m/>
    <m/>
    <x v="6"/>
    <x v="1"/>
    <n v="1"/>
    <n v="0"/>
    <x v="19"/>
    <n v="66"/>
    <n v="24"/>
    <m/>
    <m/>
    <m/>
    <m/>
    <n v="1"/>
    <m/>
    <m/>
    <x v="228"/>
    <s v=" "/>
    <m/>
    <m/>
    <m/>
    <m/>
    <x v="228"/>
    <s v=" "/>
    <m/>
    <m/>
    <m/>
    <x v="131"/>
    <m/>
    <m/>
    <m/>
    <m/>
    <m/>
    <m/>
    <m/>
    <m/>
    <m/>
    <m/>
    <x v="1"/>
    <n v="1"/>
    <x v="1"/>
    <n v="0"/>
    <m/>
    <m/>
    <m/>
    <m/>
    <s v=" "/>
    <s v=" "/>
    <m/>
    <m/>
    <s v=" "/>
  </r>
  <r>
    <n v="106"/>
    <x v="2"/>
    <s v="ND"/>
    <n v="3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"/>
    <n v="1"/>
    <m/>
    <m/>
    <m/>
    <m/>
    <m/>
    <m/>
    <m/>
    <m/>
    <m/>
    <x v="0"/>
    <m/>
    <x v="0"/>
    <m/>
    <m/>
    <m/>
    <m/>
    <m/>
    <s v=" "/>
    <s v=" "/>
    <m/>
    <m/>
    <s v=" "/>
  </r>
  <r>
    <n v="107"/>
    <x v="2"/>
    <s v="ND"/>
    <n v="3"/>
    <n v="1"/>
    <n v="10"/>
    <s v="Own"/>
    <n v="19"/>
    <s v=" "/>
    <x v="139"/>
    <x v="1"/>
    <n v="1"/>
    <n v="1"/>
    <s v="Right"/>
    <x v="5"/>
    <n v="3"/>
    <x v="2"/>
    <n v="1"/>
    <n v="0"/>
    <x v="0"/>
    <m/>
    <m/>
    <m/>
    <m/>
    <m/>
    <m/>
    <m/>
    <m/>
    <m/>
    <s v="Tunnel Screen"/>
    <x v="228"/>
    <x v="0"/>
    <m/>
    <m/>
    <m/>
    <m/>
    <m/>
    <m/>
    <m/>
    <m/>
    <m/>
    <x v="120"/>
    <x v="1"/>
    <n v="1"/>
    <n v="0"/>
    <x v="5"/>
    <n v="3"/>
    <n v="5"/>
    <n v="3"/>
    <m/>
    <m/>
    <m/>
    <m/>
    <m/>
    <m/>
    <x v="228"/>
    <s v=" "/>
    <m/>
    <m/>
    <m/>
    <m/>
    <x v="228"/>
    <s v=" "/>
    <m/>
    <m/>
    <m/>
    <x v="29"/>
    <n v="1"/>
    <m/>
    <m/>
    <m/>
    <m/>
    <m/>
    <m/>
    <m/>
    <m/>
    <m/>
    <x v="0"/>
    <m/>
    <x v="0"/>
    <m/>
    <m/>
    <m/>
    <m/>
    <m/>
    <s v=" "/>
    <s v=" "/>
    <m/>
    <m/>
    <s v=" "/>
  </r>
  <r>
    <n v="107"/>
    <x v="2"/>
    <s v="ND"/>
    <n v="3"/>
    <n v="1"/>
    <n v="10"/>
    <s v="Own"/>
    <n v="1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0"/>
    <m/>
    <n v="1"/>
    <m/>
    <m/>
    <m/>
    <m/>
    <m/>
    <m/>
    <m/>
    <m/>
    <x v="0"/>
    <m/>
    <x v="0"/>
    <m/>
    <m/>
    <m/>
    <m/>
    <m/>
    <m/>
    <m/>
    <m/>
    <m/>
    <m/>
  </r>
  <r>
    <n v="107"/>
    <x v="2"/>
    <s v="ND"/>
    <n v="3"/>
    <n v="1"/>
    <n v="10"/>
    <s v="Own"/>
    <n v="1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2"/>
    <m/>
    <n v="1"/>
    <m/>
    <m/>
    <m/>
    <m/>
    <m/>
    <m/>
    <m/>
    <m/>
    <x v="0"/>
    <m/>
    <x v="0"/>
    <m/>
    <m/>
    <m/>
    <m/>
    <m/>
    <m/>
    <m/>
    <m/>
    <m/>
    <m/>
  </r>
  <r>
    <n v="107"/>
    <x v="2"/>
    <s v="ND"/>
    <n v="3"/>
    <n v="1"/>
    <n v="10"/>
    <s v="Own"/>
    <n v="1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30"/>
    <m/>
    <n v="1"/>
    <m/>
    <m/>
    <m/>
    <m/>
    <m/>
    <m/>
    <m/>
    <m/>
    <x v="0"/>
    <m/>
    <x v="0"/>
    <m/>
    <m/>
    <m/>
    <m/>
    <m/>
    <m/>
    <m/>
    <m/>
    <m/>
    <m/>
  </r>
  <r>
    <n v="108"/>
    <x v="2"/>
    <s v="ND"/>
    <n v="3"/>
    <n v="2"/>
    <n v="7"/>
    <s v="Own"/>
    <n v="22"/>
    <s v="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4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30"/>
    <n v="1"/>
    <m/>
    <m/>
    <m/>
    <m/>
    <m/>
    <m/>
    <m/>
    <m/>
    <m/>
    <x v="0"/>
    <m/>
    <x v="0"/>
    <m/>
    <m/>
    <m/>
    <m/>
    <m/>
    <s v=" "/>
    <s v=" "/>
    <m/>
    <m/>
    <s v=" "/>
  </r>
  <r>
    <n v="109"/>
    <x v="2"/>
    <s v="ND"/>
    <n v="3"/>
    <n v="3"/>
    <n v="3"/>
    <s v="Own"/>
    <n v="26"/>
    <s v=" "/>
    <x v="228"/>
    <x v="0"/>
    <m/>
    <s v=" "/>
    <s v=" "/>
    <x v="0"/>
    <m/>
    <x v="0"/>
    <m/>
    <m/>
    <x v="0"/>
    <m/>
    <m/>
    <m/>
    <m/>
    <m/>
    <m/>
    <m/>
    <m/>
    <m/>
    <m/>
    <x v="120"/>
    <x v="1"/>
    <n v="-5"/>
    <n v="1"/>
    <m/>
    <m/>
    <n v="1"/>
    <n v="1"/>
    <m/>
    <m/>
    <m/>
    <x v="228"/>
    <x v="0"/>
    <m/>
    <m/>
    <x v="0"/>
    <m/>
    <m/>
    <m/>
    <m/>
    <m/>
    <m/>
    <m/>
    <m/>
    <m/>
    <x v="228"/>
    <s v=" "/>
    <m/>
    <m/>
    <m/>
    <m/>
    <x v="199"/>
    <s v="PF"/>
    <n v="10"/>
    <s v="Acc"/>
    <m/>
    <x v="5"/>
    <n v="1"/>
    <n v="1"/>
    <n v="1"/>
    <m/>
    <m/>
    <m/>
    <m/>
    <m/>
    <m/>
    <m/>
    <x v="0"/>
    <m/>
    <x v="0"/>
    <m/>
    <m/>
    <m/>
    <m/>
    <m/>
    <s v=" "/>
    <s v=" "/>
    <m/>
    <m/>
    <s v=" "/>
  </r>
  <r>
    <n v="109"/>
    <x v="2"/>
    <s v="ND"/>
    <n v="3"/>
    <n v="3"/>
    <n v="3"/>
    <s v="Own"/>
    <n v="26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12"/>
    <n v="1"/>
    <m/>
    <m/>
    <m/>
    <m/>
    <m/>
    <m/>
    <m/>
    <m/>
    <m/>
    <x v="0"/>
    <m/>
    <x v="0"/>
    <m/>
    <m/>
    <m/>
    <m/>
    <m/>
    <m/>
    <m/>
    <m/>
    <m/>
    <m/>
  </r>
  <r>
    <n v="110"/>
    <x v="2"/>
    <s v="ND"/>
    <n v="3"/>
    <n v="4"/>
    <n v="18"/>
    <s v="Own"/>
    <n v="11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11"/>
    <x v="1"/>
    <s v="TEX"/>
    <n v="3"/>
    <n v="1"/>
    <n v="10"/>
    <s v="Own"/>
    <n v="43"/>
    <s v="First "/>
    <x v="8"/>
    <x v="1"/>
    <n v="1"/>
    <n v="1"/>
    <s v="Right"/>
    <x v="9"/>
    <n v="15"/>
    <x v="2"/>
    <n v="1"/>
    <n v="0"/>
    <x v="0"/>
    <m/>
    <m/>
    <m/>
    <m/>
    <m/>
    <m/>
    <m/>
    <m/>
    <m/>
    <m/>
    <x v="228"/>
    <x v="0"/>
    <m/>
    <m/>
    <m/>
    <m/>
    <m/>
    <m/>
    <m/>
    <m/>
    <m/>
    <x v="0"/>
    <x v="1"/>
    <n v="1"/>
    <n v="0"/>
    <x v="9"/>
    <n v="15"/>
    <n v="0"/>
    <m/>
    <m/>
    <m/>
    <n v="1"/>
    <m/>
    <m/>
    <m/>
    <x v="228"/>
    <s v=" "/>
    <m/>
    <m/>
    <m/>
    <m/>
    <x v="228"/>
    <s v=" "/>
    <m/>
    <m/>
    <m/>
    <x v="141"/>
    <m/>
    <m/>
    <m/>
    <m/>
    <m/>
    <m/>
    <m/>
    <m/>
    <m/>
    <m/>
    <x v="1"/>
    <n v="1"/>
    <x v="1"/>
    <n v="0"/>
    <m/>
    <m/>
    <m/>
    <m/>
    <s v=" "/>
    <s v=" "/>
    <m/>
    <m/>
    <s v=" "/>
  </r>
  <r>
    <n v="111"/>
    <x v="1"/>
    <s v="TEX"/>
    <n v="3"/>
    <n v="1"/>
    <n v="10"/>
    <s v="Own"/>
    <n v="4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31"/>
    <n v="1"/>
    <m/>
    <m/>
    <m/>
    <m/>
    <m/>
    <m/>
    <m/>
    <m/>
    <m/>
    <x v="0"/>
    <m/>
    <x v="0"/>
    <m/>
    <m/>
    <m/>
    <m/>
    <m/>
    <m/>
    <m/>
    <m/>
    <m/>
    <m/>
  </r>
  <r>
    <n v="112"/>
    <x v="1"/>
    <s v="TEX"/>
    <n v="3"/>
    <n v="1"/>
    <n v="10"/>
    <s v="Opp"/>
    <n v="41"/>
    <s v=" "/>
    <x v="228"/>
    <x v="0"/>
    <m/>
    <s v=" "/>
    <s v=" "/>
    <x v="0"/>
    <m/>
    <x v="0"/>
    <m/>
    <m/>
    <x v="0"/>
    <m/>
    <m/>
    <m/>
    <m/>
    <m/>
    <m/>
    <m/>
    <m/>
    <m/>
    <m/>
    <x v="1"/>
    <x v="1"/>
    <n v="-1"/>
    <n v="0"/>
    <m/>
    <m/>
    <m/>
    <n v="0"/>
    <m/>
    <m/>
    <s v="Slipped"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13"/>
    <x v="1"/>
    <s v="TEX"/>
    <n v="3"/>
    <n v="2"/>
    <n v="11"/>
    <s v="Opp"/>
    <n v="42"/>
    <s v=" "/>
    <x v="228"/>
    <x v="0"/>
    <m/>
    <s v=" "/>
    <s v=" "/>
    <x v="0"/>
    <m/>
    <x v="0"/>
    <m/>
    <m/>
    <x v="0"/>
    <m/>
    <m/>
    <m/>
    <m/>
    <m/>
    <m/>
    <m/>
    <m/>
    <m/>
    <m/>
    <x v="45"/>
    <x v="1"/>
    <n v="6"/>
    <n v="0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</r>
  <r>
    <n v="113"/>
    <x v="1"/>
    <s v="TEX"/>
    <n v="3"/>
    <n v="2"/>
    <n v="11"/>
    <s v="Opp"/>
    <n v="42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7"/>
    <n v="1"/>
    <m/>
    <m/>
    <m/>
    <m/>
    <m/>
    <m/>
    <m/>
    <m/>
    <m/>
    <x v="0"/>
    <m/>
    <x v="0"/>
    <m/>
    <m/>
    <m/>
    <m/>
    <m/>
    <m/>
    <m/>
    <m/>
    <m/>
    <m/>
  </r>
  <r>
    <n v="114"/>
    <x v="1"/>
    <s v="TEX"/>
    <n v="3"/>
    <n v="3"/>
    <n v="5"/>
    <s v="Opp"/>
    <n v="36"/>
    <s v="First "/>
    <x v="8"/>
    <x v="1"/>
    <n v="1"/>
    <n v="1"/>
    <s v="Right"/>
    <x v="19"/>
    <n v="11"/>
    <x v="1"/>
    <n v="1"/>
    <n v="0"/>
    <x v="0"/>
    <m/>
    <m/>
    <m/>
    <m/>
    <m/>
    <m/>
    <m/>
    <m/>
    <m/>
    <m/>
    <x v="228"/>
    <x v="0"/>
    <m/>
    <m/>
    <m/>
    <m/>
    <m/>
    <m/>
    <m/>
    <m/>
    <m/>
    <x v="20"/>
    <x v="1"/>
    <n v="1"/>
    <n v="0"/>
    <x v="20"/>
    <n v="11"/>
    <n v="0"/>
    <m/>
    <m/>
    <m/>
    <n v="1"/>
    <m/>
    <m/>
    <m/>
    <x v="228"/>
    <s v=" "/>
    <m/>
    <m/>
    <m/>
    <m/>
    <x v="228"/>
    <s v=" "/>
    <m/>
    <m/>
    <m/>
    <x v="143"/>
    <m/>
    <m/>
    <m/>
    <m/>
    <m/>
    <m/>
    <m/>
    <m/>
    <m/>
    <m/>
    <x v="1"/>
    <n v="1"/>
    <x v="1"/>
    <n v="0"/>
    <m/>
    <m/>
    <m/>
    <m/>
    <s v=" "/>
    <s v=" "/>
    <m/>
    <m/>
    <s v=" "/>
  </r>
  <r>
    <n v="115"/>
    <x v="1"/>
    <s v="TEX"/>
    <n v="3"/>
    <n v="1"/>
    <n v="10"/>
    <s v="Opp"/>
    <n v="25"/>
    <s v="TD"/>
    <x v="228"/>
    <x v="0"/>
    <m/>
    <s v=" "/>
    <s v=" "/>
    <x v="0"/>
    <m/>
    <x v="0"/>
    <m/>
    <m/>
    <x v="0"/>
    <m/>
    <m/>
    <m/>
    <m/>
    <m/>
    <m/>
    <m/>
    <m/>
    <m/>
    <m/>
    <x v="45"/>
    <x v="1"/>
    <n v="25"/>
    <n v="0"/>
    <m/>
    <n v="1"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16"/>
    <x v="2"/>
    <s v="ND"/>
    <n v="3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75"/>
    <n v="1"/>
    <m/>
    <m/>
    <m/>
    <m/>
    <m/>
    <m/>
    <m/>
    <m/>
    <m/>
    <x v="0"/>
    <m/>
    <x v="0"/>
    <m/>
    <m/>
    <m/>
    <m/>
    <m/>
    <s v=" "/>
    <s v=" "/>
    <m/>
    <m/>
    <s v=" "/>
  </r>
  <r>
    <n v="117"/>
    <x v="2"/>
    <s v="ND"/>
    <n v="3"/>
    <n v="1"/>
    <n v="10"/>
    <s v="Own"/>
    <n v="23"/>
    <s v=" "/>
    <x v="139"/>
    <x v="1"/>
    <m/>
    <s v=" "/>
    <s v=" "/>
    <x v="0"/>
    <m/>
    <x v="2"/>
    <n v="1"/>
    <n v="0"/>
    <x v="0"/>
    <m/>
    <m/>
    <m/>
    <m/>
    <m/>
    <m/>
    <n v="1"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181"/>
    <s v="TE"/>
    <m/>
    <m/>
    <n v="1"/>
    <m/>
    <x v="228"/>
    <s v=" "/>
    <m/>
    <m/>
    <m/>
    <x v="61"/>
    <n v="1"/>
    <m/>
    <m/>
    <n v="1"/>
    <m/>
    <m/>
    <m/>
    <m/>
    <m/>
    <m/>
    <x v="0"/>
    <m/>
    <x v="0"/>
    <m/>
    <m/>
    <m/>
    <m/>
    <m/>
    <s v=" "/>
    <s v=" "/>
    <m/>
    <m/>
    <s v=" "/>
  </r>
  <r>
    <n v="117"/>
    <x v="2"/>
    <s v="ND"/>
    <n v="3"/>
    <n v="1"/>
    <n v="10"/>
    <s v="Own"/>
    <n v="2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06"/>
    <s v="LG"/>
    <n v="1"/>
    <m/>
    <m/>
    <m/>
    <x v="229"/>
    <m/>
    <m/>
    <m/>
    <m/>
    <x v="114"/>
    <m/>
    <m/>
    <m/>
    <m/>
    <m/>
    <n v="1"/>
    <m/>
    <m/>
    <m/>
    <m/>
    <x v="0"/>
    <m/>
    <x v="0"/>
    <m/>
    <m/>
    <m/>
    <m/>
    <m/>
    <m/>
    <m/>
    <m/>
    <m/>
    <m/>
  </r>
  <r>
    <n v="118"/>
    <x v="2"/>
    <s v="ND"/>
    <n v="3"/>
    <n v="2"/>
    <n v="21"/>
    <s v="Own"/>
    <n v="12"/>
    <s v=" "/>
    <x v="228"/>
    <x v="0"/>
    <m/>
    <s v=" "/>
    <s v=" "/>
    <x v="0"/>
    <m/>
    <x v="0"/>
    <m/>
    <m/>
    <x v="0"/>
    <m/>
    <m/>
    <m/>
    <m/>
    <m/>
    <m/>
    <m/>
    <m/>
    <m/>
    <m/>
    <x v="160"/>
    <x v="1"/>
    <n v="3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52"/>
    <n v="1"/>
    <m/>
    <m/>
    <m/>
    <m/>
    <m/>
    <m/>
    <m/>
    <m/>
    <m/>
    <x v="0"/>
    <m/>
    <x v="0"/>
    <m/>
    <m/>
    <m/>
    <m/>
    <m/>
    <s v=" "/>
    <s v=" "/>
    <m/>
    <m/>
    <s v=" "/>
  </r>
  <r>
    <n v="119"/>
    <x v="2"/>
    <s v="ND"/>
    <n v="3"/>
    <n v="3"/>
    <n v="18"/>
    <s v="Own"/>
    <n v="15"/>
    <s v=" "/>
    <x v="139"/>
    <x v="1"/>
    <m/>
    <s v=" "/>
    <s v=" "/>
    <x v="0"/>
    <m/>
    <x v="2"/>
    <n v="0"/>
    <n v="1"/>
    <x v="0"/>
    <m/>
    <m/>
    <m/>
    <m/>
    <m/>
    <m/>
    <m/>
    <m/>
    <n v="1"/>
    <m/>
    <x v="139"/>
    <x v="1"/>
    <n v="2"/>
    <m/>
    <m/>
    <m/>
    <m/>
    <m/>
    <m/>
    <m/>
    <m/>
    <x v="228"/>
    <x v="0"/>
    <m/>
    <m/>
    <x v="0"/>
    <m/>
    <m/>
    <m/>
    <m/>
    <m/>
    <m/>
    <m/>
    <m/>
    <m/>
    <x v="207"/>
    <s v="RG"/>
    <n v="1"/>
    <m/>
    <m/>
    <m/>
    <x v="228"/>
    <s v=" "/>
    <m/>
    <m/>
    <m/>
    <x v="105"/>
    <m/>
    <m/>
    <m/>
    <m/>
    <m/>
    <n v="1"/>
    <m/>
    <m/>
    <m/>
    <m/>
    <x v="0"/>
    <m/>
    <x v="0"/>
    <m/>
    <m/>
    <m/>
    <m/>
    <m/>
    <s v=" "/>
    <s v=" "/>
    <m/>
    <m/>
    <s v=" "/>
  </r>
  <r>
    <n v="119"/>
    <x v="2"/>
    <s v="ND"/>
    <n v="3"/>
    <n v="3"/>
    <n v="18"/>
    <s v="Own"/>
    <n v="1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198"/>
    <s v="RT"/>
    <n v="1"/>
    <m/>
    <m/>
    <m/>
    <x v="229"/>
    <m/>
    <m/>
    <m/>
    <m/>
    <x v="30"/>
    <m/>
    <m/>
    <m/>
    <m/>
    <m/>
    <n v="1"/>
    <m/>
    <m/>
    <m/>
    <m/>
    <x v="0"/>
    <m/>
    <x v="0"/>
    <m/>
    <m/>
    <m/>
    <m/>
    <m/>
    <m/>
    <m/>
    <m/>
    <m/>
    <m/>
  </r>
  <r>
    <n v="120"/>
    <x v="2"/>
    <s v="ND"/>
    <n v="3"/>
    <n v="4"/>
    <n v="16"/>
    <s v="Own"/>
    <n v="17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m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21"/>
    <x v="1"/>
    <s v="TEX"/>
    <n v="3"/>
    <n v="1"/>
    <n v="10"/>
    <s v="Own"/>
    <n v="40"/>
    <s v="First "/>
    <x v="8"/>
    <x v="1"/>
    <n v="1"/>
    <n v="1"/>
    <s v="Right"/>
    <x v="20"/>
    <n v="30"/>
    <x v="1"/>
    <n v="1"/>
    <n v="0"/>
    <x v="0"/>
    <m/>
    <m/>
    <m/>
    <m/>
    <m/>
    <m/>
    <m/>
    <m/>
    <m/>
    <m/>
    <x v="228"/>
    <x v="0"/>
    <m/>
    <m/>
    <m/>
    <m/>
    <m/>
    <m/>
    <m/>
    <m/>
    <m/>
    <x v="6"/>
    <x v="1"/>
    <n v="1"/>
    <n v="0"/>
    <x v="21"/>
    <n v="30"/>
    <n v="2"/>
    <m/>
    <n v="1"/>
    <m/>
    <m/>
    <m/>
    <m/>
    <m/>
    <x v="228"/>
    <s v=" "/>
    <m/>
    <m/>
    <m/>
    <m/>
    <x v="228"/>
    <s v=" "/>
    <m/>
    <m/>
    <m/>
    <x v="158"/>
    <n v="1"/>
    <m/>
    <m/>
    <m/>
    <m/>
    <m/>
    <m/>
    <m/>
    <m/>
    <m/>
    <x v="1"/>
    <n v="1"/>
    <x v="1"/>
    <n v="0"/>
    <m/>
    <m/>
    <m/>
    <m/>
    <s v=" "/>
    <s v=" "/>
    <m/>
    <m/>
    <s v=" "/>
  </r>
  <r>
    <n v="122"/>
    <x v="1"/>
    <s v="TEX"/>
    <n v="4"/>
    <n v="1"/>
    <n v="10"/>
    <s v="Opp"/>
    <n v="30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-5"/>
    <m/>
    <m/>
    <m/>
    <m/>
    <m/>
    <n v="1"/>
    <m/>
    <s v="Bobbled the handoff"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23"/>
    <x v="1"/>
    <s v="TEX"/>
    <n v="4"/>
    <n v="2"/>
    <n v="15"/>
    <s v="Opp"/>
    <n v="35"/>
    <s v=" "/>
    <x v="8"/>
    <x v="1"/>
    <n v="1"/>
    <n v="0"/>
    <s v="Right"/>
    <x v="21"/>
    <n v="0"/>
    <x v="2"/>
    <n v="1"/>
    <n v="0"/>
    <x v="0"/>
    <m/>
    <m/>
    <m/>
    <m/>
    <m/>
    <m/>
    <m/>
    <m/>
    <m/>
    <m/>
    <x v="228"/>
    <x v="0"/>
    <m/>
    <m/>
    <m/>
    <m/>
    <m/>
    <m/>
    <m/>
    <m/>
    <m/>
    <x v="16"/>
    <x v="1"/>
    <n v="0"/>
    <n v="0"/>
    <x v="22"/>
    <n v="0"/>
    <n v="0"/>
    <m/>
    <m/>
    <m/>
    <m/>
    <m/>
    <m/>
    <m/>
    <x v="228"/>
    <s v=" "/>
    <m/>
    <m/>
    <m/>
    <m/>
    <x v="228"/>
    <s v=" "/>
    <m/>
    <m/>
    <m/>
    <x v="141"/>
    <m/>
    <m/>
    <m/>
    <m/>
    <m/>
    <m/>
    <m/>
    <m/>
    <m/>
    <m/>
    <x v="1"/>
    <n v="0"/>
    <x v="1"/>
    <n v="0"/>
    <m/>
    <m/>
    <m/>
    <m/>
    <s v=" "/>
    <s v=" "/>
    <m/>
    <m/>
    <s v=" "/>
  </r>
  <r>
    <n v="124"/>
    <x v="1"/>
    <s v="TEX"/>
    <n v="4"/>
    <n v="3"/>
    <n v="15"/>
    <s v="Opp"/>
    <n v="35"/>
    <s v="First "/>
    <x v="8"/>
    <x v="1"/>
    <n v="1"/>
    <n v="1"/>
    <s v="Middle"/>
    <x v="8"/>
    <n v="20"/>
    <x v="1"/>
    <n v="1"/>
    <n v="0"/>
    <x v="0"/>
    <m/>
    <m/>
    <m/>
    <m/>
    <m/>
    <m/>
    <m/>
    <m/>
    <m/>
    <m/>
    <x v="228"/>
    <x v="0"/>
    <m/>
    <m/>
    <m/>
    <m/>
    <m/>
    <m/>
    <m/>
    <m/>
    <m/>
    <x v="102"/>
    <x v="1"/>
    <n v="1"/>
    <n v="0"/>
    <x v="8"/>
    <n v="20"/>
    <n v="4"/>
    <m/>
    <m/>
    <m/>
    <n v="1"/>
    <m/>
    <m/>
    <m/>
    <x v="228"/>
    <s v=" "/>
    <m/>
    <m/>
    <m/>
    <m/>
    <x v="228"/>
    <s v=" "/>
    <m/>
    <m/>
    <m/>
    <x v="131"/>
    <n v="1"/>
    <m/>
    <m/>
    <m/>
    <m/>
    <m/>
    <m/>
    <m/>
    <m/>
    <m/>
    <x v="1"/>
    <n v="1"/>
    <x v="1"/>
    <n v="0"/>
    <m/>
    <m/>
    <m/>
    <m/>
    <s v=" "/>
    <s v=" "/>
    <m/>
    <m/>
    <s v=" "/>
  </r>
  <r>
    <n v="124"/>
    <x v="1"/>
    <s v="TEX"/>
    <n v="4"/>
    <n v="3"/>
    <n v="15"/>
    <s v="Opp"/>
    <n v="35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80"/>
    <n v="1"/>
    <m/>
    <m/>
    <m/>
    <m/>
    <m/>
    <m/>
    <m/>
    <m/>
    <m/>
    <x v="0"/>
    <m/>
    <x v="0"/>
    <m/>
    <m/>
    <m/>
    <m/>
    <m/>
    <m/>
    <m/>
    <m/>
    <m/>
    <m/>
  </r>
  <r>
    <n v="125"/>
    <x v="1"/>
    <s v="TEX"/>
    <n v="4"/>
    <n v="1"/>
    <n v="10"/>
    <s v="Opp"/>
    <n v="15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7"/>
    <n v="2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80"/>
    <n v="1"/>
    <m/>
    <m/>
    <m/>
    <m/>
    <m/>
    <m/>
    <m/>
    <m/>
    <m/>
    <x v="0"/>
    <m/>
    <x v="0"/>
    <m/>
    <m/>
    <m/>
    <m/>
    <m/>
    <s v=" "/>
    <s v=" "/>
    <m/>
    <m/>
    <s v=" "/>
  </r>
  <r>
    <n v="126"/>
    <x v="1"/>
    <s v="TEX"/>
    <n v="4"/>
    <n v="2"/>
    <n v="3"/>
    <s v="Opp"/>
    <n v="8"/>
    <s v="First "/>
    <x v="228"/>
    <x v="0"/>
    <m/>
    <s v=" "/>
    <s v=" "/>
    <x v="0"/>
    <m/>
    <x v="0"/>
    <m/>
    <m/>
    <x v="0"/>
    <m/>
    <m/>
    <m/>
    <m/>
    <m/>
    <m/>
    <m/>
    <m/>
    <m/>
    <m/>
    <x v="27"/>
    <x v="1"/>
    <n v="5"/>
    <n v="2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</r>
  <r>
    <n v="127"/>
    <x v="1"/>
    <s v="TEX"/>
    <n v="4"/>
    <n v="1"/>
    <s v="G"/>
    <s v="Opp"/>
    <n v="3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72"/>
    <s v="FS"/>
    <n v="5"/>
    <s v="Acc"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28"/>
    <x v="1"/>
    <s v="TEX"/>
    <n v="4"/>
    <n v="1"/>
    <s v="G"/>
    <s v="Opp"/>
    <n v="8"/>
    <s v=" "/>
    <x v="228"/>
    <x v="0"/>
    <m/>
    <s v=" "/>
    <s v=" "/>
    <x v="0"/>
    <m/>
    <x v="0"/>
    <m/>
    <m/>
    <x v="0"/>
    <m/>
    <m/>
    <m/>
    <m/>
    <m/>
    <m/>
    <m/>
    <m/>
    <m/>
    <m/>
    <x v="27"/>
    <x v="1"/>
    <n v="2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1"/>
    <n v="1"/>
    <m/>
    <m/>
    <m/>
    <m/>
    <m/>
    <m/>
    <m/>
    <m/>
    <m/>
    <x v="0"/>
    <m/>
    <x v="0"/>
    <m/>
    <m/>
    <m/>
    <m/>
    <m/>
    <s v=" "/>
    <s v=" "/>
    <m/>
    <m/>
    <s v=" "/>
  </r>
  <r>
    <n v="128"/>
    <x v="1"/>
    <s v="TEX"/>
    <n v="4"/>
    <n v="1"/>
    <s v="G"/>
    <s v="Opp"/>
    <n v="8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27"/>
    <n v="1"/>
    <m/>
    <m/>
    <m/>
    <m/>
    <m/>
    <m/>
    <m/>
    <m/>
    <m/>
    <x v="0"/>
    <m/>
    <x v="0"/>
    <m/>
    <m/>
    <m/>
    <m/>
    <m/>
    <m/>
    <m/>
    <m/>
    <m/>
    <m/>
  </r>
  <r>
    <n v="129"/>
    <x v="1"/>
    <s v="TEX"/>
    <n v="4"/>
    <n v="2"/>
    <s v="G"/>
    <s v="Opp"/>
    <n v="6"/>
    <s v="TD"/>
    <x v="8"/>
    <x v="1"/>
    <n v="1"/>
    <n v="1"/>
    <s v="Middle"/>
    <x v="22"/>
    <n v="6"/>
    <x v="1"/>
    <n v="1"/>
    <n v="0"/>
    <x v="0"/>
    <m/>
    <n v="1"/>
    <m/>
    <m/>
    <m/>
    <m/>
    <m/>
    <m/>
    <m/>
    <m/>
    <x v="228"/>
    <x v="0"/>
    <m/>
    <m/>
    <m/>
    <m/>
    <m/>
    <m/>
    <m/>
    <m/>
    <m/>
    <x v="0"/>
    <x v="1"/>
    <n v="1"/>
    <n v="0"/>
    <x v="23"/>
    <n v="6"/>
    <n v="0"/>
    <m/>
    <m/>
    <n v="1"/>
    <m/>
    <n v="1"/>
    <m/>
    <m/>
    <x v="228"/>
    <s v=" "/>
    <m/>
    <m/>
    <m/>
    <m/>
    <x v="228"/>
    <s v=" "/>
    <m/>
    <m/>
    <m/>
    <x v="133"/>
    <m/>
    <m/>
    <m/>
    <m/>
    <m/>
    <m/>
    <m/>
    <m/>
    <m/>
    <m/>
    <x v="1"/>
    <n v="1"/>
    <x v="1"/>
    <n v="0"/>
    <m/>
    <m/>
    <m/>
    <m/>
    <s v=" "/>
    <s v=" "/>
    <m/>
    <m/>
    <s v=" "/>
  </r>
  <r>
    <n v="130"/>
    <x v="2"/>
    <s v="ND"/>
    <n v="4"/>
    <s v=" "/>
    <s v=" "/>
    <s v="Own"/>
    <n v="35"/>
    <s v="KO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31"/>
    <n v="1"/>
    <m/>
    <m/>
    <m/>
    <m/>
    <m/>
    <m/>
    <m/>
    <m/>
    <m/>
    <x v="0"/>
    <m/>
    <x v="0"/>
    <m/>
    <m/>
    <m/>
    <m/>
    <m/>
    <s v=" "/>
    <s v=" "/>
    <m/>
    <m/>
    <s v=" "/>
  </r>
  <r>
    <n v="131"/>
    <x v="2"/>
    <s v="ND"/>
    <n v="4"/>
    <n v="1"/>
    <n v="10"/>
    <s v="Own"/>
    <n v="18"/>
    <s v=" "/>
    <x v="228"/>
    <x v="0"/>
    <m/>
    <s v=" "/>
    <s v=" "/>
    <x v="0"/>
    <m/>
    <x v="0"/>
    <m/>
    <m/>
    <x v="0"/>
    <m/>
    <m/>
    <m/>
    <m/>
    <m/>
    <m/>
    <m/>
    <m/>
    <m/>
    <m/>
    <x v="148"/>
    <x v="1"/>
    <n v="3"/>
    <n v="0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71"/>
    <n v="1"/>
    <m/>
    <m/>
    <m/>
    <m/>
    <m/>
    <m/>
    <m/>
    <m/>
    <m/>
    <x v="0"/>
    <m/>
    <x v="0"/>
    <m/>
    <m/>
    <m/>
    <m/>
    <m/>
    <s v=" "/>
    <s v=" "/>
    <m/>
    <m/>
    <s v=" "/>
  </r>
  <r>
    <n v="131"/>
    <x v="2"/>
    <s v="ND"/>
    <n v="4"/>
    <n v="1"/>
    <n v="10"/>
    <s v="Own"/>
    <n v="18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"/>
    <n v="1"/>
    <m/>
    <m/>
    <m/>
    <m/>
    <m/>
    <m/>
    <m/>
    <m/>
    <m/>
    <x v="0"/>
    <m/>
    <x v="0"/>
    <m/>
    <m/>
    <m/>
    <m/>
    <m/>
    <m/>
    <m/>
    <m/>
    <m/>
    <m/>
  </r>
  <r>
    <n v="132"/>
    <x v="2"/>
    <s v="ND"/>
    <n v="4"/>
    <n v="2"/>
    <n v="7"/>
    <s v="Own"/>
    <n v="21"/>
    <s v=" "/>
    <x v="139"/>
    <x v="1"/>
    <n v="1"/>
    <n v="0"/>
    <s v="Right"/>
    <x v="0"/>
    <n v="0"/>
    <x v="2"/>
    <n v="1"/>
    <n v="0"/>
    <x v="2"/>
    <m/>
    <m/>
    <m/>
    <n v="1"/>
    <m/>
    <m/>
    <m/>
    <m/>
    <n v="1"/>
    <m/>
    <x v="228"/>
    <x v="0"/>
    <m/>
    <m/>
    <m/>
    <m/>
    <m/>
    <m/>
    <m/>
    <m/>
    <m/>
    <x v="229"/>
    <x v="0"/>
    <m/>
    <m/>
    <x v="0"/>
    <m/>
    <m/>
    <m/>
    <m/>
    <m/>
    <m/>
    <m/>
    <m/>
    <m/>
    <x v="206"/>
    <s v="RT"/>
    <n v="1"/>
    <m/>
    <m/>
    <m/>
    <x v="228"/>
    <s v=" "/>
    <m/>
    <m/>
    <m/>
    <x v="104"/>
    <m/>
    <m/>
    <m/>
    <m/>
    <m/>
    <n v="1"/>
    <m/>
    <m/>
    <m/>
    <m/>
    <x v="0"/>
    <m/>
    <x v="0"/>
    <m/>
    <m/>
    <m/>
    <m/>
    <m/>
    <s v=" "/>
    <s v=" "/>
    <m/>
    <m/>
    <s v=" "/>
  </r>
  <r>
    <n v="133"/>
    <x v="2"/>
    <s v="ND"/>
    <n v="4"/>
    <n v="3"/>
    <n v="7"/>
    <s v="Own"/>
    <n v="21"/>
    <s v=" "/>
    <x v="139"/>
    <x v="1"/>
    <n v="1"/>
    <n v="0"/>
    <s v="Right"/>
    <x v="23"/>
    <n v="0"/>
    <x v="2"/>
    <n v="1"/>
    <n v="0"/>
    <x v="0"/>
    <m/>
    <m/>
    <m/>
    <m/>
    <m/>
    <m/>
    <m/>
    <m/>
    <n v="1"/>
    <m/>
    <x v="228"/>
    <x v="0"/>
    <m/>
    <m/>
    <m/>
    <m/>
    <m/>
    <m/>
    <m/>
    <m/>
    <m/>
    <x v="115"/>
    <x v="1"/>
    <n v="0"/>
    <n v="1"/>
    <x v="24"/>
    <n v="0"/>
    <n v="0"/>
    <m/>
    <m/>
    <m/>
    <m/>
    <m/>
    <m/>
    <m/>
    <x v="228"/>
    <s v=" "/>
    <m/>
    <m/>
    <m/>
    <m/>
    <x v="228"/>
    <s v=" "/>
    <m/>
    <m/>
    <m/>
    <x v="12"/>
    <m/>
    <m/>
    <m/>
    <m/>
    <m/>
    <m/>
    <m/>
    <m/>
    <m/>
    <m/>
    <x v="1"/>
    <n v="1"/>
    <x v="2"/>
    <n v="0"/>
    <m/>
    <m/>
    <m/>
    <m/>
    <s v=" "/>
    <s v=" "/>
    <m/>
    <m/>
    <s v=" "/>
  </r>
  <r>
    <n v="133"/>
    <x v="2"/>
    <s v="ND"/>
    <n v="4"/>
    <n v="3"/>
    <n v="7"/>
    <s v="Own"/>
    <n v="21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199"/>
    <s v="LG"/>
    <n v="1"/>
    <m/>
    <m/>
    <m/>
    <x v="229"/>
    <m/>
    <m/>
    <m/>
    <m/>
    <x v="30"/>
    <m/>
    <m/>
    <m/>
    <m/>
    <m/>
    <n v="1"/>
    <m/>
    <m/>
    <m/>
    <m/>
    <x v="0"/>
    <m/>
    <x v="0"/>
    <m/>
    <m/>
    <m/>
    <m/>
    <m/>
    <m/>
    <m/>
    <m/>
    <m/>
    <m/>
  </r>
  <r>
    <n v="134"/>
    <x v="2"/>
    <s v="ND"/>
    <n v="4"/>
    <n v="4"/>
    <n v="7"/>
    <s v="Own"/>
    <n v="21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0"/>
    <n v="1"/>
    <m/>
    <m/>
    <m/>
    <m/>
    <m/>
    <m/>
    <m/>
    <m/>
    <m/>
    <x v="0"/>
    <m/>
    <x v="0"/>
    <m/>
    <m/>
    <m/>
    <m/>
    <m/>
    <s v=" "/>
    <s v=" "/>
    <m/>
    <m/>
    <s v=" "/>
  </r>
  <r>
    <n v="135"/>
    <x v="1"/>
    <s v="TEX"/>
    <n v="4"/>
    <n v="1"/>
    <n v="10"/>
    <s v="Own"/>
    <n v="20"/>
    <s v=" "/>
    <x v="228"/>
    <x v="0"/>
    <m/>
    <s v=" "/>
    <s v=" "/>
    <x v="0"/>
    <m/>
    <x v="0"/>
    <m/>
    <m/>
    <x v="0"/>
    <m/>
    <m/>
    <m/>
    <m/>
    <m/>
    <m/>
    <m/>
    <m/>
    <m/>
    <m/>
    <x v="18"/>
    <x v="1"/>
    <n v="1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17"/>
    <n v="1"/>
    <m/>
    <m/>
    <m/>
    <m/>
    <m/>
    <m/>
    <m/>
    <m/>
    <m/>
    <x v="0"/>
    <m/>
    <x v="0"/>
    <m/>
    <m/>
    <m/>
    <m/>
    <m/>
    <s v=" "/>
    <s v=" "/>
    <m/>
    <m/>
    <s v=" "/>
  </r>
  <r>
    <n v="135"/>
    <x v="1"/>
    <s v="TEX"/>
    <n v="4"/>
    <n v="1"/>
    <n v="10"/>
    <s v="Own"/>
    <n v="20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61"/>
    <n v="1"/>
    <m/>
    <m/>
    <m/>
    <m/>
    <m/>
    <m/>
    <m/>
    <m/>
    <m/>
    <x v="0"/>
    <m/>
    <x v="0"/>
    <m/>
    <m/>
    <m/>
    <m/>
    <m/>
    <m/>
    <m/>
    <m/>
    <m/>
    <m/>
  </r>
  <r>
    <n v="136"/>
    <x v="1"/>
    <s v="TEX"/>
    <n v="4"/>
    <n v="2"/>
    <n v="9"/>
    <s v="Own"/>
    <n v="21"/>
    <s v=" "/>
    <x v="228"/>
    <x v="0"/>
    <m/>
    <s v=" "/>
    <s v=" "/>
    <x v="0"/>
    <m/>
    <x v="0"/>
    <m/>
    <m/>
    <x v="0"/>
    <m/>
    <m/>
    <m/>
    <m/>
    <m/>
    <m/>
    <m/>
    <m/>
    <m/>
    <m/>
    <x v="47"/>
    <x v="1"/>
    <n v="8"/>
    <n v="2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137"/>
    <x v="1"/>
    <s v="TEX"/>
    <n v="4"/>
    <n v="3"/>
    <n v="1"/>
    <s v="Own"/>
    <n v="29"/>
    <s v="First "/>
    <x v="228"/>
    <x v="0"/>
    <m/>
    <s v=" "/>
    <s v=" "/>
    <x v="0"/>
    <m/>
    <x v="0"/>
    <m/>
    <m/>
    <x v="0"/>
    <m/>
    <m/>
    <m/>
    <m/>
    <m/>
    <m/>
    <m/>
    <m/>
    <m/>
    <m/>
    <x v="47"/>
    <x v="1"/>
    <n v="4"/>
    <n v="1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61"/>
    <n v="1"/>
    <m/>
    <m/>
    <m/>
    <m/>
    <m/>
    <m/>
    <m/>
    <m/>
    <m/>
    <x v="0"/>
    <m/>
    <x v="0"/>
    <m/>
    <m/>
    <m/>
    <m/>
    <m/>
    <s v=" "/>
    <s v=" "/>
    <m/>
    <m/>
    <s v=" "/>
  </r>
  <r>
    <n v="137"/>
    <x v="1"/>
    <s v="TEX"/>
    <n v="4"/>
    <n v="3"/>
    <n v="1"/>
    <s v="Own"/>
    <n v="2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41"/>
    <n v="1"/>
    <m/>
    <m/>
    <m/>
    <m/>
    <m/>
    <m/>
    <m/>
    <m/>
    <m/>
    <x v="0"/>
    <m/>
    <x v="0"/>
    <m/>
    <m/>
    <m/>
    <m/>
    <m/>
    <m/>
    <m/>
    <m/>
    <m/>
    <m/>
  </r>
  <r>
    <n v="138"/>
    <x v="1"/>
    <s v="TEX"/>
    <n v="4"/>
    <n v="1"/>
    <n v="10"/>
    <s v="Own"/>
    <n v="33"/>
    <s v=" "/>
    <x v="228"/>
    <x v="0"/>
    <m/>
    <s v=" "/>
    <s v=" "/>
    <x v="0"/>
    <m/>
    <x v="0"/>
    <m/>
    <m/>
    <x v="0"/>
    <m/>
    <m/>
    <m/>
    <m/>
    <m/>
    <m/>
    <m/>
    <m/>
    <m/>
    <m/>
    <x v="47"/>
    <x v="1"/>
    <n v="5"/>
    <n v="3"/>
    <m/>
    <m/>
    <n v="1"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1"/>
    <n v="1"/>
    <m/>
    <m/>
    <m/>
    <m/>
    <m/>
    <m/>
    <m/>
    <m/>
    <m/>
    <x v="0"/>
    <m/>
    <x v="0"/>
    <m/>
    <m/>
    <m/>
    <m/>
    <m/>
    <s v=" "/>
    <s v=" "/>
    <m/>
    <m/>
    <s v=" "/>
  </r>
  <r>
    <n v="138"/>
    <x v="1"/>
    <s v="TEX"/>
    <n v="4"/>
    <n v="1"/>
    <n v="10"/>
    <s v="Own"/>
    <n v="33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61"/>
    <m/>
    <n v="1"/>
    <m/>
    <m/>
    <m/>
    <m/>
    <m/>
    <m/>
    <m/>
    <m/>
    <x v="0"/>
    <m/>
    <x v="0"/>
    <m/>
    <m/>
    <m/>
    <m/>
    <m/>
    <m/>
    <m/>
    <m/>
    <m/>
    <m/>
  </r>
  <r>
    <n v="139"/>
    <x v="1"/>
    <s v="TEX"/>
    <n v="4"/>
    <n v="2"/>
    <n v="5"/>
    <s v="Own"/>
    <n v="38"/>
    <s v=" "/>
    <x v="228"/>
    <x v="0"/>
    <m/>
    <s v=" "/>
    <s v=" "/>
    <x v="0"/>
    <m/>
    <x v="0"/>
    <m/>
    <m/>
    <x v="0"/>
    <m/>
    <m/>
    <m/>
    <m/>
    <m/>
    <m/>
    <m/>
    <m/>
    <m/>
    <m/>
    <x v="47"/>
    <x v="1"/>
    <n v="3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43"/>
    <n v="1"/>
    <m/>
    <m/>
    <m/>
    <m/>
    <m/>
    <m/>
    <m/>
    <m/>
    <m/>
    <x v="0"/>
    <m/>
    <x v="0"/>
    <m/>
    <m/>
    <m/>
    <m/>
    <m/>
    <s v=" "/>
    <s v=" "/>
    <m/>
    <m/>
    <s v=" "/>
  </r>
  <r>
    <n v="140"/>
    <x v="1"/>
    <s v="TEX"/>
    <n v="4"/>
    <n v="3"/>
    <n v="2"/>
    <s v="Own"/>
    <n v="41"/>
    <s v="First "/>
    <x v="228"/>
    <x v="0"/>
    <m/>
    <s v=" "/>
    <s v=" "/>
    <x v="0"/>
    <m/>
    <x v="0"/>
    <m/>
    <m/>
    <x v="0"/>
    <m/>
    <m/>
    <m/>
    <m/>
    <m/>
    <m/>
    <m/>
    <m/>
    <m/>
    <m/>
    <x v="47"/>
    <x v="1"/>
    <n v="3"/>
    <n v="1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58"/>
    <n v="1"/>
    <m/>
    <m/>
    <m/>
    <m/>
    <m/>
    <m/>
    <m/>
    <m/>
    <m/>
    <x v="0"/>
    <m/>
    <x v="0"/>
    <m/>
    <m/>
    <m/>
    <m/>
    <m/>
    <s v=" "/>
    <s v=" "/>
    <m/>
    <m/>
    <s v=" "/>
  </r>
  <r>
    <n v="140"/>
    <x v="1"/>
    <s v="TEX"/>
    <n v="4"/>
    <n v="3"/>
    <n v="2"/>
    <s v="Own"/>
    <n v="41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18"/>
    <n v="1"/>
    <m/>
    <m/>
    <m/>
    <m/>
    <m/>
    <m/>
    <m/>
    <m/>
    <m/>
    <x v="0"/>
    <m/>
    <x v="0"/>
    <m/>
    <m/>
    <m/>
    <m/>
    <m/>
    <m/>
    <m/>
    <m/>
    <m/>
    <m/>
  </r>
  <r>
    <n v="141"/>
    <x v="1"/>
    <s v="TEX"/>
    <n v="4"/>
    <n v="1"/>
    <n v="10"/>
    <s v="Own"/>
    <n v="44"/>
    <s v=" "/>
    <x v="228"/>
    <x v="0"/>
    <m/>
    <s v=" "/>
    <s v=" "/>
    <x v="0"/>
    <m/>
    <x v="0"/>
    <m/>
    <m/>
    <x v="0"/>
    <m/>
    <m/>
    <m/>
    <m/>
    <m/>
    <m/>
    <m/>
    <m/>
    <m/>
    <m/>
    <x v="62"/>
    <x v="1"/>
    <n v="-1"/>
    <n v="0"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80"/>
    <n v="1"/>
    <m/>
    <m/>
    <n v="1"/>
    <m/>
    <m/>
    <m/>
    <m/>
    <m/>
    <m/>
    <x v="0"/>
    <m/>
    <x v="0"/>
    <m/>
    <m/>
    <m/>
    <m/>
    <m/>
    <s v=" "/>
    <s v=" "/>
    <m/>
    <m/>
    <s v=" "/>
  </r>
  <r>
    <n v="142"/>
    <x v="1"/>
    <s v="TEX"/>
    <n v="4"/>
    <n v="2"/>
    <n v="11"/>
    <s v="Own"/>
    <n v="43"/>
    <s v=" "/>
    <x v="228"/>
    <x v="0"/>
    <m/>
    <s v=" "/>
    <s v=" "/>
    <x v="0"/>
    <m/>
    <x v="0"/>
    <m/>
    <m/>
    <x v="0"/>
    <m/>
    <m/>
    <m/>
    <m/>
    <m/>
    <m/>
    <m/>
    <m/>
    <m/>
    <m/>
    <x v="62"/>
    <x v="1"/>
    <n v="1"/>
    <n v="0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19"/>
    <n v="1"/>
    <m/>
    <m/>
    <m/>
    <m/>
    <m/>
    <m/>
    <m/>
    <m/>
    <m/>
    <x v="0"/>
    <m/>
    <x v="0"/>
    <m/>
    <m/>
    <m/>
    <m/>
    <m/>
    <s v=" "/>
    <s v=" "/>
    <m/>
    <m/>
    <s v=" "/>
  </r>
  <r>
    <n v="143"/>
    <x v="1"/>
    <s v="TEX"/>
    <n v="4"/>
    <n v="3"/>
    <n v="10"/>
    <s v="Own"/>
    <n v="44"/>
    <s v=" "/>
    <x v="18"/>
    <x v="1"/>
    <n v="1"/>
    <n v="0"/>
    <s v="Left"/>
    <x v="19"/>
    <n v="0"/>
    <x v="1"/>
    <n v="1"/>
    <n v="0"/>
    <x v="0"/>
    <m/>
    <m/>
    <m/>
    <m/>
    <m/>
    <m/>
    <m/>
    <m/>
    <m/>
    <m/>
    <x v="228"/>
    <x v="0"/>
    <m/>
    <m/>
    <m/>
    <m/>
    <m/>
    <m/>
    <m/>
    <m/>
    <m/>
    <x v="102"/>
    <x v="1"/>
    <n v="0"/>
    <n v="0"/>
    <x v="20"/>
    <n v="0"/>
    <n v="0"/>
    <m/>
    <m/>
    <m/>
    <m/>
    <m/>
    <m/>
    <m/>
    <x v="228"/>
    <s v=" "/>
    <m/>
    <m/>
    <m/>
    <m/>
    <x v="228"/>
    <s v=" "/>
    <m/>
    <m/>
    <m/>
    <x v="123"/>
    <m/>
    <m/>
    <m/>
    <m/>
    <m/>
    <m/>
    <m/>
    <m/>
    <m/>
    <m/>
    <x v="1"/>
    <n v="0"/>
    <x v="1"/>
    <n v="0"/>
    <m/>
    <m/>
    <m/>
    <m/>
    <s v=" "/>
    <s v=" "/>
    <m/>
    <m/>
    <s v=" "/>
  </r>
  <r>
    <n v="144"/>
    <x v="1"/>
    <s v="TEX"/>
    <n v="4"/>
    <n v="4"/>
    <n v="10"/>
    <s v="Own"/>
    <n v="44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9"/>
    <n v="1"/>
    <m/>
    <m/>
    <m/>
    <m/>
    <m/>
    <m/>
    <m/>
    <m/>
    <m/>
    <x v="0"/>
    <m/>
    <x v="0"/>
    <m/>
    <m/>
    <m/>
    <m/>
    <m/>
    <s v=" "/>
    <s v=" "/>
    <m/>
    <m/>
    <s v=" "/>
  </r>
  <r>
    <n v="145"/>
    <x v="2"/>
    <s v="ND"/>
    <n v="4"/>
    <n v="1"/>
    <n v="10"/>
    <s v="Own"/>
    <n v="14"/>
    <s v="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2"/>
    <n v="0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4"/>
    <n v="1"/>
    <m/>
    <m/>
    <m/>
    <m/>
    <m/>
    <m/>
    <m/>
    <m/>
    <m/>
    <x v="0"/>
    <m/>
    <x v="0"/>
    <m/>
    <m/>
    <m/>
    <m/>
    <m/>
    <s v=" "/>
    <s v=" "/>
    <m/>
    <m/>
    <s v=" "/>
  </r>
  <r>
    <n v="146"/>
    <x v="2"/>
    <s v="ND"/>
    <n v="4"/>
    <n v="2"/>
    <n v="8"/>
    <s v="Own"/>
    <n v="16"/>
    <s v="First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10"/>
    <n v="1"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56"/>
    <n v="1"/>
    <m/>
    <m/>
    <m/>
    <m/>
    <m/>
    <m/>
    <m/>
    <m/>
    <m/>
    <x v="0"/>
    <m/>
    <x v="0"/>
    <m/>
    <m/>
    <m/>
    <m/>
    <m/>
    <s v=" "/>
    <s v=" "/>
    <m/>
    <m/>
    <s v=" "/>
  </r>
  <r>
    <n v="147"/>
    <x v="2"/>
    <s v="ND"/>
    <n v="4"/>
    <n v="1"/>
    <n v="10"/>
    <s v="Own"/>
    <n v="26"/>
    <s v=" "/>
    <x v="228"/>
    <x v="0"/>
    <m/>
    <s v=" "/>
    <s v=" "/>
    <x v="0"/>
    <m/>
    <x v="0"/>
    <m/>
    <m/>
    <x v="0"/>
    <m/>
    <m/>
    <m/>
    <m/>
    <m/>
    <m/>
    <m/>
    <m/>
    <m/>
    <m/>
    <x v="159"/>
    <x v="1"/>
    <n v="2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60"/>
    <n v="1"/>
    <m/>
    <m/>
    <m/>
    <m/>
    <m/>
    <m/>
    <m/>
    <m/>
    <m/>
    <x v="0"/>
    <m/>
    <x v="0"/>
    <m/>
    <m/>
    <m/>
    <m/>
    <m/>
    <s v=" "/>
    <s v=" "/>
    <m/>
    <m/>
    <s v=" "/>
  </r>
  <r>
    <n v="148"/>
    <x v="2"/>
    <s v="ND"/>
    <n v="4"/>
    <n v="2"/>
    <n v="8"/>
    <s v="Own"/>
    <n v="28"/>
    <s v=" "/>
    <x v="139"/>
    <x v="1"/>
    <n v="1"/>
    <n v="0"/>
    <s v="Right"/>
    <x v="24"/>
    <n v="0"/>
    <x v="2"/>
    <n v="0"/>
    <n v="1"/>
    <x v="2"/>
    <m/>
    <m/>
    <m/>
    <m/>
    <m/>
    <m/>
    <m/>
    <m/>
    <n v="1"/>
    <m/>
    <x v="228"/>
    <x v="0"/>
    <m/>
    <m/>
    <m/>
    <m/>
    <m/>
    <m/>
    <m/>
    <m/>
    <m/>
    <x v="115"/>
    <x v="1"/>
    <n v="0"/>
    <n v="0"/>
    <x v="25"/>
    <n v="0"/>
    <n v="0"/>
    <m/>
    <m/>
    <m/>
    <m/>
    <m/>
    <m/>
    <m/>
    <x v="228"/>
    <s v=" "/>
    <m/>
    <m/>
    <m/>
    <m/>
    <x v="228"/>
    <s v=" "/>
    <m/>
    <m/>
    <m/>
    <x v="28"/>
    <m/>
    <m/>
    <m/>
    <m/>
    <m/>
    <m/>
    <m/>
    <m/>
    <m/>
    <m/>
    <x v="1"/>
    <n v="0"/>
    <x v="1"/>
    <n v="0"/>
    <m/>
    <m/>
    <m/>
    <m/>
    <s v=" "/>
    <s v=" "/>
    <m/>
    <m/>
    <s v=" "/>
  </r>
  <r>
    <n v="148"/>
    <x v="2"/>
    <s v="ND"/>
    <n v="4"/>
    <n v="2"/>
    <n v="8"/>
    <s v="Own"/>
    <n v="28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65"/>
    <m/>
    <m/>
    <m/>
    <m/>
    <m/>
    <n v="1"/>
    <m/>
    <m/>
    <m/>
    <m/>
    <x v="0"/>
    <m/>
    <x v="0"/>
    <m/>
    <m/>
    <m/>
    <m/>
    <m/>
    <m/>
    <m/>
    <m/>
    <m/>
    <m/>
  </r>
  <r>
    <n v="149"/>
    <x v="2"/>
    <s v="ND"/>
    <n v="4"/>
    <n v="3"/>
    <n v="8"/>
    <s v="Own"/>
    <n v="28"/>
    <s v="First "/>
    <x v="139"/>
    <x v="1"/>
    <n v="1"/>
    <n v="1"/>
    <s v="Middle"/>
    <x v="21"/>
    <n v="13"/>
    <x v="0"/>
    <m/>
    <m/>
    <x v="0"/>
    <m/>
    <m/>
    <m/>
    <m/>
    <m/>
    <m/>
    <m/>
    <m/>
    <m/>
    <m/>
    <x v="228"/>
    <x v="0"/>
    <m/>
    <m/>
    <m/>
    <m/>
    <m/>
    <m/>
    <m/>
    <m/>
    <m/>
    <x v="120"/>
    <x v="1"/>
    <n v="1"/>
    <n v="0"/>
    <x v="22"/>
    <n v="13"/>
    <n v="3"/>
    <n v="1"/>
    <m/>
    <m/>
    <n v="1"/>
    <m/>
    <m/>
    <m/>
    <x v="228"/>
    <s v=" "/>
    <m/>
    <m/>
    <m/>
    <m/>
    <x v="228"/>
    <s v=" "/>
    <m/>
    <m/>
    <m/>
    <x v="30"/>
    <m/>
    <n v="1"/>
    <m/>
    <m/>
    <m/>
    <m/>
    <m/>
    <m/>
    <m/>
    <m/>
    <x v="1"/>
    <n v="1"/>
    <x v="1"/>
    <n v="0"/>
    <m/>
    <m/>
    <m/>
    <m/>
    <s v=" "/>
    <s v=" "/>
    <m/>
    <m/>
    <s v=" "/>
  </r>
  <r>
    <n v="149"/>
    <x v="2"/>
    <s v="ND"/>
    <n v="4"/>
    <n v="3"/>
    <n v="8"/>
    <s v="Own"/>
    <n v="28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2"/>
    <n v="1"/>
    <m/>
    <m/>
    <m/>
    <m/>
    <m/>
    <m/>
    <m/>
    <m/>
    <m/>
    <x v="0"/>
    <m/>
    <x v="0"/>
    <m/>
    <m/>
    <m/>
    <m/>
    <m/>
    <m/>
    <m/>
    <m/>
    <m/>
    <m/>
  </r>
  <r>
    <n v="150"/>
    <x v="2"/>
    <s v="ND"/>
    <n v="4"/>
    <n v="1"/>
    <n v="10"/>
    <s v="Own"/>
    <n v="41"/>
    <s v=" "/>
    <x v="139"/>
    <x v="1"/>
    <n v="1"/>
    <n v="0"/>
    <s v="Left"/>
    <x v="25"/>
    <n v="0"/>
    <x v="1"/>
    <n v="1"/>
    <n v="0"/>
    <x v="0"/>
    <m/>
    <m/>
    <m/>
    <m/>
    <m/>
    <m/>
    <m/>
    <m/>
    <m/>
    <m/>
    <x v="228"/>
    <x v="0"/>
    <m/>
    <m/>
    <m/>
    <m/>
    <m/>
    <m/>
    <m/>
    <m/>
    <m/>
    <x v="118"/>
    <x v="1"/>
    <n v="0"/>
    <n v="1"/>
    <x v="26"/>
    <n v="0"/>
    <n v="0"/>
    <m/>
    <m/>
    <m/>
    <m/>
    <m/>
    <m/>
    <m/>
    <x v="228"/>
    <s v=" "/>
    <m/>
    <m/>
    <m/>
    <m/>
    <x v="228"/>
    <s v=" "/>
    <m/>
    <m/>
    <m/>
    <x v="31"/>
    <m/>
    <m/>
    <m/>
    <m/>
    <m/>
    <m/>
    <m/>
    <m/>
    <m/>
    <m/>
    <x v="1"/>
    <n v="0"/>
    <x v="2"/>
    <n v="0"/>
    <m/>
    <m/>
    <m/>
    <m/>
    <s v=" "/>
    <s v=" "/>
    <m/>
    <m/>
    <s v=" "/>
  </r>
  <r>
    <n v="151"/>
    <x v="2"/>
    <s v="ND"/>
    <n v="4"/>
    <n v="2"/>
    <n v="10"/>
    <s v="Own"/>
    <n v="41"/>
    <s v="First "/>
    <x v="139"/>
    <x v="1"/>
    <n v="1"/>
    <n v="1"/>
    <s v="Left"/>
    <x v="11"/>
    <n v="10"/>
    <x v="2"/>
    <n v="1"/>
    <n v="0"/>
    <x v="0"/>
    <m/>
    <m/>
    <m/>
    <m/>
    <m/>
    <m/>
    <m/>
    <m/>
    <m/>
    <m/>
    <x v="228"/>
    <x v="0"/>
    <m/>
    <m/>
    <m/>
    <m/>
    <m/>
    <m/>
    <m/>
    <m/>
    <m/>
    <x v="181"/>
    <x v="1"/>
    <n v="1"/>
    <n v="0"/>
    <x v="11"/>
    <n v="10"/>
    <n v="4"/>
    <n v="1"/>
    <m/>
    <m/>
    <n v="1"/>
    <m/>
    <m/>
    <m/>
    <x v="228"/>
    <s v=" "/>
    <m/>
    <m/>
    <m/>
    <m/>
    <x v="228"/>
    <s v=" "/>
    <m/>
    <m/>
    <m/>
    <x v="5"/>
    <m/>
    <n v="1"/>
    <m/>
    <m/>
    <m/>
    <m/>
    <m/>
    <m/>
    <m/>
    <m/>
    <x v="1"/>
    <n v="1"/>
    <x v="1"/>
    <n v="0"/>
    <m/>
    <m/>
    <m/>
    <m/>
    <s v=" "/>
    <s v=" "/>
    <m/>
    <m/>
    <s v=" "/>
  </r>
  <r>
    <n v="151"/>
    <x v="2"/>
    <s v="ND"/>
    <n v="4"/>
    <n v="2"/>
    <n v="10"/>
    <s v="Own"/>
    <n v="41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60"/>
    <n v="1"/>
    <m/>
    <m/>
    <m/>
    <m/>
    <m/>
    <m/>
    <m/>
    <m/>
    <m/>
    <x v="0"/>
    <m/>
    <x v="0"/>
    <m/>
    <m/>
    <m/>
    <m/>
    <m/>
    <m/>
    <m/>
    <m/>
    <m/>
    <m/>
  </r>
  <r>
    <n v="152"/>
    <x v="2"/>
    <s v="ND"/>
    <n v="4"/>
    <n v="1"/>
    <n v="10"/>
    <s v="Opp"/>
    <n v="49"/>
    <s v=" "/>
    <x v="139"/>
    <x v="1"/>
    <n v="1"/>
    <n v="1"/>
    <s v="Right"/>
    <x v="6"/>
    <n v="2"/>
    <x v="1"/>
    <n v="1"/>
    <n v="0"/>
    <x v="0"/>
    <m/>
    <m/>
    <m/>
    <m/>
    <m/>
    <m/>
    <m/>
    <m/>
    <m/>
    <m/>
    <x v="228"/>
    <x v="0"/>
    <m/>
    <m/>
    <m/>
    <m/>
    <m/>
    <m/>
    <m/>
    <m/>
    <m/>
    <x v="120"/>
    <x v="1"/>
    <n v="1"/>
    <n v="0"/>
    <x v="6"/>
    <n v="2"/>
    <n v="3"/>
    <m/>
    <m/>
    <m/>
    <m/>
    <m/>
    <m/>
    <m/>
    <x v="228"/>
    <s v=" "/>
    <m/>
    <m/>
    <m/>
    <m/>
    <x v="228"/>
    <s v=" "/>
    <m/>
    <m/>
    <m/>
    <x v="28"/>
    <n v="1"/>
    <m/>
    <m/>
    <m/>
    <m/>
    <m/>
    <m/>
    <m/>
    <m/>
    <m/>
    <x v="0"/>
    <m/>
    <x v="0"/>
    <m/>
    <m/>
    <m/>
    <m/>
    <m/>
    <s v=" "/>
    <s v=" "/>
    <m/>
    <m/>
    <s v=" "/>
  </r>
  <r>
    <n v="152"/>
    <x v="2"/>
    <s v="ND"/>
    <n v="4"/>
    <n v="1"/>
    <n v="10"/>
    <s v="Opp"/>
    <n v="49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30"/>
    <n v="1"/>
    <m/>
    <m/>
    <m/>
    <m/>
    <m/>
    <m/>
    <m/>
    <m/>
    <m/>
    <x v="0"/>
    <m/>
    <x v="0"/>
    <m/>
    <m/>
    <m/>
    <m/>
    <m/>
    <m/>
    <m/>
    <m/>
    <m/>
    <m/>
  </r>
  <r>
    <n v="153"/>
    <x v="2"/>
    <s v="ND"/>
    <n v="4"/>
    <n v="2"/>
    <n v="8"/>
    <s v="Opp"/>
    <n v="47"/>
    <s v=" "/>
    <x v="139"/>
    <x v="1"/>
    <n v="1"/>
    <n v="0"/>
    <s v="Right"/>
    <x v="0"/>
    <n v="0"/>
    <x v="2"/>
    <n v="0"/>
    <n v="1"/>
    <x v="2"/>
    <m/>
    <m/>
    <m/>
    <n v="1"/>
    <m/>
    <m/>
    <m/>
    <m/>
    <m/>
    <m/>
    <x v="228"/>
    <x v="0"/>
    <m/>
    <m/>
    <m/>
    <m/>
    <m/>
    <m/>
    <m/>
    <m/>
    <m/>
    <x v="229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54"/>
    <x v="2"/>
    <s v="ND"/>
    <n v="4"/>
    <n v="3"/>
    <n v="8"/>
    <s v="Opp"/>
    <n v="47"/>
    <s v=" "/>
    <x v="139"/>
    <x v="1"/>
    <n v="1"/>
    <n v="0"/>
    <s v="Left"/>
    <x v="9"/>
    <n v="0"/>
    <x v="1"/>
    <n v="1"/>
    <n v="0"/>
    <x v="0"/>
    <m/>
    <m/>
    <m/>
    <m/>
    <m/>
    <m/>
    <m/>
    <m/>
    <m/>
    <m/>
    <x v="228"/>
    <x v="0"/>
    <m/>
    <m/>
    <m/>
    <m/>
    <m/>
    <m/>
    <m/>
    <m/>
    <m/>
    <x v="120"/>
    <x v="1"/>
    <n v="0"/>
    <n v="1"/>
    <x v="9"/>
    <n v="0"/>
    <n v="0"/>
    <m/>
    <m/>
    <m/>
    <m/>
    <m/>
    <m/>
    <m/>
    <x v="228"/>
    <s v=" "/>
    <m/>
    <m/>
    <m/>
    <m/>
    <x v="228"/>
    <s v=" "/>
    <m/>
    <m/>
    <m/>
    <x v="30"/>
    <m/>
    <m/>
    <m/>
    <m/>
    <m/>
    <m/>
    <m/>
    <m/>
    <m/>
    <m/>
    <x v="1"/>
    <n v="0"/>
    <x v="2"/>
    <n v="0"/>
    <m/>
    <m/>
    <m/>
    <m/>
    <s v=" "/>
    <s v=" "/>
    <m/>
    <m/>
    <s v=" "/>
  </r>
  <r>
    <n v="155"/>
    <x v="2"/>
    <s v="ND"/>
    <n v="4"/>
    <n v="4"/>
    <n v="8"/>
    <s v="Opp"/>
    <n v="47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n v="156"/>
    <x v="1"/>
    <s v="TEX"/>
    <n v="4"/>
    <n v="1"/>
    <n v="10"/>
    <s v="Own"/>
    <n v="10"/>
    <s v=" "/>
    <x v="228"/>
    <x v="0"/>
    <m/>
    <s v=" "/>
    <s v=" "/>
    <x v="0"/>
    <m/>
    <x v="0"/>
    <m/>
    <m/>
    <x v="0"/>
    <m/>
    <m/>
    <m/>
    <m/>
    <m/>
    <m/>
    <m/>
    <m/>
    <m/>
    <m/>
    <x v="47"/>
    <x v="1"/>
    <n v="1"/>
    <n v="1"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79"/>
    <n v="1"/>
    <m/>
    <m/>
    <m/>
    <m/>
    <m/>
    <m/>
    <m/>
    <m/>
    <m/>
    <x v="0"/>
    <m/>
    <x v="0"/>
    <m/>
    <m/>
    <m/>
    <m/>
    <m/>
    <s v=" "/>
    <s v=" "/>
    <m/>
    <m/>
    <s v=" "/>
  </r>
  <r>
    <n v="156"/>
    <x v="1"/>
    <s v="TEX"/>
    <n v="4"/>
    <n v="1"/>
    <n v="10"/>
    <s v="Own"/>
    <n v="10"/>
    <m/>
    <x v="229"/>
    <x v="2"/>
    <m/>
    <m/>
    <m/>
    <x v="0"/>
    <m/>
    <x v="0"/>
    <m/>
    <m/>
    <x v="1"/>
    <m/>
    <m/>
    <m/>
    <m/>
    <m/>
    <m/>
    <m/>
    <m/>
    <m/>
    <m/>
    <x v="229"/>
    <x v="0"/>
    <m/>
    <m/>
    <m/>
    <m/>
    <m/>
    <m/>
    <m/>
    <m/>
    <m/>
    <x v="229"/>
    <x v="0"/>
    <m/>
    <m/>
    <x v="0"/>
    <m/>
    <m/>
    <m/>
    <m/>
    <m/>
    <m/>
    <m/>
    <m/>
    <m/>
    <x v="229"/>
    <m/>
    <m/>
    <m/>
    <m/>
    <m/>
    <x v="229"/>
    <m/>
    <m/>
    <m/>
    <m/>
    <x v="177"/>
    <n v="1"/>
    <m/>
    <m/>
    <m/>
    <m/>
    <m/>
    <m/>
    <m/>
    <m/>
    <m/>
    <x v="0"/>
    <m/>
    <x v="0"/>
    <m/>
    <m/>
    <m/>
    <m/>
    <m/>
    <m/>
    <m/>
    <m/>
    <m/>
    <m/>
  </r>
  <r>
    <n v="157"/>
    <x v="1"/>
    <s v="TEX"/>
    <n v="4"/>
    <n v="2"/>
    <n v="9"/>
    <s v="Own"/>
    <n v="11"/>
    <s v=" "/>
    <x v="228"/>
    <x v="0"/>
    <m/>
    <s v=" "/>
    <s v=" "/>
    <x v="0"/>
    <m/>
    <x v="0"/>
    <m/>
    <m/>
    <x v="0"/>
    <m/>
    <m/>
    <m/>
    <m/>
    <m/>
    <m/>
    <m/>
    <m/>
    <m/>
    <m/>
    <x v="47"/>
    <x v="1"/>
    <n v="0"/>
    <n v="0"/>
    <m/>
    <m/>
    <m/>
    <n v="1"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77"/>
    <n v="1"/>
    <m/>
    <n v="1"/>
    <m/>
    <m/>
    <m/>
    <m/>
    <m/>
    <m/>
    <m/>
    <x v="0"/>
    <m/>
    <x v="0"/>
    <m/>
    <m/>
    <m/>
    <m/>
    <m/>
    <s v=" "/>
    <s v=" "/>
    <m/>
    <m/>
    <s v=" "/>
  </r>
  <r>
    <n v="158"/>
    <x v="1"/>
    <s v="TEX"/>
    <n v="4"/>
    <n v="3"/>
    <n v="9"/>
    <s v="Own"/>
    <n v="11"/>
    <s v="First "/>
    <x v="18"/>
    <x v="1"/>
    <m/>
    <s v=" "/>
    <s v=" "/>
    <x v="0"/>
    <m/>
    <x v="2"/>
    <n v="0"/>
    <n v="1"/>
    <x v="0"/>
    <m/>
    <m/>
    <m/>
    <m/>
    <m/>
    <m/>
    <m/>
    <m/>
    <m/>
    <s v="QB scramble after screen set up"/>
    <x v="18"/>
    <x v="1"/>
    <n v="9"/>
    <m/>
    <n v="1"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128"/>
    <n v="1"/>
    <m/>
    <m/>
    <m/>
    <m/>
    <m/>
    <m/>
    <m/>
    <m/>
    <m/>
    <x v="0"/>
    <m/>
    <x v="0"/>
    <m/>
    <m/>
    <m/>
    <m/>
    <m/>
    <s v="Derick Roberson 49"/>
    <s v="PF"/>
    <n v="15"/>
    <s v="Acc"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228"/>
    <x v="0"/>
    <m/>
    <s v=" "/>
    <s v=" "/>
    <x v="0"/>
    <m/>
    <x v="0"/>
    <m/>
    <m/>
    <x v="0"/>
    <m/>
    <m/>
    <m/>
    <m/>
    <m/>
    <m/>
    <m/>
    <m/>
    <m/>
    <m/>
    <x v="228"/>
    <x v="0"/>
    <m/>
    <m/>
    <m/>
    <m/>
    <m/>
    <m/>
    <m/>
    <m/>
    <m/>
    <x v="228"/>
    <x v="0"/>
    <m/>
    <m/>
    <x v="0"/>
    <m/>
    <m/>
    <m/>
    <m/>
    <m/>
    <m/>
    <m/>
    <m/>
    <m/>
    <x v="228"/>
    <s v=" "/>
    <m/>
    <m/>
    <m/>
    <m/>
    <x v="228"/>
    <s v=" "/>
    <m/>
    <m/>
    <m/>
    <x v="228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4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10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45">
        <item x="228"/>
        <item m="1" x="392"/>
        <item x="0"/>
        <item m="1" x="263"/>
        <item x="1"/>
        <item m="1" x="381"/>
        <item m="1" x="478"/>
        <item x="4"/>
        <item m="1" x="525"/>
        <item x="6"/>
        <item x="8"/>
        <item m="1" x="327"/>
        <item x="10"/>
        <item x="12"/>
        <item x="13"/>
        <item x="14"/>
        <item x="16"/>
        <item x="18"/>
        <item x="19"/>
        <item x="20"/>
        <item x="22"/>
        <item m="1" x="427"/>
        <item m="1" x="403"/>
        <item m="1" x="436"/>
        <item x="27"/>
        <item m="1" x="616"/>
        <item x="29"/>
        <item x="30"/>
        <item m="1" x="551"/>
        <item x="33"/>
        <item m="1" x="488"/>
        <item m="1" x="450"/>
        <item x="39"/>
        <item m="1" x="270"/>
        <item x="42"/>
        <item x="43"/>
        <item m="1" x="341"/>
        <item m="1" x="519"/>
        <item x="46"/>
        <item x="49"/>
        <item x="50"/>
        <item m="1" x="282"/>
        <item m="1" x="570"/>
        <item x="52"/>
        <item x="53"/>
        <item x="56"/>
        <item m="1" x="548"/>
        <item x="59"/>
        <item m="1" x="456"/>
        <item x="60"/>
        <item x="61"/>
        <item x="62"/>
        <item x="63"/>
        <item x="64"/>
        <item x="65"/>
        <item m="1" x="632"/>
        <item m="1" x="631"/>
        <item m="1" x="487"/>
        <item m="1" x="453"/>
        <item x="69"/>
        <item m="1" x="353"/>
        <item x="71"/>
        <item x="72"/>
        <item m="1" x="572"/>
        <item x="75"/>
        <item x="76"/>
        <item x="77"/>
        <item x="78"/>
        <item x="79"/>
        <item x="80"/>
        <item m="1" x="527"/>
        <item x="82"/>
        <item x="83"/>
        <item x="84"/>
        <item x="85"/>
        <item x="86"/>
        <item m="1" x="375"/>
        <item m="1" x="517"/>
        <item x="87"/>
        <item x="88"/>
        <item m="1" x="321"/>
        <item x="90"/>
        <item x="91"/>
        <item x="92"/>
        <item m="1" x="384"/>
        <item x="94"/>
        <item m="1" x="638"/>
        <item x="96"/>
        <item x="97"/>
        <item m="1" x="350"/>
        <item x="100"/>
        <item x="102"/>
        <item x="103"/>
        <item x="104"/>
        <item x="105"/>
        <item x="106"/>
        <item x="107"/>
        <item x="108"/>
        <item x="109"/>
        <item m="1" x="590"/>
        <item m="1" x="537"/>
        <item x="112"/>
        <item x="113"/>
        <item m="1" x="362"/>
        <item m="1" x="280"/>
        <item m="1" x="607"/>
        <item m="1" x="336"/>
        <item m="1" x="238"/>
        <item m="1" x="256"/>
        <item m="1" x="473"/>
        <item m="1" x="544"/>
        <item m="1" x="311"/>
        <item m="1" x="569"/>
        <item m="1" x="394"/>
        <item m="1" x="499"/>
        <item m="1" x="435"/>
        <item m="1" x="240"/>
        <item m="1" x="279"/>
        <item m="1" x="464"/>
        <item m="1" x="293"/>
        <item m="1" x="301"/>
        <item m="1" x="373"/>
        <item m="1" x="458"/>
        <item m="1" x="561"/>
        <item m="1" x="271"/>
        <item m="1" x="236"/>
        <item m="1" x="342"/>
        <item m="1" x="554"/>
        <item m="1" x="568"/>
        <item m="1" x="346"/>
        <item m="1" x="440"/>
        <item m="1" x="491"/>
        <item m="1" x="259"/>
        <item m="1" x="332"/>
        <item m="1" x="482"/>
        <item m="1" x="257"/>
        <item m="1" x="496"/>
        <item m="1" x="629"/>
        <item m="1" x="421"/>
        <item m="1" x="294"/>
        <item m="1" x="539"/>
        <item m="1" x="389"/>
        <item m="1" x="504"/>
        <item m="1" x="355"/>
        <item m="1" x="469"/>
        <item m="1" x="511"/>
        <item m="1" x="493"/>
        <item m="1" x="626"/>
        <item m="1" x="603"/>
        <item m="1" x="460"/>
        <item m="1" x="589"/>
        <item m="1" x="605"/>
        <item m="1" x="241"/>
        <item m="1" x="459"/>
        <item m="1" x="495"/>
        <item m="1" x="521"/>
        <item m="1" x="567"/>
        <item m="1" x="506"/>
        <item m="1" x="434"/>
        <item m="1" x="412"/>
        <item m="1" x="515"/>
        <item m="1" x="449"/>
        <item m="1" x="423"/>
        <item m="1" x="470"/>
        <item m="1" x="385"/>
        <item m="1" x="402"/>
        <item m="1" x="522"/>
        <item m="1" x="596"/>
        <item m="1" x="498"/>
        <item m="1" x="261"/>
        <item m="1" x="230"/>
        <item m="1" x="565"/>
        <item m="1" x="233"/>
        <item m="1" x="593"/>
        <item m="1" x="297"/>
        <item m="1" x="559"/>
        <item m="1" x="516"/>
        <item m="1" x="538"/>
        <item m="1" x="349"/>
        <item m="1" x="588"/>
        <item m="1" x="289"/>
        <item m="1" x="291"/>
        <item m="1" x="643"/>
        <item m="1" x="234"/>
        <item m="1" x="305"/>
        <item m="1" x="345"/>
        <item m="1" x="399"/>
        <item m="1" x="357"/>
        <item m="1" x="303"/>
        <item m="1" x="334"/>
        <item m="1" x="602"/>
        <item m="1" x="382"/>
        <item m="1" x="585"/>
        <item m="1" x="432"/>
        <item m="1" x="302"/>
        <item m="1" x="264"/>
        <item m="1" x="400"/>
        <item m="1" x="612"/>
        <item m="1" x="328"/>
        <item m="1" x="448"/>
        <item m="1" x="536"/>
        <item m="1" x="380"/>
        <item m="1" x="231"/>
        <item m="1" x="583"/>
        <item m="1" x="532"/>
        <item m="1" x="298"/>
        <item m="1" x="531"/>
        <item m="1" x="243"/>
        <item m="1" x="425"/>
        <item m="1" x="592"/>
        <item m="1" x="467"/>
        <item m="1" x="409"/>
        <item m="1" x="621"/>
        <item m="1" x="235"/>
        <item m="1" x="609"/>
        <item m="1" x="520"/>
        <item m="1" x="320"/>
        <item m="1" x="635"/>
        <item m="1" x="446"/>
        <item m="1" x="579"/>
        <item m="1" x="430"/>
        <item m="1" x="557"/>
        <item m="1" x="258"/>
        <item m="1" x="396"/>
        <item m="1" x="299"/>
        <item m="1" x="534"/>
        <item m="1" x="323"/>
        <item m="1" x="509"/>
        <item m="1" x="300"/>
        <item m="1" x="634"/>
        <item m="1" x="324"/>
        <item m="1" x="492"/>
        <item m="1" x="254"/>
        <item m="1" x="542"/>
        <item m="1" x="277"/>
        <item m="1" x="347"/>
        <item m="1" x="598"/>
        <item m="1" x="545"/>
        <item m="1" x="558"/>
        <item m="1" x="366"/>
        <item m="1" x="408"/>
        <item m="1" x="371"/>
        <item m="1" x="486"/>
        <item m="1" x="444"/>
        <item m="1" x="330"/>
        <item m="1" x="637"/>
        <item m="1" x="337"/>
        <item m="1" x="595"/>
        <item m="1" x="247"/>
        <item m="1" x="549"/>
        <item m="1" x="447"/>
        <item m="1" x="526"/>
        <item m="1" x="524"/>
        <item m="1" x="514"/>
        <item m="1" x="620"/>
        <item m="1" x="244"/>
        <item m="1" x="627"/>
        <item m="1" x="401"/>
        <item m="1" x="466"/>
        <item m="1" x="260"/>
        <item m="1" x="344"/>
        <item m="1" x="368"/>
        <item m="1" x="365"/>
        <item m="1" x="369"/>
        <item m="1" x="454"/>
        <item m="1" x="547"/>
        <item m="1" x="591"/>
        <item m="1" x="393"/>
        <item m="1" x="475"/>
        <item m="1" x="636"/>
        <item m="1" x="624"/>
        <item m="1" x="237"/>
        <item m="1" x="518"/>
        <item m="1" x="614"/>
        <item m="1" x="281"/>
        <item m="1" x="508"/>
        <item m="1" x="295"/>
        <item m="1" x="275"/>
        <item m="1" x="428"/>
        <item m="1" x="273"/>
        <item m="1" x="265"/>
        <item m="1" x="439"/>
        <item m="1" x="510"/>
        <item m="1" x="623"/>
        <item m="1" x="395"/>
        <item m="1" x="512"/>
        <item m="1" x="452"/>
        <item m="1" x="507"/>
        <item m="1" x="463"/>
        <item m="1" x="315"/>
        <item m="1" x="468"/>
        <item m="1" x="550"/>
        <item m="1" x="481"/>
        <item m="1" x="306"/>
        <item m="1" x="239"/>
        <item m="1" x="552"/>
        <item m="1" x="553"/>
        <item m="1" x="322"/>
        <item m="1" x="502"/>
        <item m="1" x="367"/>
        <item m="1" x="410"/>
        <item m="1" x="576"/>
        <item m="1" x="477"/>
        <item m="1" x="404"/>
        <item m="1" x="562"/>
        <item m="1" x="619"/>
        <item m="1" x="379"/>
        <item m="1" x="313"/>
        <item m="1" x="251"/>
        <item m="1" x="438"/>
        <item m="1" x="292"/>
        <item m="1" x="249"/>
        <item m="1" x="503"/>
        <item m="1" x="601"/>
        <item m="1" x="560"/>
        <item m="1" x="445"/>
        <item m="1" x="546"/>
        <item m="1" x="501"/>
        <item m="1" x="630"/>
        <item m="1" x="356"/>
        <item m="1" x="571"/>
        <item m="1" x="633"/>
        <item m="1" x="641"/>
        <item m="1" x="530"/>
        <item m="1" x="555"/>
        <item m="1" x="484"/>
        <item m="1" x="407"/>
        <item m="1" x="415"/>
        <item m="1" x="304"/>
        <item m="1" x="455"/>
        <item m="1" x="639"/>
        <item m="1" x="250"/>
        <item m="1" x="285"/>
        <item m="1" x="533"/>
        <item m="1" x="625"/>
        <item m="1" x="406"/>
        <item m="1" x="566"/>
        <item m="1" x="424"/>
        <item m="1" x="317"/>
        <item m="1" x="541"/>
        <item m="1" x="513"/>
        <item m="1" x="474"/>
        <item m="1" x="329"/>
        <item m="1" x="325"/>
        <item m="1" x="284"/>
        <item m="1" x="600"/>
        <item m="1" x="640"/>
        <item m="1" x="543"/>
        <item m="1" x="494"/>
        <item m="1" x="319"/>
        <item m="1" x="352"/>
        <item m="1" x="490"/>
        <item m="1" x="594"/>
        <item m="1" x="308"/>
        <item m="1" x="252"/>
        <item m="1" x="312"/>
        <item m="1" x="575"/>
        <item m="1" x="642"/>
        <item m="1" x="471"/>
        <item m="1" x="622"/>
        <item m="1" x="363"/>
        <item m="1" x="348"/>
        <item m="1" x="587"/>
        <item m="1" x="540"/>
        <item m="1" x="584"/>
        <item m="1" x="462"/>
        <item m="1" x="245"/>
        <item m="1" x="288"/>
        <item m="1" x="573"/>
        <item m="1" x="343"/>
        <item m="1" x="374"/>
        <item m="1" x="378"/>
        <item m="1" x="338"/>
        <item m="1" x="242"/>
        <item m="1" x="606"/>
        <item m="1" x="316"/>
        <item m="1" x="422"/>
        <item m="1" x="563"/>
        <item m="1" x="376"/>
        <item m="1" x="461"/>
        <item m="1" x="628"/>
        <item m="1" x="497"/>
        <item m="1" x="483"/>
        <item m="1" x="523"/>
        <item m="1" x="388"/>
        <item m="1" x="314"/>
        <item m="1" x="276"/>
        <item m="1" x="416"/>
        <item m="1" x="476"/>
        <item m="1" x="604"/>
        <item m="1" x="266"/>
        <item m="1" x="433"/>
        <item m="1" x="262"/>
        <item m="1" x="586"/>
        <item m="1" x="283"/>
        <item m="1" x="391"/>
        <item m="1" x="535"/>
        <item m="1" x="354"/>
        <item m="1" x="443"/>
        <item m="1" x="574"/>
        <item m="1" x="479"/>
        <item m="1" x="358"/>
        <item m="1" x="528"/>
        <item m="1" x="397"/>
        <item m="1" x="465"/>
        <item m="1" x="398"/>
        <item m="1" x="426"/>
        <item m="1" x="529"/>
        <item m="1" x="610"/>
        <item m="1" x="339"/>
        <item m="1" x="437"/>
        <item m="1" x="286"/>
        <item m="1" x="617"/>
        <item m="1" x="611"/>
        <item m="1" x="267"/>
        <item m="1" x="420"/>
        <item m="1" x="269"/>
        <item m="1" x="608"/>
        <item m="1" x="340"/>
        <item m="1" x="268"/>
        <item m="1" x="564"/>
        <item m="1" x="232"/>
        <item m="1" x="310"/>
        <item m="1" x="441"/>
        <item m="1" x="485"/>
        <item m="1" x="431"/>
        <item m="1" x="419"/>
        <item m="1" x="418"/>
        <item m="1" x="359"/>
        <item m="1" x="326"/>
        <item m="1" x="599"/>
        <item m="1" x="500"/>
        <item m="1" x="309"/>
        <item m="1" x="390"/>
        <item m="1" x="613"/>
        <item m="1" x="442"/>
        <item m="1" x="618"/>
        <item m="1" x="253"/>
        <item m="1" x="278"/>
        <item m="1" x="296"/>
        <item m="1" x="383"/>
        <item m="1" x="372"/>
        <item m="1" x="287"/>
        <item m="1" x="597"/>
        <item m="1" x="457"/>
        <item m="1" x="370"/>
        <item m="1" x="417"/>
        <item m="1" x="272"/>
        <item m="1" x="556"/>
        <item m="1" x="331"/>
        <item m="1" x="429"/>
        <item m="1" x="318"/>
        <item m="1" x="472"/>
        <item m="1" x="248"/>
        <item m="1" x="489"/>
        <item m="1" x="361"/>
        <item m="1" x="580"/>
        <item m="1" x="290"/>
        <item m="1" x="255"/>
        <item m="1" x="405"/>
        <item m="1" x="451"/>
        <item m="1" x="333"/>
        <item m="1" x="274"/>
        <item m="1" x="480"/>
        <item m="1" x="307"/>
        <item m="1" x="581"/>
        <item m="1" x="387"/>
        <item m="1" x="615"/>
        <item m="1" x="411"/>
        <item m="1" x="413"/>
        <item m="1" x="578"/>
        <item m="1" x="577"/>
        <item m="1" x="360"/>
        <item m="1" x="364"/>
        <item m="1" x="377"/>
        <item m="1" x="414"/>
        <item m="1" x="386"/>
        <item m="1" x="505"/>
        <item m="1" x="351"/>
        <item x="229"/>
        <item m="1" x="582"/>
        <item m="1" x="246"/>
        <item m="1" x="335"/>
        <item x="2"/>
        <item x="3"/>
        <item x="5"/>
        <item x="7"/>
        <item x="9"/>
        <item x="11"/>
        <item x="15"/>
        <item x="17"/>
        <item x="21"/>
        <item x="23"/>
        <item x="24"/>
        <item x="25"/>
        <item x="26"/>
        <item x="28"/>
        <item x="31"/>
        <item x="32"/>
        <item x="34"/>
        <item x="35"/>
        <item x="36"/>
        <item x="37"/>
        <item x="38"/>
        <item x="40"/>
        <item x="41"/>
        <item x="44"/>
        <item x="45"/>
        <item x="47"/>
        <item x="48"/>
        <item x="51"/>
        <item x="54"/>
        <item x="55"/>
        <item x="57"/>
        <item x="58"/>
        <item x="66"/>
        <item x="67"/>
        <item x="68"/>
        <item x="70"/>
        <item x="73"/>
        <item x="74"/>
        <item x="81"/>
        <item x="89"/>
        <item x="93"/>
        <item x="95"/>
        <item x="98"/>
        <item x="99"/>
        <item x="101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axis="axisPage" dataField="1" multipleItemSelectionAllowed="1" showAll="0">
      <items count="5">
        <item h="1" x="0"/>
        <item x="1"/>
        <item m="1" x="3"/>
        <item h="1" x="2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27">
        <item x="15"/>
        <item x="14"/>
        <item x="5"/>
        <item x="6"/>
        <item x="7"/>
        <item x="23"/>
        <item x="3"/>
        <item x="13"/>
        <item x="2"/>
        <item x="11"/>
        <item x="22"/>
        <item x="21"/>
        <item x="19"/>
        <item x="12"/>
        <item x="9"/>
        <item x="8"/>
        <item x="1"/>
        <item x="10"/>
        <item x="4"/>
        <item x="24"/>
        <item x="20"/>
        <item x="16"/>
        <item x="18"/>
        <item x="17"/>
        <item x="25"/>
        <item x="0"/>
        <item t="default"/>
      </items>
    </pivotField>
    <pivotField dataField="1" showAll="0"/>
    <pivotField axis="axisPage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">
    <i>
      <x v="10"/>
    </i>
    <i>
      <x v="17"/>
    </i>
    <i>
      <x v="546"/>
    </i>
    <i>
      <x v="555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0" hier="-1"/>
    <pageField fld="16" hier="-1"/>
    <pageField fld="14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9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47">
        <item x="228"/>
        <item m="1" x="391"/>
        <item x="0"/>
        <item m="1" x="262"/>
        <item x="1"/>
        <item m="1" x="380"/>
        <item m="1" x="477"/>
        <item x="4"/>
        <item m="1" x="525"/>
        <item x="6"/>
        <item x="8"/>
        <item m="1" x="326"/>
        <item x="10"/>
        <item x="12"/>
        <item x="13"/>
        <item x="14"/>
        <item x="16"/>
        <item x="18"/>
        <item x="19"/>
        <item x="20"/>
        <item x="22"/>
        <item m="1" x="426"/>
        <item m="1" x="402"/>
        <item m="1" x="435"/>
        <item x="27"/>
        <item m="1" x="617"/>
        <item x="29"/>
        <item x="30"/>
        <item m="1" x="553"/>
        <item x="33"/>
        <item m="1" x="487"/>
        <item m="1" x="449"/>
        <item x="39"/>
        <item m="1" x="269"/>
        <item x="42"/>
        <item x="43"/>
        <item m="1" x="339"/>
        <item m="1" x="519"/>
        <item x="46"/>
        <item x="49"/>
        <item x="50"/>
        <item m="1" x="281"/>
        <item m="1" x="572"/>
        <item x="52"/>
        <item x="53"/>
        <item x="56"/>
        <item m="1" x="550"/>
        <item x="59"/>
        <item m="1" x="455"/>
        <item x="60"/>
        <item x="61"/>
        <item x="62"/>
        <item x="63"/>
        <item x="64"/>
        <item x="65"/>
        <item m="1" x="634"/>
        <item m="1" x="633"/>
        <item m="1" x="486"/>
        <item m="1" x="452"/>
        <item x="69"/>
        <item m="1" x="351"/>
        <item x="71"/>
        <item x="72"/>
        <item m="1" x="574"/>
        <item x="75"/>
        <item x="76"/>
        <item x="77"/>
        <item x="78"/>
        <item x="79"/>
        <item x="80"/>
        <item m="1" x="527"/>
        <item x="82"/>
        <item x="83"/>
        <item x="84"/>
        <item x="85"/>
        <item x="86"/>
        <item m="1" x="374"/>
        <item m="1" x="517"/>
        <item x="87"/>
        <item x="88"/>
        <item m="1" x="320"/>
        <item x="90"/>
        <item x="91"/>
        <item x="92"/>
        <item m="1" x="383"/>
        <item x="94"/>
        <item m="1" x="640"/>
        <item x="96"/>
        <item x="97"/>
        <item m="1" x="348"/>
        <item x="100"/>
        <item x="102"/>
        <item x="103"/>
        <item x="104"/>
        <item x="105"/>
        <item x="106"/>
        <item x="107"/>
        <item x="108"/>
        <item x="109"/>
        <item m="1" x="591"/>
        <item m="1" x="537"/>
        <item x="112"/>
        <item x="113"/>
        <item m="1" x="360"/>
        <item m="1" x="279"/>
        <item m="1" x="608"/>
        <item m="1" x="334"/>
        <item m="1" x="238"/>
        <item m="1" x="255"/>
        <item m="1" x="472"/>
        <item m="1" x="545"/>
        <item m="1" x="310"/>
        <item m="1" x="571"/>
        <item m="1" x="393"/>
        <item m="1" x="498"/>
        <item m="1" x="434"/>
        <item m="1" x="240"/>
        <item m="1" x="278"/>
        <item m="1" x="463"/>
        <item m="1" x="292"/>
        <item m="1" x="300"/>
        <item m="1" x="372"/>
        <item m="1" x="457"/>
        <item m="1" x="563"/>
        <item m="1" x="270"/>
        <item m="1" x="236"/>
        <item m="1" x="340"/>
        <item m="1" x="556"/>
        <item m="1" x="570"/>
        <item m="1" x="344"/>
        <item m="1" x="439"/>
        <item m="1" x="490"/>
        <item m="1" x="258"/>
        <item m="1" x="331"/>
        <item m="1" x="481"/>
        <item m="1" x="256"/>
        <item m="1" x="495"/>
        <item m="1" x="631"/>
        <item m="1" x="420"/>
        <item m="1" x="293"/>
        <item m="1" x="539"/>
        <item m="1" x="388"/>
        <item m="1" x="503"/>
        <item m="1" x="353"/>
        <item m="1" x="468"/>
        <item m="1" x="511"/>
        <item m="1" x="492"/>
        <item m="1" x="628"/>
        <item m="1" x="604"/>
        <item m="1" x="459"/>
        <item m="1" x="590"/>
        <item m="1" x="606"/>
        <item m="1" x="241"/>
        <item m="1" x="458"/>
        <item m="1" x="494"/>
        <item m="1" x="521"/>
        <item m="1" x="569"/>
        <item m="1" x="505"/>
        <item m="1" x="433"/>
        <item m="1" x="411"/>
        <item m="1" x="515"/>
        <item m="1" x="448"/>
        <item m="1" x="422"/>
        <item m="1" x="469"/>
        <item m="1" x="384"/>
        <item m="1" x="401"/>
        <item m="1" x="522"/>
        <item m="1" x="597"/>
        <item m="1" x="497"/>
        <item m="1" x="260"/>
        <item m="1" x="230"/>
        <item m="1" x="567"/>
        <item m="1" x="233"/>
        <item m="1" x="594"/>
        <item m="1" x="296"/>
        <item m="1" x="561"/>
        <item m="1" x="516"/>
        <item m="1" x="538"/>
        <item m="1" x="347"/>
        <item m="1" x="589"/>
        <item m="1" x="288"/>
        <item m="1" x="290"/>
        <item m="1" x="645"/>
        <item m="1" x="234"/>
        <item m="1" x="304"/>
        <item m="1" x="343"/>
        <item m="1" x="398"/>
        <item m="1" x="355"/>
        <item m="1" x="302"/>
        <item m="1" x="333"/>
        <item m="1" x="603"/>
        <item m="1" x="381"/>
        <item m="1" x="586"/>
        <item m="1" x="431"/>
        <item m="1" x="301"/>
        <item m="1" x="263"/>
        <item m="1" x="399"/>
        <item m="1" x="613"/>
        <item m="1" x="327"/>
        <item m="1" x="447"/>
        <item m="1" x="536"/>
        <item m="1" x="379"/>
        <item m="1" x="231"/>
        <item m="1" x="584"/>
        <item m="1" x="532"/>
        <item m="1" x="297"/>
        <item m="1" x="531"/>
        <item m="1" x="243"/>
        <item m="1" x="424"/>
        <item m="1" x="593"/>
        <item m="1" x="466"/>
        <item m="1" x="408"/>
        <item m="1" x="622"/>
        <item m="1" x="235"/>
        <item m="1" x="610"/>
        <item m="1" x="520"/>
        <item m="1" x="319"/>
        <item m="1" x="637"/>
        <item m="1" x="445"/>
        <item m="1" x="581"/>
        <item m="1" x="429"/>
        <item m="1" x="559"/>
        <item m="1" x="257"/>
        <item m="1" x="395"/>
        <item m="1" x="298"/>
        <item m="1" x="534"/>
        <item m="1" x="322"/>
        <item m="1" x="508"/>
        <item m="1" x="299"/>
        <item m="1" x="636"/>
        <item m="1" x="323"/>
        <item m="1" x="491"/>
        <item m="1" x="253"/>
        <item m="1" x="543"/>
        <item m="1" x="276"/>
        <item m="1" x="345"/>
        <item m="1" x="599"/>
        <item m="1" x="546"/>
        <item m="1" x="560"/>
        <item m="1" x="365"/>
        <item m="1" x="407"/>
        <item m="1" x="370"/>
        <item m="1" x="485"/>
        <item m="1" x="443"/>
        <item m="1" x="329"/>
        <item m="1" x="639"/>
        <item m="1" x="335"/>
        <item m="1" x="596"/>
        <item m="1" x="246"/>
        <item m="1" x="551"/>
        <item m="1" x="446"/>
        <item m="1" x="526"/>
        <item m="1" x="524"/>
        <item m="1" x="514"/>
        <item m="1" x="621"/>
        <item m="1" x="244"/>
        <item m="1" x="629"/>
        <item m="1" x="400"/>
        <item m="1" x="465"/>
        <item m="1" x="259"/>
        <item m="1" x="342"/>
        <item m="1" x="367"/>
        <item m="1" x="364"/>
        <item m="1" x="368"/>
        <item m="1" x="453"/>
        <item m="1" x="549"/>
        <item m="1" x="592"/>
        <item m="1" x="392"/>
        <item m="1" x="474"/>
        <item m="1" x="638"/>
        <item m="1" x="626"/>
        <item m="1" x="237"/>
        <item m="1" x="518"/>
        <item m="1" x="615"/>
        <item m="1" x="280"/>
        <item m="1" x="507"/>
        <item m="1" x="294"/>
        <item m="1" x="274"/>
        <item m="1" x="427"/>
        <item m="1" x="272"/>
        <item m="1" x="264"/>
        <item m="1" x="438"/>
        <item m="1" x="510"/>
        <item m="1" x="625"/>
        <item m="1" x="394"/>
        <item m="1" x="512"/>
        <item m="1" x="451"/>
        <item m="1" x="506"/>
        <item m="1" x="462"/>
        <item m="1" x="314"/>
        <item m="1" x="467"/>
        <item m="1" x="552"/>
        <item m="1" x="480"/>
        <item m="1" x="305"/>
        <item m="1" x="239"/>
        <item m="1" x="554"/>
        <item m="1" x="555"/>
        <item m="1" x="321"/>
        <item m="1" x="501"/>
        <item m="1" x="366"/>
        <item m="1" x="409"/>
        <item m="1" x="578"/>
        <item m="1" x="476"/>
        <item m="1" x="403"/>
        <item m="1" x="564"/>
        <item m="1" x="620"/>
        <item m="1" x="378"/>
        <item m="1" x="312"/>
        <item m="1" x="250"/>
        <item m="1" x="437"/>
        <item m="1" x="291"/>
        <item m="1" x="248"/>
        <item m="1" x="502"/>
        <item m="1" x="602"/>
        <item m="1" x="562"/>
        <item m="1" x="444"/>
        <item m="1" x="548"/>
        <item m="1" x="500"/>
        <item m="1" x="632"/>
        <item m="1" x="354"/>
        <item m="1" x="573"/>
        <item m="1" x="635"/>
        <item m="1" x="643"/>
        <item m="1" x="530"/>
        <item m="1" x="557"/>
        <item m="1" x="483"/>
        <item m="1" x="406"/>
        <item m="1" x="414"/>
        <item m="1" x="303"/>
        <item m="1" x="454"/>
        <item m="1" x="641"/>
        <item m="1" x="249"/>
        <item m="1" x="284"/>
        <item m="1" x="533"/>
        <item m="1" x="627"/>
        <item m="1" x="405"/>
        <item m="1" x="568"/>
        <item m="1" x="423"/>
        <item m="1" x="316"/>
        <item m="1" x="542"/>
        <item m="1" x="513"/>
        <item m="1" x="473"/>
        <item m="1" x="328"/>
        <item m="1" x="324"/>
        <item m="1" x="283"/>
        <item m="1" x="601"/>
        <item m="1" x="642"/>
        <item m="1" x="544"/>
        <item m="1" x="493"/>
        <item m="1" x="318"/>
        <item m="1" x="350"/>
        <item m="1" x="489"/>
        <item m="1" x="595"/>
        <item m="1" x="307"/>
        <item m="1" x="251"/>
        <item m="1" x="311"/>
        <item m="1" x="577"/>
        <item m="1" x="644"/>
        <item m="1" x="470"/>
        <item m="1" x="624"/>
        <item m="1" x="361"/>
        <item m="1" x="346"/>
        <item m="1" x="588"/>
        <item m="1" x="540"/>
        <item m="1" x="585"/>
        <item m="1" x="461"/>
        <item m="1" x="245"/>
        <item m="1" x="287"/>
        <item m="1" x="575"/>
        <item m="1" x="341"/>
        <item m="1" x="373"/>
        <item m="1" x="377"/>
        <item m="1" x="336"/>
        <item m="1" x="242"/>
        <item m="1" x="607"/>
        <item m="1" x="315"/>
        <item m="1" x="421"/>
        <item m="1" x="565"/>
        <item m="1" x="375"/>
        <item m="1" x="460"/>
        <item m="1" x="630"/>
        <item m="1" x="496"/>
        <item m="1" x="482"/>
        <item m="1" x="523"/>
        <item m="1" x="387"/>
        <item m="1" x="313"/>
        <item m="1" x="275"/>
        <item m="1" x="415"/>
        <item m="1" x="475"/>
        <item m="1" x="605"/>
        <item m="1" x="265"/>
        <item m="1" x="432"/>
        <item m="1" x="261"/>
        <item m="1" x="587"/>
        <item m="1" x="282"/>
        <item m="1" x="390"/>
        <item m="1" x="535"/>
        <item m="1" x="352"/>
        <item m="1" x="442"/>
        <item m="1" x="576"/>
        <item m="1" x="478"/>
        <item m="1" x="356"/>
        <item m="1" x="528"/>
        <item m="1" x="396"/>
        <item m="1" x="464"/>
        <item m="1" x="397"/>
        <item m="1" x="425"/>
        <item m="1" x="529"/>
        <item m="1" x="611"/>
        <item m="1" x="337"/>
        <item m="1" x="436"/>
        <item m="1" x="285"/>
        <item m="1" x="618"/>
        <item m="1" x="612"/>
        <item m="1" x="266"/>
        <item m="1" x="419"/>
        <item m="1" x="268"/>
        <item m="1" x="609"/>
        <item m="1" x="338"/>
        <item m="1" x="267"/>
        <item m="1" x="566"/>
        <item m="1" x="232"/>
        <item m="1" x="309"/>
        <item m="1" x="440"/>
        <item m="1" x="484"/>
        <item m="1" x="430"/>
        <item m="1" x="418"/>
        <item m="1" x="417"/>
        <item m="1" x="357"/>
        <item m="1" x="325"/>
        <item m="1" x="600"/>
        <item m="1" x="499"/>
        <item m="1" x="308"/>
        <item m="1" x="389"/>
        <item m="1" x="614"/>
        <item m="1" x="441"/>
        <item m="1" x="619"/>
        <item m="1" x="252"/>
        <item m="1" x="277"/>
        <item m="1" x="295"/>
        <item m="1" x="382"/>
        <item m="1" x="371"/>
        <item m="1" x="286"/>
        <item m="1" x="598"/>
        <item m="1" x="456"/>
        <item m="1" x="369"/>
        <item m="1" x="416"/>
        <item m="1" x="271"/>
        <item m="1" x="558"/>
        <item m="1" x="330"/>
        <item m="1" x="428"/>
        <item m="1" x="317"/>
        <item m="1" x="471"/>
        <item m="1" x="247"/>
        <item m="1" x="488"/>
        <item m="1" x="359"/>
        <item m="1" x="582"/>
        <item m="1" x="289"/>
        <item m="1" x="254"/>
        <item m="1" x="404"/>
        <item m="1" x="450"/>
        <item m="1" x="332"/>
        <item m="1" x="273"/>
        <item m="1" x="479"/>
        <item m="1" x="306"/>
        <item m="1" x="583"/>
        <item m="1" x="386"/>
        <item m="1" x="616"/>
        <item m="1" x="410"/>
        <item m="1" x="412"/>
        <item m="1" x="580"/>
        <item m="1" x="579"/>
        <item m="1" x="358"/>
        <item m="1" x="362"/>
        <item m="1" x="376"/>
        <item m="1" x="413"/>
        <item m="1" x="385"/>
        <item m="1" x="363"/>
        <item m="1" x="504"/>
        <item m="1" x="547"/>
        <item m="1" x="509"/>
        <item m="1" x="541"/>
        <item m="1" x="623"/>
        <item m="1" x="349"/>
        <item x="229"/>
        <item x="2"/>
        <item x="3"/>
        <item x="5"/>
        <item x="7"/>
        <item x="9"/>
        <item x="11"/>
        <item x="15"/>
        <item x="17"/>
        <item x="21"/>
        <item x="23"/>
        <item x="24"/>
        <item x="25"/>
        <item x="26"/>
        <item x="28"/>
        <item x="31"/>
        <item x="32"/>
        <item x="34"/>
        <item x="35"/>
        <item x="36"/>
        <item x="37"/>
        <item x="38"/>
        <item x="40"/>
        <item x="41"/>
        <item x="44"/>
        <item x="45"/>
        <item x="47"/>
        <item x="48"/>
        <item x="51"/>
        <item x="54"/>
        <item x="55"/>
        <item x="57"/>
        <item x="58"/>
        <item x="66"/>
        <item x="67"/>
        <item x="68"/>
        <item x="70"/>
        <item x="73"/>
        <item x="74"/>
        <item x="81"/>
        <item x="89"/>
        <item x="93"/>
        <item x="95"/>
        <item x="98"/>
        <item x="99"/>
        <item x="101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6">
    <i>
      <x v="24"/>
    </i>
    <i>
      <x v="10"/>
    </i>
    <i>
      <x v="557"/>
    </i>
    <i>
      <x v="577"/>
    </i>
    <i>
      <x v="510"/>
    </i>
    <i>
      <x v="509"/>
    </i>
    <i>
      <x v="566"/>
    </i>
    <i>
      <x v="578"/>
    </i>
    <i>
      <x v="29"/>
    </i>
    <i>
      <x v="51"/>
    </i>
    <i>
      <x v="17"/>
    </i>
    <i>
      <x v="538"/>
    </i>
    <i>
      <x v="536"/>
    </i>
    <i>
      <x v="19"/>
    </i>
    <i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0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22" firstHeaderRow="0" firstDataRow="1" firstDataCol="1" rowPageCount="4" colPageCount="1"/>
  <pivotFields count="90">
    <pivotField showAll="0"/>
    <pivotField axis="axisPage" multipleItemSelectionAllowed="1" showAll="0">
      <items count="10">
        <item x="0"/>
        <item m="1" x="8"/>
        <item x="1"/>
        <item m="1" x="5"/>
        <item m="1" x="4"/>
        <item m="1" x="6"/>
        <item m="1" x="7"/>
        <item m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56">
        <item x="228"/>
        <item m="1" x="395"/>
        <item x="0"/>
        <item m="1" x="263"/>
        <item x="1"/>
        <item m="1" x="383"/>
        <item m="1" x="485"/>
        <item x="4"/>
        <item m="1" x="534"/>
        <item x="6"/>
        <item x="8"/>
        <item m="1" x="330"/>
        <item x="10"/>
        <item x="12"/>
        <item x="13"/>
        <item x="14"/>
        <item x="16"/>
        <item x="18"/>
        <item x="19"/>
        <item x="20"/>
        <item x="22"/>
        <item m="1" x="432"/>
        <item m="1" x="407"/>
        <item m="1" x="441"/>
        <item x="27"/>
        <item m="1" x="627"/>
        <item x="29"/>
        <item x="30"/>
        <item m="1" x="561"/>
        <item x="33"/>
        <item m="1" x="495"/>
        <item m="1" x="455"/>
        <item x="39"/>
        <item m="1" x="271"/>
        <item x="42"/>
        <item x="43"/>
        <item m="1" x="343"/>
        <item m="1" x="528"/>
        <item x="46"/>
        <item x="49"/>
        <item x="50"/>
        <item m="1" x="283"/>
        <item m="1" x="580"/>
        <item x="52"/>
        <item x="53"/>
        <item x="56"/>
        <item m="1" x="558"/>
        <item x="59"/>
        <item m="1" x="461"/>
        <item x="60"/>
        <item x="61"/>
        <item x="62"/>
        <item x="63"/>
        <item x="64"/>
        <item x="65"/>
        <item m="1" x="643"/>
        <item m="1" x="642"/>
        <item m="1" x="494"/>
        <item m="1" x="458"/>
        <item x="69"/>
        <item m="1" x="354"/>
        <item x="71"/>
        <item x="72"/>
        <item m="1" x="582"/>
        <item x="75"/>
        <item x="76"/>
        <item x="77"/>
        <item x="78"/>
        <item x="79"/>
        <item x="80"/>
        <item m="1" x="536"/>
        <item x="82"/>
        <item x="83"/>
        <item x="84"/>
        <item x="85"/>
        <item x="86"/>
        <item m="1" x="377"/>
        <item m="1" x="526"/>
        <item x="87"/>
        <item x="88"/>
        <item m="1" x="324"/>
        <item x="90"/>
        <item x="91"/>
        <item x="92"/>
        <item m="1" x="386"/>
        <item x="94"/>
        <item m="1" x="649"/>
        <item x="96"/>
        <item x="97"/>
        <item m="1" x="352"/>
        <item x="100"/>
        <item x="102"/>
        <item x="103"/>
        <item x="104"/>
        <item x="105"/>
        <item x="106"/>
        <item x="107"/>
        <item x="108"/>
        <item x="109"/>
        <item m="1" x="600"/>
        <item m="1" x="547"/>
        <item x="112"/>
        <item x="113"/>
        <item m="1" x="363"/>
        <item m="1" x="281"/>
        <item m="1" x="617"/>
        <item m="1" x="338"/>
        <item m="1" x="239"/>
        <item m="1" x="256"/>
        <item m="1" x="479"/>
        <item m="1" x="554"/>
        <item m="1" x="314"/>
        <item m="1" x="579"/>
        <item m="1" x="397"/>
        <item m="1" x="506"/>
        <item m="1" x="440"/>
        <item m="1" x="241"/>
        <item m="1" x="280"/>
        <item m="1" x="469"/>
        <item m="1" x="294"/>
        <item m="1" x="304"/>
        <item m="1" x="375"/>
        <item m="1" x="463"/>
        <item m="1" x="571"/>
        <item m="1" x="272"/>
        <item m="1" x="237"/>
        <item m="1" x="344"/>
        <item m="1" x="564"/>
        <item m="1" x="578"/>
        <item m="1" x="348"/>
        <item m="1" x="445"/>
        <item m="1" x="498"/>
        <item m="1" x="259"/>
        <item m="1" x="335"/>
        <item m="1" x="489"/>
        <item m="1" x="257"/>
        <item m="1" x="503"/>
        <item m="1" x="640"/>
        <item m="1" x="425"/>
        <item m="1" x="295"/>
        <item m="1" x="549"/>
        <item m="1" x="391"/>
        <item m="1" x="511"/>
        <item m="1" x="356"/>
        <item m="1" x="475"/>
        <item m="1" x="519"/>
        <item m="1" x="500"/>
        <item m="1" x="637"/>
        <item m="1" x="613"/>
        <item m="1" x="465"/>
        <item m="1" x="599"/>
        <item m="1" x="615"/>
        <item m="1" x="242"/>
        <item m="1" x="464"/>
        <item m="1" x="502"/>
        <item m="1" x="530"/>
        <item m="1" x="577"/>
        <item m="1" x="512"/>
        <item m="1" x="439"/>
        <item m="1" x="416"/>
        <item m="1" x="524"/>
        <item m="1" x="454"/>
        <item m="1" x="427"/>
        <item m="1" x="476"/>
        <item m="1" x="387"/>
        <item m="1" x="406"/>
        <item m="1" x="531"/>
        <item m="1" x="606"/>
        <item m="1" x="505"/>
        <item m="1" x="261"/>
        <item m="1" x="230"/>
        <item m="1" x="575"/>
        <item m="1" x="234"/>
        <item m="1" x="603"/>
        <item m="1" x="299"/>
        <item m="1" x="569"/>
        <item m="1" x="525"/>
        <item m="1" x="548"/>
        <item m="1" x="351"/>
        <item m="1" x="598"/>
        <item m="1" x="290"/>
        <item m="1" x="292"/>
        <item m="1" x="654"/>
        <item m="1" x="235"/>
        <item m="1" x="308"/>
        <item m="1" x="347"/>
        <item m="1" x="403"/>
        <item m="1" x="358"/>
        <item m="1" x="306"/>
        <item m="1" x="337"/>
        <item m="1" x="612"/>
        <item m="1" x="384"/>
        <item m="1" x="595"/>
        <item m="1" x="437"/>
        <item m="1" x="305"/>
        <item m="1" x="265"/>
        <item m="1" x="404"/>
        <item m="1" x="622"/>
        <item m="1" x="331"/>
        <item m="1" x="453"/>
        <item m="1" x="546"/>
        <item m="1" x="382"/>
        <item m="1" x="232"/>
        <item m="1" x="593"/>
        <item m="1" x="542"/>
        <item m="1" x="300"/>
        <item m="1" x="541"/>
        <item m="1" x="244"/>
        <item m="1" x="430"/>
        <item m="1" x="602"/>
        <item m="1" x="473"/>
        <item m="1" x="413"/>
        <item m="1" x="632"/>
        <item m="1" x="236"/>
        <item m="1" x="619"/>
        <item m="1" x="529"/>
        <item m="1" x="323"/>
        <item m="1" x="646"/>
        <item m="1" x="451"/>
        <item m="1" x="589"/>
        <item m="1" x="435"/>
        <item m="1" x="567"/>
        <item m="1" x="258"/>
        <item m="1" x="400"/>
        <item m="1" x="302"/>
        <item m="1" x="544"/>
        <item m="1" x="326"/>
        <item m="1" x="516"/>
        <item m="1" x="303"/>
        <item m="1" x="645"/>
        <item m="1" x="327"/>
        <item m="1" x="499"/>
        <item m="1" x="254"/>
        <item m="1" x="552"/>
        <item m="1" x="278"/>
        <item m="1" x="349"/>
        <item m="1" x="608"/>
        <item m="1" x="555"/>
        <item m="1" x="568"/>
        <item m="1" x="368"/>
        <item m="1" x="412"/>
        <item m="1" x="373"/>
        <item m="1" x="493"/>
        <item m="1" x="449"/>
        <item m="1" x="333"/>
        <item m="1" x="648"/>
        <item m="1" x="339"/>
        <item m="1" x="605"/>
        <item m="1" x="247"/>
        <item m="1" x="559"/>
        <item m="1" x="452"/>
        <item m="1" x="535"/>
        <item m="1" x="533"/>
        <item m="1" x="523"/>
        <item m="1" x="631"/>
        <item m="1" x="245"/>
        <item m="1" x="638"/>
        <item m="1" x="405"/>
        <item m="1" x="472"/>
        <item m="1" x="260"/>
        <item m="1" x="346"/>
        <item m="1" x="370"/>
        <item m="1" x="367"/>
        <item m="1" x="371"/>
        <item m="1" x="459"/>
        <item m="1" x="557"/>
        <item m="1" x="601"/>
        <item m="1" x="396"/>
        <item m="1" x="482"/>
        <item m="1" x="647"/>
        <item m="1" x="635"/>
        <item m="1" x="238"/>
        <item m="1" x="527"/>
        <item m="1" x="625"/>
        <item m="1" x="282"/>
        <item m="1" x="515"/>
        <item m="1" x="296"/>
        <item m="1" x="276"/>
        <item m="1" x="433"/>
        <item m="1" x="274"/>
        <item m="1" x="266"/>
        <item m="1" x="444"/>
        <item m="1" x="518"/>
        <item m="1" x="634"/>
        <item m="1" x="399"/>
        <item m="1" x="521"/>
        <item m="1" x="457"/>
        <item m="1" x="514"/>
        <item m="1" x="468"/>
        <item m="1" x="318"/>
        <item m="1" x="474"/>
        <item m="1" x="560"/>
        <item m="1" x="488"/>
        <item m="1" x="309"/>
        <item m="1" x="240"/>
        <item m="1" x="562"/>
        <item m="1" x="563"/>
        <item m="1" x="325"/>
        <item m="1" x="509"/>
        <item m="1" x="369"/>
        <item m="1" x="414"/>
        <item m="1" x="586"/>
        <item m="1" x="484"/>
        <item m="1" x="408"/>
        <item m="1" x="572"/>
        <item m="1" x="630"/>
        <item m="1" x="381"/>
        <item m="1" x="316"/>
        <item m="1" x="251"/>
        <item m="1" x="443"/>
        <item m="1" x="293"/>
        <item m="1" x="249"/>
        <item m="1" x="510"/>
        <item m="1" x="611"/>
        <item m="1" x="570"/>
        <item m="1" x="450"/>
        <item m="1" x="556"/>
        <item m="1" x="508"/>
        <item m="1" x="641"/>
        <item m="1" x="357"/>
        <item m="1" x="581"/>
        <item m="1" x="644"/>
        <item m="1" x="652"/>
        <item m="1" x="540"/>
        <item m="1" x="565"/>
        <item m="1" x="491"/>
        <item m="1" x="411"/>
        <item m="1" x="419"/>
        <item m="1" x="307"/>
        <item m="1" x="460"/>
        <item m="1" x="650"/>
        <item m="1" x="250"/>
        <item m="1" x="286"/>
        <item m="1" x="543"/>
        <item m="1" x="636"/>
        <item m="1" x="410"/>
        <item m="1" x="576"/>
        <item m="1" x="428"/>
        <item m="1" x="320"/>
        <item m="1" x="551"/>
        <item m="1" x="522"/>
        <item m="1" x="480"/>
        <item m="1" x="332"/>
        <item m="1" x="328"/>
        <item m="1" x="285"/>
        <item m="1" x="610"/>
        <item m="1" x="651"/>
        <item m="1" x="553"/>
        <item m="1" x="501"/>
        <item m="1" x="322"/>
        <item m="1" x="353"/>
        <item m="1" x="497"/>
        <item m="1" x="604"/>
        <item m="1" x="311"/>
        <item m="1" x="252"/>
        <item m="1" x="315"/>
        <item m="1" x="585"/>
        <item m="1" x="653"/>
        <item m="1" x="477"/>
        <item m="1" x="633"/>
        <item m="1" x="364"/>
        <item m="1" x="350"/>
        <item m="1" x="597"/>
        <item m="1" x="550"/>
        <item m="1" x="594"/>
        <item m="1" x="467"/>
        <item m="1" x="246"/>
        <item m="1" x="289"/>
        <item m="1" x="583"/>
        <item m="1" x="345"/>
        <item m="1" x="376"/>
        <item m="1" x="380"/>
        <item m="1" x="340"/>
        <item m="1" x="243"/>
        <item m="1" x="616"/>
        <item m="1" x="319"/>
        <item m="1" x="426"/>
        <item m="1" x="573"/>
        <item m="1" x="378"/>
        <item m="1" x="466"/>
        <item m="1" x="639"/>
        <item m="1" x="504"/>
        <item m="1" x="490"/>
        <item m="1" x="532"/>
        <item m="1" x="390"/>
        <item m="1" x="317"/>
        <item m="1" x="277"/>
        <item m="1" x="420"/>
        <item m="1" x="483"/>
        <item m="1" x="614"/>
        <item m="1" x="267"/>
        <item m="1" x="438"/>
        <item m="1" x="262"/>
        <item m="1" x="596"/>
        <item m="1" x="284"/>
        <item m="1" x="394"/>
        <item m="1" x="545"/>
        <item m="1" x="355"/>
        <item m="1" x="448"/>
        <item m="1" x="584"/>
        <item m="1" x="486"/>
        <item m="1" x="359"/>
        <item m="1" x="538"/>
        <item m="1" x="401"/>
        <item m="1" x="471"/>
        <item m="1" x="402"/>
        <item m="1" x="431"/>
        <item m="1" x="539"/>
        <item m="1" x="620"/>
        <item m="1" x="341"/>
        <item m="1" x="442"/>
        <item m="1" x="287"/>
        <item m="1" x="628"/>
        <item m="1" x="621"/>
        <item m="1" x="268"/>
        <item m="1" x="424"/>
        <item m="1" x="270"/>
        <item m="1" x="618"/>
        <item m="1" x="342"/>
        <item m="1" x="269"/>
        <item m="1" x="574"/>
        <item m="1" x="233"/>
        <item m="1" x="313"/>
        <item m="1" x="446"/>
        <item m="1" x="492"/>
        <item m="1" x="436"/>
        <item m="1" x="423"/>
        <item m="1" x="422"/>
        <item m="1" x="360"/>
        <item m="1" x="329"/>
        <item m="1" x="609"/>
        <item m="1" x="507"/>
        <item m="1" x="312"/>
        <item m="1" x="392"/>
        <item m="1" x="623"/>
        <item m="1" x="447"/>
        <item m="1" x="629"/>
        <item m="1" x="253"/>
        <item m="1" x="279"/>
        <item m="1" x="298"/>
        <item m="1" x="385"/>
        <item m="1" x="374"/>
        <item m="1" x="288"/>
        <item m="1" x="607"/>
        <item m="1" x="462"/>
        <item m="1" x="372"/>
        <item m="1" x="421"/>
        <item m="1" x="273"/>
        <item m="1" x="566"/>
        <item m="1" x="334"/>
        <item m="1" x="434"/>
        <item m="1" x="321"/>
        <item m="1" x="478"/>
        <item m="1" x="248"/>
        <item m="1" x="496"/>
        <item m="1" x="362"/>
        <item m="1" x="591"/>
        <item m="1" x="291"/>
        <item m="1" x="255"/>
        <item m="1" x="409"/>
        <item m="1" x="456"/>
        <item m="1" x="336"/>
        <item m="1" x="275"/>
        <item m="1" x="487"/>
        <item m="1" x="310"/>
        <item m="1" x="592"/>
        <item m="1" x="389"/>
        <item m="1" x="626"/>
        <item m="1" x="415"/>
        <item m="1" x="417"/>
        <item m="1" x="588"/>
        <item m="1" x="587"/>
        <item m="1" x="361"/>
        <item m="1" x="365"/>
        <item m="1" x="379"/>
        <item m="1" x="418"/>
        <item m="1" x="388"/>
        <item m="1" x="264"/>
        <item m="1" x="301"/>
        <item m="1" x="231"/>
        <item x="229"/>
        <item m="1" x="520"/>
        <item m="1" x="537"/>
        <item m="1" x="624"/>
        <item m="1" x="513"/>
        <item m="1" x="393"/>
        <item m="1" x="470"/>
        <item m="1" x="481"/>
        <item m="1" x="398"/>
        <item m="1" x="517"/>
        <item m="1" x="366"/>
        <item m="1" x="590"/>
        <item m="1" x="297"/>
        <item m="1" x="429"/>
        <item x="2"/>
        <item x="3"/>
        <item x="5"/>
        <item x="7"/>
        <item x="9"/>
        <item x="11"/>
        <item x="15"/>
        <item x="17"/>
        <item x="21"/>
        <item x="23"/>
        <item x="24"/>
        <item x="25"/>
        <item x="26"/>
        <item x="28"/>
        <item x="31"/>
        <item x="32"/>
        <item x="34"/>
        <item x="35"/>
        <item x="36"/>
        <item x="37"/>
        <item x="38"/>
        <item x="40"/>
        <item x="41"/>
        <item x="44"/>
        <item x="45"/>
        <item x="47"/>
        <item x="48"/>
        <item x="51"/>
        <item x="54"/>
        <item x="55"/>
        <item x="57"/>
        <item x="58"/>
        <item x="66"/>
        <item x="67"/>
        <item x="68"/>
        <item x="70"/>
        <item x="73"/>
        <item x="74"/>
        <item x="81"/>
        <item x="89"/>
        <item x="93"/>
        <item x="95"/>
        <item x="98"/>
        <item x="99"/>
        <item x="101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49">
        <item x="0"/>
        <item x="7"/>
        <item m="1" x="33"/>
        <item x="15"/>
        <item x="4"/>
        <item x="24"/>
        <item x="14"/>
        <item x="17"/>
        <item x="12"/>
        <item x="9"/>
        <item m="1" x="28"/>
        <item m="1" x="39"/>
        <item x="20"/>
        <item m="1" x="38"/>
        <item m="1" x="34"/>
        <item m="1" x="40"/>
        <item x="13"/>
        <item x="8"/>
        <item x="21"/>
        <item m="1" x="41"/>
        <item x="5"/>
        <item x="23"/>
        <item m="1" x="31"/>
        <item x="2"/>
        <item x="3"/>
        <item m="1" x="47"/>
        <item x="18"/>
        <item m="1" x="37"/>
        <item m="1" x="27"/>
        <item x="11"/>
        <item x="22"/>
        <item x="1"/>
        <item m="1" x="35"/>
        <item m="1" x="44"/>
        <item m="1" x="30"/>
        <item x="25"/>
        <item m="1" x="42"/>
        <item m="1" x="36"/>
        <item m="1" x="46"/>
        <item x="10"/>
        <item m="1" x="32"/>
        <item m="1" x="29"/>
        <item m="1" x="43"/>
        <item x="16"/>
        <item m="1" x="45"/>
        <item x="6"/>
        <item x="19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6">
    <i>
      <x v="547"/>
    </i>
    <i>
      <x v="9"/>
    </i>
    <i>
      <x v="545"/>
    </i>
    <i>
      <x v="542"/>
    </i>
    <i>
      <x v="4"/>
    </i>
    <i>
      <x v="2"/>
    </i>
    <i>
      <x v="91"/>
    </i>
    <i>
      <x v="83"/>
    </i>
    <i>
      <x v="19"/>
    </i>
    <i>
      <x v="555"/>
    </i>
    <i>
      <x v="499"/>
    </i>
    <i>
      <x v="586"/>
    </i>
    <i>
      <x v="608"/>
    </i>
    <i>
      <x v="16"/>
    </i>
    <i>
      <x v="24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9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1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31">
        <item x="228"/>
        <item m="1" x="305"/>
        <item m="1" x="325"/>
        <item m="1" x="407"/>
        <item m="1" x="253"/>
        <item m="1" x="280"/>
        <item m="1" x="350"/>
        <item m="1" x="256"/>
        <item m="1" x="240"/>
        <item m="1" x="398"/>
        <item m="1" x="342"/>
        <item m="1" x="249"/>
        <item m="1" x="375"/>
        <item m="1" x="248"/>
        <item m="1" x="426"/>
        <item m="1" x="319"/>
        <item m="1" x="405"/>
        <item m="1" x="283"/>
        <item m="1" x="422"/>
        <item m="1" x="306"/>
        <item m="1" x="307"/>
        <item m="1" x="347"/>
        <item m="1" x="361"/>
        <item m="1" x="274"/>
        <item m="1" x="337"/>
        <item m="1" x="237"/>
        <item m="1" x="334"/>
        <item m="1" x="313"/>
        <item m="1" x="355"/>
        <item m="1" x="356"/>
        <item m="1" x="391"/>
        <item m="1" x="420"/>
        <item m="1" x="376"/>
        <item m="1" x="242"/>
        <item m="1" x="338"/>
        <item m="1" x="254"/>
        <item m="1" x="383"/>
        <item m="1" x="262"/>
        <item m="1" x="278"/>
        <item m="1" x="259"/>
        <item m="1" x="315"/>
        <item m="1" x="374"/>
        <item m="1" x="243"/>
        <item m="1" x="380"/>
        <item m="1" x="263"/>
        <item m="1" x="406"/>
        <item m="1" x="365"/>
        <item m="1" x="288"/>
        <item m="1" x="368"/>
        <item m="1" x="401"/>
        <item m="1" x="415"/>
        <item m="1" x="297"/>
        <item m="1" x="346"/>
        <item m="1" x="310"/>
        <item m="1" x="385"/>
        <item m="1" x="326"/>
        <item m="1" x="343"/>
        <item m="1" x="428"/>
        <item m="1" x="394"/>
        <item m="1" x="292"/>
        <item m="1" x="332"/>
        <item m="1" x="260"/>
        <item m="1" x="393"/>
        <item m="1" x="344"/>
        <item m="1" x="299"/>
        <item m="1" x="351"/>
        <item m="1" x="265"/>
        <item m="1" x="281"/>
        <item m="1" x="289"/>
        <item m="1" x="388"/>
        <item m="1" x="419"/>
        <item m="1" x="360"/>
        <item m="1" x="417"/>
        <item m="1" x="241"/>
        <item m="1" x="258"/>
        <item m="1" x="302"/>
        <item m="1" x="250"/>
        <item m="1" x="284"/>
        <item m="1" x="246"/>
        <item m="1" x="328"/>
        <item m="1" x="379"/>
        <item m="1" x="286"/>
        <item m="1" x="331"/>
        <item m="1" x="277"/>
        <item m="1" x="370"/>
        <item m="1" x="321"/>
        <item m="1" x="316"/>
        <item m="1" x="268"/>
        <item m="1" x="348"/>
        <item m="1" x="251"/>
        <item m="1" x="386"/>
        <item m="1" x="429"/>
        <item m="1" x="273"/>
        <item m="1" x="303"/>
        <item m="1" x="353"/>
        <item m="1" x="384"/>
        <item m="1" x="335"/>
        <item m="1" x="396"/>
        <item m="1" x="404"/>
        <item m="1" x="323"/>
        <item m="1" x="416"/>
        <item m="1" x="408"/>
        <item m="1" x="322"/>
        <item m="1" x="235"/>
        <item m="1" x="318"/>
        <item m="1" x="247"/>
        <item m="1" x="244"/>
        <item m="1" x="294"/>
        <item m="1" x="266"/>
        <item m="1" x="399"/>
        <item m="1" x="340"/>
        <item m="1" x="382"/>
        <item m="1" x="339"/>
        <item m="1" x="233"/>
        <item m="1" x="252"/>
        <item m="1" x="300"/>
        <item m="1" x="329"/>
        <item m="1" x="410"/>
        <item m="1" x="424"/>
        <item m="1" x="362"/>
        <item m="1" x="317"/>
        <item m="1" x="311"/>
        <item m="1" x="269"/>
        <item m="1" x="397"/>
        <item m="1" x="423"/>
        <item m="1" x="301"/>
        <item m="1" x="357"/>
        <item m="1" x="389"/>
        <item m="1" x="377"/>
        <item m="1" x="261"/>
        <item m="1" x="354"/>
        <item m="1" x="327"/>
        <item m="1" x="403"/>
        <item m="1" x="414"/>
        <item m="1" x="272"/>
        <item m="1" x="363"/>
        <item m="1" x="232"/>
        <item m="1" x="387"/>
        <item m="1" x="367"/>
        <item m="1" x="276"/>
        <item m="1" x="369"/>
        <item m="1" x="352"/>
        <item m="1" x="312"/>
        <item m="1" x="230"/>
        <item m="1" x="231"/>
        <item m="1" x="427"/>
        <item m="1" x="425"/>
        <item m="1" x="314"/>
        <item m="1" x="421"/>
        <item m="1" x="295"/>
        <item m="1" x="279"/>
        <item m="1" x="238"/>
        <item m="1" x="409"/>
        <item m="1" x="309"/>
        <item m="1" x="320"/>
        <item m="1" x="364"/>
        <item m="1" x="413"/>
        <item m="1" x="267"/>
        <item m="1" x="345"/>
        <item m="1" x="371"/>
        <item m="1" x="255"/>
        <item m="1" x="245"/>
        <item m="1" x="275"/>
        <item m="1" x="239"/>
        <item m="1" x="270"/>
        <item m="1" x="418"/>
        <item m="1" x="341"/>
        <item m="1" x="282"/>
        <item m="1" x="324"/>
        <item m="1" x="290"/>
        <item m="1" x="373"/>
        <item m="1" x="378"/>
        <item m="1" x="330"/>
        <item m="1" x="298"/>
        <item m="1" x="285"/>
        <item m="1" x="236"/>
        <item m="1" x="336"/>
        <item m="1" x="372"/>
        <item m="1" x="366"/>
        <item m="1" x="400"/>
        <item m="1" x="412"/>
        <item m="1" x="287"/>
        <item m="1" x="349"/>
        <item m="1" x="271"/>
        <item m="1" x="234"/>
        <item m="1" x="390"/>
        <item m="1" x="304"/>
        <item m="1" x="402"/>
        <item x="229"/>
        <item m="1" x="358"/>
        <item m="1" x="291"/>
        <item m="1" x="296"/>
        <item m="1" x="411"/>
        <item m="1" x="359"/>
        <item m="1" x="381"/>
        <item m="1" x="293"/>
        <item m="1" x="395"/>
        <item m="1" x="264"/>
        <item m="1" x="257"/>
        <item m="1" x="392"/>
        <item m="1" x="333"/>
        <item m="1" x="3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x="1"/>
        <item x="2"/>
        <item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7">
    <i>
      <x v="208"/>
    </i>
    <i>
      <x v="294"/>
    </i>
    <i>
      <x v="317"/>
    </i>
    <i>
      <x v="320"/>
    </i>
    <i>
      <x v="322"/>
    </i>
    <i>
      <x v="330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4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34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51">
        <item x="228"/>
        <item m="1" x="398"/>
        <item x="0"/>
        <item m="1" x="263"/>
        <item x="1"/>
        <item m="1" x="387"/>
        <item m="1" x="486"/>
        <item x="4"/>
        <item m="1" x="533"/>
        <item x="6"/>
        <item x="8"/>
        <item m="1" x="329"/>
        <item x="10"/>
        <item x="12"/>
        <item x="13"/>
        <item x="14"/>
        <item x="16"/>
        <item x="18"/>
        <item x="19"/>
        <item x="20"/>
        <item x="22"/>
        <item m="1" x="434"/>
        <item m="1" x="410"/>
        <item m="1" x="443"/>
        <item x="27"/>
        <item m="1" x="623"/>
        <item x="29"/>
        <item x="30"/>
        <item m="1" x="559"/>
        <item x="33"/>
        <item m="1" x="496"/>
        <item m="1" x="457"/>
        <item x="39"/>
        <item m="1" x="270"/>
        <item x="42"/>
        <item x="43"/>
        <item m="1" x="345"/>
        <item m="1" x="526"/>
        <item x="46"/>
        <item x="49"/>
        <item x="50"/>
        <item m="1" x="282"/>
        <item m="1" x="578"/>
        <item x="52"/>
        <item x="53"/>
        <item x="56"/>
        <item m="1" x="556"/>
        <item x="59"/>
        <item m="1" x="463"/>
        <item x="60"/>
        <item x="61"/>
        <item x="62"/>
        <item x="63"/>
        <item x="64"/>
        <item x="65"/>
        <item m="1" x="639"/>
        <item m="1" x="638"/>
        <item m="1" x="495"/>
        <item m="1" x="460"/>
        <item x="69"/>
        <item m="1" x="356"/>
        <item x="71"/>
        <item x="72"/>
        <item m="1" x="580"/>
        <item x="75"/>
        <item x="76"/>
        <item x="77"/>
        <item x="78"/>
        <item x="79"/>
        <item x="80"/>
        <item m="1" x="535"/>
        <item x="82"/>
        <item x="83"/>
        <item x="84"/>
        <item x="85"/>
        <item x="86"/>
        <item m="1" x="380"/>
        <item m="1" x="524"/>
        <item x="87"/>
        <item x="88"/>
        <item m="1" x="322"/>
        <item x="90"/>
        <item x="91"/>
        <item x="92"/>
        <item m="1" x="390"/>
        <item x="94"/>
        <item m="1" x="645"/>
        <item x="96"/>
        <item x="97"/>
        <item m="1" x="354"/>
        <item x="100"/>
        <item x="102"/>
        <item x="103"/>
        <item x="104"/>
        <item x="105"/>
        <item x="106"/>
        <item x="107"/>
        <item x="108"/>
        <item x="109"/>
        <item m="1" x="597"/>
        <item m="1" x="545"/>
        <item x="112"/>
        <item x="113"/>
        <item m="1" x="365"/>
        <item m="1" x="280"/>
        <item m="1" x="614"/>
        <item m="1" x="337"/>
        <item m="1" x="238"/>
        <item m="1" x="256"/>
        <item m="1" x="481"/>
        <item m="1" x="552"/>
        <item m="1" x="311"/>
        <item m="1" x="577"/>
        <item m="1" x="400"/>
        <item m="1" x="507"/>
        <item m="1" x="442"/>
        <item m="1" x="240"/>
        <item m="1" x="279"/>
        <item m="1" x="471"/>
        <item m="1" x="293"/>
        <item m="1" x="301"/>
        <item m="1" x="378"/>
        <item m="1" x="465"/>
        <item m="1" x="569"/>
        <item m="1" x="271"/>
        <item m="1" x="236"/>
        <item m="1" x="346"/>
        <item m="1" x="562"/>
        <item m="1" x="576"/>
        <item m="1" x="350"/>
        <item m="1" x="447"/>
        <item m="1" x="499"/>
        <item m="1" x="259"/>
        <item m="1" x="334"/>
        <item m="1" x="490"/>
        <item m="1" x="257"/>
        <item m="1" x="504"/>
        <item m="1" x="636"/>
        <item m="1" x="428"/>
        <item m="1" x="294"/>
        <item m="1" x="547"/>
        <item m="1" x="395"/>
        <item m="1" x="512"/>
        <item m="1" x="358"/>
        <item m="1" x="476"/>
        <item m="1" x="518"/>
        <item m="1" x="501"/>
        <item m="1" x="633"/>
        <item m="1" x="610"/>
        <item m="1" x="467"/>
        <item m="1" x="596"/>
        <item m="1" x="612"/>
        <item m="1" x="241"/>
        <item m="1" x="466"/>
        <item m="1" x="503"/>
        <item m="1" x="528"/>
        <item m="1" x="575"/>
        <item m="1" x="513"/>
        <item m="1" x="441"/>
        <item m="1" x="419"/>
        <item m="1" x="522"/>
        <item m="1" x="456"/>
        <item m="1" x="430"/>
        <item m="1" x="477"/>
        <item m="1" x="391"/>
        <item m="1" x="409"/>
        <item m="1" x="529"/>
        <item m="1" x="603"/>
        <item m="1" x="506"/>
        <item m="1" x="261"/>
        <item m="1" x="230"/>
        <item m="1" x="573"/>
        <item m="1" x="233"/>
        <item m="1" x="600"/>
        <item m="1" x="297"/>
        <item m="1" x="567"/>
        <item m="1" x="523"/>
        <item m="1" x="546"/>
        <item m="1" x="353"/>
        <item m="1" x="595"/>
        <item m="1" x="289"/>
        <item m="1" x="291"/>
        <item m="1" x="650"/>
        <item m="1" x="234"/>
        <item m="1" x="305"/>
        <item m="1" x="349"/>
        <item m="1" x="406"/>
        <item m="1" x="360"/>
        <item m="1" x="303"/>
        <item m="1" x="336"/>
        <item m="1" x="609"/>
        <item m="1" x="388"/>
        <item m="1" x="592"/>
        <item m="1" x="439"/>
        <item m="1" x="302"/>
        <item m="1" x="264"/>
        <item m="1" x="407"/>
        <item m="1" x="619"/>
        <item m="1" x="330"/>
        <item m="1" x="455"/>
        <item m="1" x="544"/>
        <item m="1" x="386"/>
        <item m="1" x="231"/>
        <item m="1" x="590"/>
        <item m="1" x="540"/>
        <item m="1" x="298"/>
        <item m="1" x="539"/>
        <item m="1" x="243"/>
        <item m="1" x="432"/>
        <item m="1" x="599"/>
        <item m="1" x="474"/>
        <item m="1" x="416"/>
        <item m="1" x="628"/>
        <item m="1" x="235"/>
        <item m="1" x="616"/>
        <item m="1" x="527"/>
        <item m="1" x="321"/>
        <item m="1" x="642"/>
        <item m="1" x="453"/>
        <item m="1" x="587"/>
        <item m="1" x="437"/>
        <item m="1" x="565"/>
        <item m="1" x="258"/>
        <item m="1" x="403"/>
        <item m="1" x="299"/>
        <item m="1" x="542"/>
        <item m="1" x="324"/>
        <item m="1" x="516"/>
        <item m="1" x="300"/>
        <item m="1" x="641"/>
        <item m="1" x="325"/>
        <item m="1" x="500"/>
        <item m="1" x="254"/>
        <item m="1" x="550"/>
        <item m="1" x="277"/>
        <item m="1" x="351"/>
        <item m="1" x="605"/>
        <item m="1" x="553"/>
        <item m="1" x="566"/>
        <item m="1" x="370"/>
        <item m="1" x="415"/>
        <item m="1" x="376"/>
        <item m="1" x="494"/>
        <item m="1" x="451"/>
        <item m="1" x="332"/>
        <item m="1" x="644"/>
        <item m="1" x="339"/>
        <item m="1" x="602"/>
        <item m="1" x="246"/>
        <item m="1" x="557"/>
        <item m="1" x="454"/>
        <item m="1" x="534"/>
        <item m="1" x="532"/>
        <item m="1" x="521"/>
        <item m="1" x="627"/>
        <item m="1" x="244"/>
        <item m="1" x="634"/>
        <item m="1" x="408"/>
        <item m="1" x="473"/>
        <item m="1" x="260"/>
        <item m="1" x="348"/>
        <item m="1" x="373"/>
        <item m="1" x="369"/>
        <item m="1" x="374"/>
        <item m="1" x="461"/>
        <item m="1" x="555"/>
        <item m="1" x="598"/>
        <item m="1" x="399"/>
        <item m="1" x="483"/>
        <item m="1" x="643"/>
        <item m="1" x="631"/>
        <item m="1" x="237"/>
        <item m="1" x="525"/>
        <item m="1" x="621"/>
        <item m="1" x="281"/>
        <item m="1" x="515"/>
        <item m="1" x="295"/>
        <item m="1" x="275"/>
        <item m="1" x="435"/>
        <item m="1" x="273"/>
        <item m="1" x="265"/>
        <item m="1" x="446"/>
        <item m="1" x="517"/>
        <item m="1" x="630"/>
        <item m="1" x="402"/>
        <item m="1" x="519"/>
        <item m="1" x="459"/>
        <item m="1" x="514"/>
        <item m="1" x="470"/>
        <item m="1" x="316"/>
        <item m="1" x="475"/>
        <item m="1" x="558"/>
        <item m="1" x="489"/>
        <item m="1" x="306"/>
        <item m="1" x="239"/>
        <item m="1" x="560"/>
        <item m="1" x="561"/>
        <item m="1" x="323"/>
        <item m="1" x="510"/>
        <item m="1" x="371"/>
        <item m="1" x="417"/>
        <item m="1" x="584"/>
        <item m="1" x="485"/>
        <item m="1" x="411"/>
        <item m="1" x="570"/>
        <item m="1" x="626"/>
        <item m="1" x="385"/>
        <item m="1" x="314"/>
        <item m="1" x="251"/>
        <item m="1" x="445"/>
        <item m="1" x="292"/>
        <item m="1" x="248"/>
        <item m="1" x="511"/>
        <item m="1" x="608"/>
        <item m="1" x="568"/>
        <item m="1" x="452"/>
        <item m="1" x="554"/>
        <item m="1" x="509"/>
        <item m="1" x="637"/>
        <item m="1" x="359"/>
        <item m="1" x="579"/>
        <item m="1" x="640"/>
        <item m="1" x="648"/>
        <item m="1" x="538"/>
        <item m="1" x="563"/>
        <item m="1" x="492"/>
        <item m="1" x="414"/>
        <item m="1" x="422"/>
        <item m="1" x="304"/>
        <item m="1" x="462"/>
        <item m="1" x="646"/>
        <item m="1" x="250"/>
        <item m="1" x="285"/>
        <item m="1" x="541"/>
        <item m="1" x="632"/>
        <item m="1" x="413"/>
        <item m="1" x="574"/>
        <item m="1" x="431"/>
        <item m="1" x="318"/>
        <item m="1" x="549"/>
        <item m="1" x="520"/>
        <item m="1" x="482"/>
        <item m="1" x="331"/>
        <item m="1" x="326"/>
        <item m="1" x="284"/>
        <item m="1" x="607"/>
        <item m="1" x="647"/>
        <item m="1" x="551"/>
        <item m="1" x="502"/>
        <item m="1" x="320"/>
        <item m="1" x="355"/>
        <item m="1" x="498"/>
        <item m="1" x="601"/>
        <item m="1" x="308"/>
        <item m="1" x="252"/>
        <item m="1" x="312"/>
        <item m="1" x="583"/>
        <item m="1" x="649"/>
        <item m="1" x="479"/>
        <item m="1" x="629"/>
        <item m="1" x="366"/>
        <item m="1" x="352"/>
        <item m="1" x="594"/>
        <item m="1" x="548"/>
        <item m="1" x="591"/>
        <item m="1" x="469"/>
        <item m="1" x="245"/>
        <item m="1" x="288"/>
        <item m="1" x="581"/>
        <item m="1" x="347"/>
        <item m="1" x="379"/>
        <item m="1" x="384"/>
        <item m="1" x="341"/>
        <item m="1" x="242"/>
        <item m="1" x="613"/>
        <item m="1" x="317"/>
        <item m="1" x="429"/>
        <item m="1" x="571"/>
        <item m="1" x="382"/>
        <item m="1" x="468"/>
        <item m="1" x="635"/>
        <item m="1" x="505"/>
        <item m="1" x="491"/>
        <item m="1" x="530"/>
        <item m="1" x="394"/>
        <item m="1" x="315"/>
        <item m="1" x="276"/>
        <item m="1" x="423"/>
        <item m="1" x="484"/>
        <item m="1" x="611"/>
        <item m="1" x="266"/>
        <item m="1" x="440"/>
        <item m="1" x="262"/>
        <item m="1" x="593"/>
        <item m="1" x="283"/>
        <item m="1" x="397"/>
        <item m="1" x="543"/>
        <item m="1" x="357"/>
        <item m="1" x="450"/>
        <item m="1" x="582"/>
        <item m="1" x="487"/>
        <item m="1" x="361"/>
        <item m="1" x="536"/>
        <item m="1" x="404"/>
        <item m="1" x="472"/>
        <item m="1" x="405"/>
        <item m="1" x="433"/>
        <item m="1" x="537"/>
        <item m="1" x="617"/>
        <item m="1" x="343"/>
        <item m="1" x="444"/>
        <item m="1" x="286"/>
        <item m="1" x="624"/>
        <item m="1" x="618"/>
        <item m="1" x="267"/>
        <item m="1" x="427"/>
        <item m="1" x="269"/>
        <item m="1" x="615"/>
        <item m="1" x="344"/>
        <item m="1" x="268"/>
        <item m="1" x="572"/>
        <item m="1" x="232"/>
        <item m="1" x="310"/>
        <item m="1" x="448"/>
        <item m="1" x="493"/>
        <item m="1" x="438"/>
        <item m="1" x="426"/>
        <item m="1" x="425"/>
        <item m="1" x="362"/>
        <item m="1" x="327"/>
        <item m="1" x="606"/>
        <item m="1" x="508"/>
        <item m="1" x="309"/>
        <item m="1" x="396"/>
        <item m="1" x="620"/>
        <item m="1" x="449"/>
        <item m="1" x="625"/>
        <item m="1" x="253"/>
        <item m="1" x="278"/>
        <item m="1" x="296"/>
        <item m="1" x="389"/>
        <item m="1" x="377"/>
        <item m="1" x="287"/>
        <item m="1" x="604"/>
        <item m="1" x="464"/>
        <item m="1" x="375"/>
        <item m="1" x="424"/>
        <item m="1" x="272"/>
        <item m="1" x="564"/>
        <item m="1" x="333"/>
        <item m="1" x="436"/>
        <item m="1" x="319"/>
        <item m="1" x="480"/>
        <item m="1" x="247"/>
        <item m="1" x="497"/>
        <item m="1" x="364"/>
        <item m="1" x="588"/>
        <item m="1" x="290"/>
        <item m="1" x="255"/>
        <item m="1" x="412"/>
        <item m="1" x="458"/>
        <item m="1" x="335"/>
        <item m="1" x="274"/>
        <item m="1" x="488"/>
        <item m="1" x="307"/>
        <item m="1" x="589"/>
        <item m="1" x="393"/>
        <item m="1" x="622"/>
        <item m="1" x="418"/>
        <item m="1" x="420"/>
        <item m="1" x="586"/>
        <item m="1" x="585"/>
        <item m="1" x="363"/>
        <item m="1" x="367"/>
        <item m="1" x="383"/>
        <item m="1" x="421"/>
        <item m="1" x="392"/>
        <item m="1" x="340"/>
        <item m="1" x="338"/>
        <item m="1" x="342"/>
        <item m="1" x="478"/>
        <item m="1" x="313"/>
        <item m="1" x="531"/>
        <item m="1" x="381"/>
        <item m="1" x="372"/>
        <item m="1" x="249"/>
        <item m="1" x="368"/>
        <item x="229"/>
        <item m="1" x="401"/>
        <item m="1" x="328"/>
        <item x="2"/>
        <item x="3"/>
        <item x="5"/>
        <item x="7"/>
        <item x="9"/>
        <item x="11"/>
        <item x="15"/>
        <item x="17"/>
        <item x="21"/>
        <item x="23"/>
        <item x="24"/>
        <item x="25"/>
        <item x="26"/>
        <item x="28"/>
        <item x="31"/>
        <item x="32"/>
        <item x="34"/>
        <item x="35"/>
        <item x="36"/>
        <item x="37"/>
        <item x="38"/>
        <item x="40"/>
        <item x="41"/>
        <item x="44"/>
        <item x="45"/>
        <item x="47"/>
        <item x="48"/>
        <item x="51"/>
        <item x="54"/>
        <item x="55"/>
        <item x="57"/>
        <item x="58"/>
        <item x="66"/>
        <item x="67"/>
        <item x="68"/>
        <item x="70"/>
        <item x="73"/>
        <item x="74"/>
        <item x="81"/>
        <item x="89"/>
        <item x="93"/>
        <item x="95"/>
        <item x="98"/>
        <item x="99"/>
        <item x="101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231">
    <i>
      <x/>
    </i>
    <i>
      <x v="2"/>
    </i>
    <i>
      <x v="4"/>
    </i>
    <i>
      <x v="7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4"/>
    </i>
    <i>
      <x v="26"/>
    </i>
    <i>
      <x v="27"/>
    </i>
    <i>
      <x v="29"/>
    </i>
    <i>
      <x v="32"/>
    </i>
    <i>
      <x v="34"/>
    </i>
    <i>
      <x v="35"/>
    </i>
    <i>
      <x v="38"/>
    </i>
    <i>
      <x v="39"/>
    </i>
    <i>
      <x v="40"/>
    </i>
    <i>
      <x v="43"/>
    </i>
    <i>
      <x v="44"/>
    </i>
    <i>
      <x v="45"/>
    </i>
    <i>
      <x v="47"/>
    </i>
    <i>
      <x v="49"/>
    </i>
    <i>
      <x v="50"/>
    </i>
    <i>
      <x v="51"/>
    </i>
    <i>
      <x v="52"/>
    </i>
    <i>
      <x v="53"/>
    </i>
    <i>
      <x v="54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8"/>
    </i>
    <i>
      <x v="79"/>
    </i>
    <i>
      <x v="81"/>
    </i>
    <i>
      <x v="82"/>
    </i>
    <i>
      <x v="83"/>
    </i>
    <i>
      <x v="85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101"/>
    </i>
    <i>
      <x v="102"/>
    </i>
    <i>
      <x v="487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4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34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646">
        <item x="228"/>
        <item m="1" x="394"/>
        <item x="0"/>
        <item m="1" x="262"/>
        <item x="1"/>
        <item m="1" x="383"/>
        <item m="1" x="480"/>
        <item x="4"/>
        <item m="1" x="526"/>
        <item x="6"/>
        <item x="8"/>
        <item m="1" x="329"/>
        <item x="10"/>
        <item x="12"/>
        <item x="13"/>
        <item x="14"/>
        <item x="16"/>
        <item x="18"/>
        <item x="19"/>
        <item x="20"/>
        <item x="22"/>
        <item m="1" x="429"/>
        <item m="1" x="405"/>
        <item m="1" x="438"/>
        <item x="27"/>
        <item m="1" x="617"/>
        <item x="29"/>
        <item x="30"/>
        <item m="1" x="553"/>
        <item x="33"/>
        <item m="1" x="490"/>
        <item m="1" x="452"/>
        <item x="39"/>
        <item m="1" x="269"/>
        <item x="42"/>
        <item x="43"/>
        <item m="1" x="342"/>
        <item m="1" x="520"/>
        <item x="46"/>
        <item x="49"/>
        <item x="50"/>
        <item m="1" x="281"/>
        <item m="1" x="572"/>
        <item x="52"/>
        <item x="53"/>
        <item x="56"/>
        <item m="1" x="550"/>
        <item x="59"/>
        <item m="1" x="458"/>
        <item x="60"/>
        <item x="61"/>
        <item x="62"/>
        <item x="63"/>
        <item x="64"/>
        <item x="65"/>
        <item m="1" x="633"/>
        <item m="1" x="632"/>
        <item m="1" x="489"/>
        <item m="1" x="455"/>
        <item x="69"/>
        <item m="1" x="354"/>
        <item x="71"/>
        <item x="72"/>
        <item m="1" x="574"/>
        <item x="75"/>
        <item x="76"/>
        <item x="77"/>
        <item x="78"/>
        <item x="79"/>
        <item x="80"/>
        <item m="1" x="528"/>
        <item x="82"/>
        <item x="83"/>
        <item x="84"/>
        <item x="85"/>
        <item x="86"/>
        <item m="1" x="377"/>
        <item m="1" x="518"/>
        <item x="87"/>
        <item x="88"/>
        <item m="1" x="323"/>
        <item x="90"/>
        <item x="91"/>
        <item x="92"/>
        <item m="1" x="386"/>
        <item x="94"/>
        <item m="1" x="639"/>
        <item x="96"/>
        <item x="97"/>
        <item m="1" x="351"/>
        <item x="100"/>
        <item x="102"/>
        <item x="103"/>
        <item x="104"/>
        <item x="105"/>
        <item x="106"/>
        <item x="107"/>
        <item x="108"/>
        <item x="109"/>
        <item m="1" x="591"/>
        <item m="1" x="539"/>
        <item x="112"/>
        <item x="113"/>
        <item m="1" x="363"/>
        <item m="1" x="279"/>
        <item m="1" x="608"/>
        <item m="1" x="337"/>
        <item m="1" x="238"/>
        <item m="1" x="255"/>
        <item m="1" x="475"/>
        <item m="1" x="546"/>
        <item m="1" x="313"/>
        <item m="1" x="571"/>
        <item m="1" x="396"/>
        <item m="1" x="501"/>
        <item m="1" x="437"/>
        <item m="1" x="240"/>
        <item m="1" x="278"/>
        <item m="1" x="466"/>
        <item m="1" x="293"/>
        <item m="1" x="303"/>
        <item m="1" x="375"/>
        <item m="1" x="460"/>
        <item m="1" x="563"/>
        <item m="1" x="270"/>
        <item m="1" x="236"/>
        <item m="1" x="343"/>
        <item m="1" x="556"/>
        <item m="1" x="570"/>
        <item m="1" x="347"/>
        <item m="1" x="442"/>
        <item m="1" x="493"/>
        <item m="1" x="258"/>
        <item m="1" x="334"/>
        <item m="1" x="484"/>
        <item m="1" x="256"/>
        <item m="1" x="498"/>
        <item m="1" x="630"/>
        <item m="1" x="423"/>
        <item m="1" x="294"/>
        <item m="1" x="541"/>
        <item m="1" x="391"/>
        <item m="1" x="506"/>
        <item m="1" x="356"/>
        <item m="1" x="471"/>
        <item m="1" x="512"/>
        <item m="1" x="495"/>
        <item m="1" x="627"/>
        <item m="1" x="604"/>
        <item m="1" x="462"/>
        <item m="1" x="590"/>
        <item m="1" x="606"/>
        <item m="1" x="241"/>
        <item m="1" x="461"/>
        <item m="1" x="497"/>
        <item m="1" x="522"/>
        <item m="1" x="569"/>
        <item m="1" x="507"/>
        <item m="1" x="436"/>
        <item m="1" x="414"/>
        <item m="1" x="516"/>
        <item m="1" x="451"/>
        <item m="1" x="425"/>
        <item m="1" x="472"/>
        <item m="1" x="387"/>
        <item m="1" x="404"/>
        <item m="1" x="523"/>
        <item m="1" x="597"/>
        <item m="1" x="500"/>
        <item m="1" x="260"/>
        <item m="1" x="230"/>
        <item m="1" x="567"/>
        <item m="1" x="233"/>
        <item m="1" x="594"/>
        <item m="1" x="298"/>
        <item m="1" x="561"/>
        <item m="1" x="517"/>
        <item m="1" x="540"/>
        <item m="1" x="350"/>
        <item m="1" x="589"/>
        <item m="1" x="289"/>
        <item m="1" x="291"/>
        <item m="1" x="644"/>
        <item m="1" x="234"/>
        <item m="1" x="307"/>
        <item m="1" x="346"/>
        <item m="1" x="401"/>
        <item m="1" x="358"/>
        <item m="1" x="305"/>
        <item m="1" x="336"/>
        <item m="1" x="603"/>
        <item m="1" x="384"/>
        <item m="1" x="586"/>
        <item m="1" x="434"/>
        <item m="1" x="304"/>
        <item m="1" x="263"/>
        <item m="1" x="402"/>
        <item m="1" x="613"/>
        <item m="1" x="330"/>
        <item m="1" x="450"/>
        <item m="1" x="538"/>
        <item m="1" x="382"/>
        <item m="1" x="231"/>
        <item m="1" x="584"/>
        <item m="1" x="534"/>
        <item m="1" x="299"/>
        <item m="1" x="533"/>
        <item m="1" x="243"/>
        <item m="1" x="427"/>
        <item m="1" x="593"/>
        <item m="1" x="469"/>
        <item m="1" x="411"/>
        <item m="1" x="622"/>
        <item m="1" x="235"/>
        <item m="1" x="610"/>
        <item m="1" x="521"/>
        <item m="1" x="322"/>
        <item m="1" x="636"/>
        <item m="1" x="448"/>
        <item m="1" x="581"/>
        <item m="1" x="432"/>
        <item m="1" x="559"/>
        <item m="1" x="257"/>
        <item m="1" x="398"/>
        <item m="1" x="301"/>
        <item m="1" x="536"/>
        <item m="1" x="325"/>
        <item m="1" x="510"/>
        <item m="1" x="302"/>
        <item m="1" x="635"/>
        <item m="1" x="326"/>
        <item m="1" x="494"/>
        <item m="1" x="253"/>
        <item m="1" x="544"/>
        <item m="1" x="276"/>
        <item m="1" x="348"/>
        <item m="1" x="599"/>
        <item m="1" x="547"/>
        <item m="1" x="560"/>
        <item m="1" x="368"/>
        <item m="1" x="410"/>
        <item m="1" x="373"/>
        <item m="1" x="488"/>
        <item m="1" x="446"/>
        <item m="1" x="332"/>
        <item m="1" x="638"/>
        <item m="1" x="338"/>
        <item m="1" x="596"/>
        <item m="1" x="246"/>
        <item m="1" x="551"/>
        <item m="1" x="449"/>
        <item m="1" x="527"/>
        <item m="1" x="525"/>
        <item m="1" x="515"/>
        <item m="1" x="621"/>
        <item m="1" x="244"/>
        <item m="1" x="628"/>
        <item m="1" x="403"/>
        <item m="1" x="468"/>
        <item m="1" x="259"/>
        <item m="1" x="345"/>
        <item m="1" x="370"/>
        <item m="1" x="367"/>
        <item m="1" x="371"/>
        <item m="1" x="456"/>
        <item m="1" x="549"/>
        <item m="1" x="592"/>
        <item m="1" x="395"/>
        <item m="1" x="477"/>
        <item m="1" x="637"/>
        <item m="1" x="625"/>
        <item m="1" x="237"/>
        <item m="1" x="519"/>
        <item m="1" x="615"/>
        <item m="1" x="280"/>
        <item m="1" x="509"/>
        <item m="1" x="295"/>
        <item m="1" x="274"/>
        <item m="1" x="430"/>
        <item m="1" x="272"/>
        <item m="1" x="264"/>
        <item m="1" x="441"/>
        <item m="1" x="511"/>
        <item m="1" x="624"/>
        <item m="1" x="397"/>
        <item m="1" x="513"/>
        <item m="1" x="454"/>
        <item m="1" x="508"/>
        <item m="1" x="465"/>
        <item m="1" x="317"/>
        <item m="1" x="470"/>
        <item m="1" x="552"/>
        <item m="1" x="483"/>
        <item m="1" x="308"/>
        <item m="1" x="239"/>
        <item m="1" x="554"/>
        <item m="1" x="555"/>
        <item m="1" x="324"/>
        <item m="1" x="504"/>
        <item m="1" x="369"/>
        <item m="1" x="412"/>
        <item m="1" x="578"/>
        <item m="1" x="479"/>
        <item m="1" x="406"/>
        <item m="1" x="564"/>
        <item m="1" x="620"/>
        <item m="1" x="381"/>
        <item m="1" x="315"/>
        <item m="1" x="250"/>
        <item m="1" x="440"/>
        <item m="1" x="292"/>
        <item m="1" x="248"/>
        <item m="1" x="505"/>
        <item m="1" x="602"/>
        <item m="1" x="562"/>
        <item m="1" x="447"/>
        <item m="1" x="548"/>
        <item m="1" x="503"/>
        <item m="1" x="631"/>
        <item m="1" x="357"/>
        <item m="1" x="573"/>
        <item m="1" x="634"/>
        <item m="1" x="642"/>
        <item m="1" x="532"/>
        <item m="1" x="557"/>
        <item m="1" x="486"/>
        <item m="1" x="409"/>
        <item m="1" x="417"/>
        <item m="1" x="306"/>
        <item m="1" x="457"/>
        <item m="1" x="640"/>
        <item m="1" x="249"/>
        <item m="1" x="284"/>
        <item m="1" x="535"/>
        <item m="1" x="626"/>
        <item m="1" x="408"/>
        <item m="1" x="568"/>
        <item m="1" x="426"/>
        <item m="1" x="319"/>
        <item m="1" x="543"/>
        <item m="1" x="514"/>
        <item m="1" x="476"/>
        <item m="1" x="331"/>
        <item m="1" x="327"/>
        <item m="1" x="283"/>
        <item m="1" x="601"/>
        <item m="1" x="641"/>
        <item m="1" x="545"/>
        <item m="1" x="496"/>
        <item m="1" x="321"/>
        <item m="1" x="353"/>
        <item m="1" x="492"/>
        <item m="1" x="595"/>
        <item m="1" x="310"/>
        <item m="1" x="251"/>
        <item m="1" x="314"/>
        <item m="1" x="577"/>
        <item m="1" x="643"/>
        <item m="1" x="473"/>
        <item m="1" x="623"/>
        <item m="1" x="364"/>
        <item m="1" x="349"/>
        <item m="1" x="588"/>
        <item m="1" x="542"/>
        <item m="1" x="585"/>
        <item m="1" x="464"/>
        <item m="1" x="245"/>
        <item m="1" x="288"/>
        <item m="1" x="575"/>
        <item m="1" x="344"/>
        <item m="1" x="376"/>
        <item m="1" x="380"/>
        <item m="1" x="339"/>
        <item m="1" x="242"/>
        <item m="1" x="607"/>
        <item m="1" x="318"/>
        <item m="1" x="424"/>
        <item m="1" x="565"/>
        <item m="1" x="378"/>
        <item m="1" x="463"/>
        <item m="1" x="629"/>
        <item m="1" x="499"/>
        <item m="1" x="485"/>
        <item m="1" x="524"/>
        <item m="1" x="390"/>
        <item m="1" x="316"/>
        <item m="1" x="275"/>
        <item m="1" x="418"/>
        <item m="1" x="478"/>
        <item m="1" x="605"/>
        <item m="1" x="265"/>
        <item m="1" x="435"/>
        <item m="1" x="261"/>
        <item m="1" x="587"/>
        <item m="1" x="282"/>
        <item m="1" x="393"/>
        <item m="1" x="537"/>
        <item m="1" x="355"/>
        <item m="1" x="445"/>
        <item m="1" x="576"/>
        <item m="1" x="481"/>
        <item m="1" x="359"/>
        <item m="1" x="530"/>
        <item m="1" x="399"/>
        <item m="1" x="467"/>
        <item m="1" x="400"/>
        <item m="1" x="428"/>
        <item m="1" x="531"/>
        <item m="1" x="611"/>
        <item m="1" x="340"/>
        <item m="1" x="439"/>
        <item m="1" x="285"/>
        <item m="1" x="618"/>
        <item m="1" x="612"/>
        <item m="1" x="266"/>
        <item m="1" x="422"/>
        <item m="1" x="268"/>
        <item m="1" x="609"/>
        <item m="1" x="341"/>
        <item m="1" x="267"/>
        <item m="1" x="566"/>
        <item m="1" x="232"/>
        <item m="1" x="312"/>
        <item m="1" x="443"/>
        <item m="1" x="487"/>
        <item m="1" x="433"/>
        <item m="1" x="421"/>
        <item m="1" x="420"/>
        <item m="1" x="360"/>
        <item m="1" x="328"/>
        <item m="1" x="600"/>
        <item m="1" x="502"/>
        <item m="1" x="311"/>
        <item m="1" x="392"/>
        <item m="1" x="614"/>
        <item m="1" x="444"/>
        <item m="1" x="619"/>
        <item m="1" x="252"/>
        <item m="1" x="277"/>
        <item m="1" x="297"/>
        <item m="1" x="385"/>
        <item m="1" x="374"/>
        <item m="1" x="287"/>
        <item m="1" x="598"/>
        <item m="1" x="459"/>
        <item m="1" x="372"/>
        <item m="1" x="419"/>
        <item m="1" x="271"/>
        <item m="1" x="558"/>
        <item m="1" x="333"/>
        <item m="1" x="431"/>
        <item m="1" x="320"/>
        <item m="1" x="474"/>
        <item m="1" x="247"/>
        <item m="1" x="491"/>
        <item m="1" x="362"/>
        <item m="1" x="582"/>
        <item m="1" x="290"/>
        <item m="1" x="254"/>
        <item m="1" x="407"/>
        <item m="1" x="453"/>
        <item m="1" x="335"/>
        <item m="1" x="273"/>
        <item m="1" x="482"/>
        <item m="1" x="309"/>
        <item m="1" x="583"/>
        <item m="1" x="389"/>
        <item m="1" x="616"/>
        <item m="1" x="413"/>
        <item m="1" x="415"/>
        <item m="1" x="580"/>
        <item m="1" x="579"/>
        <item m="1" x="361"/>
        <item m="1" x="365"/>
        <item m="1" x="379"/>
        <item m="1" x="416"/>
        <item m="1" x="388"/>
        <item m="1" x="296"/>
        <item m="1" x="300"/>
        <item m="1" x="352"/>
        <item m="1" x="366"/>
        <item m="1" x="529"/>
        <item x="229"/>
        <item m="1" x="286"/>
        <item x="2"/>
        <item x="3"/>
        <item x="5"/>
        <item x="7"/>
        <item x="9"/>
        <item x="11"/>
        <item x="15"/>
        <item x="17"/>
        <item x="21"/>
        <item x="23"/>
        <item x="24"/>
        <item x="25"/>
        <item x="26"/>
        <item x="28"/>
        <item x="31"/>
        <item x="32"/>
        <item x="34"/>
        <item x="35"/>
        <item x="36"/>
        <item x="37"/>
        <item x="38"/>
        <item x="40"/>
        <item x="41"/>
        <item x="44"/>
        <item x="45"/>
        <item x="47"/>
        <item x="48"/>
        <item x="51"/>
        <item x="54"/>
        <item x="55"/>
        <item x="57"/>
        <item x="58"/>
        <item x="66"/>
        <item x="67"/>
        <item x="68"/>
        <item x="70"/>
        <item x="73"/>
        <item x="74"/>
        <item x="81"/>
        <item x="89"/>
        <item x="93"/>
        <item x="95"/>
        <item x="98"/>
        <item x="99"/>
        <item x="101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231">
    <i>
      <x/>
    </i>
    <i>
      <x v="2"/>
    </i>
    <i>
      <x v="4"/>
    </i>
    <i>
      <x v="7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4"/>
    </i>
    <i>
      <x v="26"/>
    </i>
    <i>
      <x v="27"/>
    </i>
    <i>
      <x v="29"/>
    </i>
    <i>
      <x v="32"/>
    </i>
    <i>
      <x v="34"/>
    </i>
    <i>
      <x v="35"/>
    </i>
    <i>
      <x v="38"/>
    </i>
    <i>
      <x v="39"/>
    </i>
    <i>
      <x v="40"/>
    </i>
    <i>
      <x v="43"/>
    </i>
    <i>
      <x v="44"/>
    </i>
    <i>
      <x v="45"/>
    </i>
    <i>
      <x v="47"/>
    </i>
    <i>
      <x v="49"/>
    </i>
    <i>
      <x v="50"/>
    </i>
    <i>
      <x v="51"/>
    </i>
    <i>
      <x v="52"/>
    </i>
    <i>
      <x v="53"/>
    </i>
    <i>
      <x v="54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8"/>
    </i>
    <i>
      <x v="79"/>
    </i>
    <i>
      <x v="81"/>
    </i>
    <i>
      <x v="82"/>
    </i>
    <i>
      <x v="83"/>
    </i>
    <i>
      <x v="85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101"/>
    </i>
    <i>
      <x v="102"/>
    </i>
    <i>
      <x v="482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4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234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75">
        <item x="228"/>
        <item m="1" x="398"/>
        <item x="0"/>
        <item m="1" x="265"/>
        <item x="1"/>
        <item m="1" x="386"/>
        <item m="1" x="493"/>
        <item x="4"/>
        <item m="1" x="544"/>
        <item x="6"/>
        <item x="8"/>
        <item m="1" x="333"/>
        <item x="10"/>
        <item x="12"/>
        <item x="13"/>
        <item x="14"/>
        <item x="16"/>
        <item x="18"/>
        <item x="19"/>
        <item x="20"/>
        <item x="22"/>
        <item m="1" x="438"/>
        <item m="1" x="410"/>
        <item m="1" x="447"/>
        <item x="27"/>
        <item m="1" x="645"/>
        <item x="29"/>
        <item x="30"/>
        <item m="1" x="575"/>
        <item x="33"/>
        <item m="1" x="503"/>
        <item m="1" x="462"/>
        <item x="39"/>
        <item m="1" x="272"/>
        <item x="42"/>
        <item x="43"/>
        <item m="1" x="346"/>
        <item m="1" x="538"/>
        <item x="46"/>
        <item x="49"/>
        <item x="50"/>
        <item m="1" x="284"/>
        <item m="1" x="597"/>
        <item x="52"/>
        <item x="53"/>
        <item x="56"/>
        <item m="1" x="572"/>
        <item x="59"/>
        <item m="1" x="468"/>
        <item x="60"/>
        <item x="61"/>
        <item x="62"/>
        <item x="63"/>
        <item x="64"/>
        <item x="65"/>
        <item m="1" x="661"/>
        <item m="1" x="660"/>
        <item m="1" x="502"/>
        <item m="1" x="465"/>
        <item x="69"/>
        <item m="1" x="357"/>
        <item x="71"/>
        <item x="72"/>
        <item m="1" x="599"/>
        <item x="75"/>
        <item x="76"/>
        <item x="77"/>
        <item x="78"/>
        <item x="79"/>
        <item x="80"/>
        <item m="1" x="546"/>
        <item x="82"/>
        <item x="83"/>
        <item x="84"/>
        <item x="85"/>
        <item x="86"/>
        <item m="1" x="380"/>
        <item m="1" x="536"/>
        <item x="87"/>
        <item x="88"/>
        <item m="1" x="327"/>
        <item x="90"/>
        <item x="91"/>
        <item x="92"/>
        <item m="1" x="390"/>
        <item x="94"/>
        <item m="1" x="667"/>
        <item x="96"/>
        <item x="97"/>
        <item m="1" x="355"/>
        <item x="100"/>
        <item x="102"/>
        <item x="103"/>
        <item x="104"/>
        <item x="105"/>
        <item x="106"/>
        <item x="107"/>
        <item x="108"/>
        <item x="109"/>
        <item m="1" x="618"/>
        <item m="1" x="556"/>
        <item x="112"/>
        <item x="113"/>
        <item m="1" x="366"/>
        <item m="1" x="282"/>
        <item m="1" x="635"/>
        <item m="1" x="341"/>
        <item m="1" x="239"/>
        <item m="1" x="257"/>
        <item m="1" x="487"/>
        <item m="1" x="567"/>
        <item m="1" x="316"/>
        <item m="1" x="596"/>
        <item m="1" x="400"/>
        <item m="1" x="515"/>
        <item m="1" x="446"/>
        <item m="1" x="241"/>
        <item m="1" x="281"/>
        <item m="1" x="478"/>
        <item m="1" x="295"/>
        <item m="1" x="304"/>
        <item m="1" x="378"/>
        <item m="1" x="470"/>
        <item m="1" x="586"/>
        <item m="1" x="273"/>
        <item m="1" x="236"/>
        <item m="1" x="347"/>
        <item m="1" x="578"/>
        <item m="1" x="594"/>
        <item m="1" x="351"/>
        <item m="1" x="451"/>
        <item m="1" x="506"/>
        <item m="1" x="260"/>
        <item m="1" x="338"/>
        <item m="1" x="497"/>
        <item m="1" x="258"/>
        <item m="1" x="512"/>
        <item m="1" x="658"/>
        <item m="1" x="432"/>
        <item m="1" x="296"/>
        <item m="1" x="559"/>
        <item m="1" x="395"/>
        <item m="1" x="520"/>
        <item m="1" x="359"/>
        <item m="1" x="483"/>
        <item m="1" x="529"/>
        <item m="1" x="508"/>
        <item m="1" x="655"/>
        <item m="1" x="631"/>
        <item m="1" x="474"/>
        <item m="1" x="617"/>
        <item m="1" x="633"/>
        <item m="1" x="242"/>
        <item m="1" x="471"/>
        <item m="1" x="511"/>
        <item m="1" x="540"/>
        <item m="1" x="593"/>
        <item m="1" x="521"/>
        <item m="1" x="445"/>
        <item m="1" x="422"/>
        <item m="1" x="534"/>
        <item m="1" x="461"/>
        <item m="1" x="434"/>
        <item m="1" x="484"/>
        <item m="1" x="391"/>
        <item m="1" x="409"/>
        <item m="1" x="541"/>
        <item m="1" x="624"/>
        <item m="1" x="514"/>
        <item m="1" x="262"/>
        <item m="1" x="230"/>
        <item m="1" x="591"/>
        <item m="1" x="233"/>
        <item m="1" x="621"/>
        <item m="1" x="300"/>
        <item m="1" x="584"/>
        <item m="1" x="535"/>
        <item m="1" x="557"/>
        <item m="1" x="354"/>
        <item m="1" x="616"/>
        <item m="1" x="291"/>
        <item m="1" x="293"/>
        <item m="1" x="673"/>
        <item m="1" x="234"/>
        <item m="1" x="308"/>
        <item m="1" x="350"/>
        <item m="1" x="405"/>
        <item m="1" x="361"/>
        <item m="1" x="306"/>
        <item m="1" x="340"/>
        <item m="1" x="630"/>
        <item m="1" x="387"/>
        <item m="1" x="612"/>
        <item m="1" x="443"/>
        <item m="1" x="305"/>
        <item m="1" x="266"/>
        <item m="1" x="407"/>
        <item m="1" x="640"/>
        <item m="1" x="334"/>
        <item m="1" x="460"/>
        <item m="1" x="555"/>
        <item m="1" x="385"/>
        <item m="1" x="231"/>
        <item m="1" x="610"/>
        <item m="1" x="551"/>
        <item m="1" x="301"/>
        <item m="1" x="550"/>
        <item m="1" x="244"/>
        <item m="1" x="436"/>
        <item m="1" x="620"/>
        <item m="1" x="481"/>
        <item m="1" x="419"/>
        <item m="1" x="650"/>
        <item m="1" x="235"/>
        <item m="1" x="637"/>
        <item m="1" x="539"/>
        <item m="1" x="326"/>
        <item m="1" x="664"/>
        <item m="1" x="458"/>
        <item m="1" x="607"/>
        <item m="1" x="441"/>
        <item m="1" x="582"/>
        <item m="1" x="259"/>
        <item m="1" x="402"/>
        <item m="1" x="302"/>
        <item m="1" x="553"/>
        <item m="1" x="329"/>
        <item m="1" x="525"/>
        <item m="1" x="303"/>
        <item m="1" x="663"/>
        <item m="1" x="330"/>
        <item m="1" x="507"/>
        <item m="1" x="254"/>
        <item m="1" x="564"/>
        <item m="1" x="279"/>
        <item m="1" x="352"/>
        <item m="1" x="626"/>
        <item m="1" x="568"/>
        <item m="1" x="583"/>
        <item m="1" x="371"/>
        <item m="1" x="418"/>
        <item m="1" x="376"/>
        <item m="1" x="501"/>
        <item m="1" x="456"/>
        <item m="1" x="336"/>
        <item m="1" x="666"/>
        <item m="1" x="342"/>
        <item m="1" x="623"/>
        <item m="1" x="247"/>
        <item m="1" x="573"/>
        <item m="1" x="459"/>
        <item m="1" x="545"/>
        <item m="1" x="543"/>
        <item m="1" x="532"/>
        <item m="1" x="649"/>
        <item m="1" x="245"/>
        <item m="1" x="656"/>
        <item m="1" x="408"/>
        <item m="1" x="480"/>
        <item m="1" x="261"/>
        <item m="1" x="349"/>
        <item m="1" x="373"/>
        <item m="1" x="370"/>
        <item m="1" x="374"/>
        <item m="1" x="466"/>
        <item m="1" x="571"/>
        <item m="1" x="619"/>
        <item m="1" x="399"/>
        <item m="1" x="489"/>
        <item m="1" x="665"/>
        <item m="1" x="653"/>
        <item m="1" x="238"/>
        <item m="1" x="537"/>
        <item m="1" x="642"/>
        <item m="1" x="283"/>
        <item m="1" x="524"/>
        <item m="1" x="297"/>
        <item m="1" x="277"/>
        <item m="1" x="439"/>
        <item m="1" x="275"/>
        <item m="1" x="267"/>
        <item m="1" x="450"/>
        <item m="1" x="528"/>
        <item m="1" x="652"/>
        <item m="1" x="401"/>
        <item m="1" x="530"/>
        <item m="1" x="464"/>
        <item m="1" x="522"/>
        <item m="1" x="477"/>
        <item m="1" x="321"/>
        <item m="1" x="482"/>
        <item m="1" x="574"/>
        <item m="1" x="496"/>
        <item m="1" x="310"/>
        <item m="1" x="240"/>
        <item m="1" x="576"/>
        <item m="1" x="577"/>
        <item m="1" x="328"/>
        <item m="1" x="518"/>
        <item m="1" x="372"/>
        <item m="1" x="420"/>
        <item m="1" x="604"/>
        <item m="1" x="492"/>
        <item m="1" x="412"/>
        <item m="1" x="588"/>
        <item m="1" x="648"/>
        <item m="1" x="384"/>
        <item m="1" x="319"/>
        <item m="1" x="251"/>
        <item m="1" x="449"/>
        <item m="1" x="294"/>
        <item m="1" x="249"/>
        <item m="1" x="519"/>
        <item m="1" x="629"/>
        <item m="1" x="585"/>
        <item m="1" x="457"/>
        <item m="1" x="570"/>
        <item m="1" x="517"/>
        <item m="1" x="659"/>
        <item m="1" x="360"/>
        <item m="1" x="598"/>
        <item m="1" x="662"/>
        <item m="1" x="670"/>
        <item m="1" x="549"/>
        <item m="1" x="580"/>
        <item m="1" x="499"/>
        <item m="1" x="416"/>
        <item m="1" x="425"/>
        <item m="1" x="307"/>
        <item m="1" x="467"/>
        <item m="1" x="668"/>
        <item m="1" x="250"/>
        <item m="1" x="287"/>
        <item m="1" x="552"/>
        <item m="1" x="654"/>
        <item m="1" x="414"/>
        <item m="1" x="592"/>
        <item m="1" x="435"/>
        <item m="1" x="323"/>
        <item m="1" x="563"/>
        <item m="1" x="531"/>
        <item m="1" x="488"/>
        <item m="1" x="335"/>
        <item m="1" x="331"/>
        <item m="1" x="286"/>
        <item m="1" x="628"/>
        <item m="1" x="669"/>
        <item m="1" x="565"/>
        <item m="1" x="509"/>
        <item m="1" x="325"/>
        <item m="1" x="356"/>
        <item m="1" x="505"/>
        <item m="1" x="622"/>
        <item m="1" x="312"/>
        <item m="1" x="252"/>
        <item m="1" x="317"/>
        <item m="1" x="603"/>
        <item m="1" x="671"/>
        <item m="1" x="485"/>
        <item m="1" x="651"/>
        <item m="1" x="368"/>
        <item m="1" x="353"/>
        <item m="1" x="615"/>
        <item m="1" x="560"/>
        <item m="1" x="611"/>
        <item m="1" x="476"/>
        <item m="1" x="246"/>
        <item m="1" x="290"/>
        <item m="1" x="600"/>
        <item m="1" x="348"/>
        <item m="1" x="379"/>
        <item m="1" x="383"/>
        <item m="1" x="343"/>
        <item m="1" x="243"/>
        <item m="1" x="634"/>
        <item m="1" x="322"/>
        <item m="1" x="433"/>
        <item m="1" x="589"/>
        <item m="1" x="381"/>
        <item m="1" x="475"/>
        <item m="1" x="657"/>
        <item m="1" x="513"/>
        <item m="1" x="498"/>
        <item m="1" x="542"/>
        <item m="1" x="394"/>
        <item m="1" x="320"/>
        <item m="1" x="278"/>
        <item m="1" x="427"/>
        <item m="1" x="490"/>
        <item m="1" x="632"/>
        <item m="1" x="268"/>
        <item m="1" x="444"/>
        <item m="1" x="263"/>
        <item m="1" x="613"/>
        <item m="1" x="285"/>
        <item m="1" x="397"/>
        <item m="1" x="554"/>
        <item m="1" x="358"/>
        <item m="1" x="455"/>
        <item m="1" x="602"/>
        <item m="1" x="494"/>
        <item m="1" x="362"/>
        <item m="1" x="547"/>
        <item m="1" x="403"/>
        <item m="1" x="479"/>
        <item m="1" x="404"/>
        <item m="1" x="437"/>
        <item m="1" x="548"/>
        <item m="1" x="638"/>
        <item m="1" x="344"/>
        <item m="1" x="448"/>
        <item m="1" x="288"/>
        <item m="1" x="646"/>
        <item m="1" x="639"/>
        <item m="1" x="269"/>
        <item m="1" x="431"/>
        <item m="1" x="271"/>
        <item m="1" x="636"/>
        <item m="1" x="345"/>
        <item m="1" x="270"/>
        <item m="1" x="590"/>
        <item m="1" x="232"/>
        <item m="1" x="314"/>
        <item m="1" x="453"/>
        <item m="1" x="500"/>
        <item m="1" x="442"/>
        <item m="1" x="430"/>
        <item m="1" x="429"/>
        <item m="1" x="363"/>
        <item m="1" x="332"/>
        <item m="1" x="627"/>
        <item m="1" x="516"/>
        <item m="1" x="313"/>
        <item m="1" x="396"/>
        <item m="1" x="641"/>
        <item m="1" x="454"/>
        <item m="1" x="647"/>
        <item m="1" x="253"/>
        <item m="1" x="280"/>
        <item m="1" x="299"/>
        <item m="1" x="389"/>
        <item m="1" x="377"/>
        <item m="1" x="289"/>
        <item m="1" x="625"/>
        <item m="1" x="469"/>
        <item m="1" x="375"/>
        <item m="1" x="428"/>
        <item m="1" x="274"/>
        <item m="1" x="581"/>
        <item m="1" x="337"/>
        <item m="1" x="440"/>
        <item m="1" x="324"/>
        <item m="1" x="486"/>
        <item m="1" x="248"/>
        <item m="1" x="504"/>
        <item m="1" x="365"/>
        <item m="1" x="608"/>
        <item m="1" x="292"/>
        <item m="1" x="256"/>
        <item m="1" x="413"/>
        <item m="1" x="463"/>
        <item m="1" x="339"/>
        <item m="1" x="276"/>
        <item m="1" x="495"/>
        <item m="1" x="311"/>
        <item m="1" x="609"/>
        <item m="1" x="393"/>
        <item m="1" x="643"/>
        <item m="1" x="421"/>
        <item m="1" x="423"/>
        <item m="1" x="606"/>
        <item m="1" x="605"/>
        <item m="1" x="364"/>
        <item m="1" x="369"/>
        <item m="1" x="382"/>
        <item m="1" x="424"/>
        <item m="1" x="392"/>
        <item m="1" x="452"/>
        <item m="1" x="264"/>
        <item m="1" x="255"/>
        <item m="1" x="406"/>
        <item m="1" x="595"/>
        <item m="1" x="510"/>
        <item m="1" x="644"/>
        <item m="1" x="367"/>
        <item m="1" x="561"/>
        <item m="1" x="562"/>
        <item m="1" x="601"/>
        <item m="1" x="587"/>
        <item m="1" x="473"/>
        <item m="1" x="569"/>
        <item m="1" x="411"/>
        <item m="1" x="315"/>
        <item m="1" x="237"/>
        <item m="1" x="388"/>
        <item m="1" x="526"/>
        <item m="1" x="417"/>
        <item m="1" x="558"/>
        <item m="1" x="472"/>
        <item m="1" x="672"/>
        <item m="1" x="527"/>
        <item m="1" x="318"/>
        <item m="1" x="566"/>
        <item m="1" x="426"/>
        <item m="1" x="491"/>
        <item m="1" x="614"/>
        <item m="1" x="415"/>
        <item m="1" x="523"/>
        <item m="1" x="309"/>
        <item x="229"/>
        <item m="1" x="533"/>
        <item m="1" x="579"/>
        <item m="1" x="298"/>
        <item x="2"/>
        <item x="3"/>
        <item x="5"/>
        <item x="7"/>
        <item x="9"/>
        <item x="11"/>
        <item x="15"/>
        <item x="17"/>
        <item x="21"/>
        <item x="23"/>
        <item x="24"/>
        <item x="25"/>
        <item x="26"/>
        <item x="28"/>
        <item x="31"/>
        <item x="32"/>
        <item x="34"/>
        <item x="35"/>
        <item x="36"/>
        <item x="37"/>
        <item x="38"/>
        <item x="40"/>
        <item x="41"/>
        <item x="44"/>
        <item x="45"/>
        <item x="47"/>
        <item x="48"/>
        <item x="51"/>
        <item x="54"/>
        <item x="55"/>
        <item x="57"/>
        <item x="58"/>
        <item x="66"/>
        <item x="67"/>
        <item x="68"/>
        <item x="70"/>
        <item x="73"/>
        <item x="74"/>
        <item x="81"/>
        <item x="89"/>
        <item x="93"/>
        <item x="95"/>
        <item x="98"/>
        <item x="99"/>
        <item x="101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31">
    <i>
      <x v="587"/>
    </i>
    <i>
      <x v="626"/>
    </i>
    <i>
      <x v="12"/>
    </i>
    <i>
      <x v="604"/>
    </i>
    <i>
      <x v="577"/>
    </i>
    <i>
      <x v="617"/>
    </i>
    <i>
      <x v="589"/>
    </i>
    <i>
      <x v="43"/>
    </i>
    <i>
      <x v="607"/>
    </i>
    <i>
      <x v="563"/>
    </i>
    <i>
      <x v="562"/>
    </i>
    <i>
      <x v="13"/>
    </i>
    <i>
      <x v="50"/>
    </i>
    <i>
      <x v="26"/>
    </i>
    <i>
      <x v="673"/>
    </i>
    <i>
      <x v="667"/>
    </i>
    <i>
      <x v="515"/>
    </i>
    <i>
      <x v="94"/>
    </i>
    <i>
      <x v="579"/>
    </i>
    <i>
      <x v="101"/>
    </i>
    <i>
      <x v="513"/>
    </i>
    <i>
      <x v="592"/>
    </i>
    <i>
      <x v="27"/>
    </i>
    <i>
      <x v="623"/>
    </i>
    <i>
      <x v="49"/>
    </i>
    <i>
      <x v="20"/>
    </i>
    <i>
      <x v="15"/>
    </i>
    <i>
      <x v="560"/>
    </i>
    <i>
      <x v="78"/>
    </i>
    <i>
      <x v="574"/>
    </i>
    <i>
      <x v="625"/>
    </i>
    <i>
      <x v="7"/>
    </i>
    <i>
      <x v="593"/>
    </i>
    <i>
      <x v="527"/>
    </i>
    <i>
      <x v="93"/>
    </i>
    <i>
      <x v="586"/>
    </i>
    <i>
      <x v="45"/>
    </i>
    <i>
      <x v="61"/>
    </i>
    <i>
      <x v="664"/>
    </i>
    <i>
      <x v="64"/>
    </i>
    <i>
      <x v="665"/>
    </i>
    <i>
      <x v="517"/>
    </i>
    <i>
      <x v="526"/>
    </i>
    <i>
      <x v="672"/>
    </i>
    <i>
      <x v="615"/>
    </i>
    <i>
      <x v="583"/>
    </i>
    <i>
      <x v="647"/>
    </i>
    <i>
      <x v="72"/>
    </i>
    <i>
      <x v="599"/>
    </i>
    <i>
      <x v="73"/>
    </i>
    <i>
      <x v="631"/>
    </i>
    <i>
      <x v="74"/>
    </i>
    <i>
      <x v="663"/>
    </i>
    <i>
      <x v="75"/>
    </i>
    <i>
      <x v="591"/>
    </i>
    <i>
      <x v="10"/>
    </i>
    <i>
      <x v="18"/>
    </i>
    <i>
      <x v="79"/>
    </i>
    <i>
      <x v="19"/>
    </i>
    <i>
      <x v="81"/>
    </i>
    <i>
      <x v="639"/>
    </i>
    <i>
      <x v="82"/>
    </i>
    <i>
      <x v="655"/>
    </i>
    <i>
      <x v="83"/>
    </i>
    <i>
      <x v="71"/>
    </i>
    <i>
      <x v="85"/>
    </i>
    <i>
      <x v="51"/>
    </i>
    <i>
      <x v="87"/>
    </i>
    <i>
      <x v="595"/>
    </i>
    <i>
      <x v="88"/>
    </i>
    <i>
      <x v="603"/>
    </i>
    <i>
      <x v="90"/>
    </i>
    <i>
      <x v="611"/>
    </i>
    <i>
      <x v="91"/>
    </i>
    <i>
      <x v="619"/>
    </i>
    <i>
      <x v="92"/>
    </i>
    <i>
      <x v="627"/>
    </i>
    <i>
      <x v="24"/>
    </i>
    <i>
      <x v="635"/>
    </i>
    <i>
      <x v="4"/>
    </i>
    <i>
      <x v="643"/>
    </i>
    <i>
      <x v="95"/>
    </i>
    <i>
      <x v="651"/>
    </i>
    <i>
      <x v="96"/>
    </i>
    <i>
      <x v="659"/>
    </i>
    <i>
      <x v="97"/>
    </i>
    <i>
      <x v="69"/>
    </i>
    <i>
      <x v="98"/>
    </i>
    <i>
      <x v="581"/>
    </i>
    <i>
      <x v="2"/>
    </i>
    <i>
      <x v="585"/>
    </i>
    <i>
      <x v="102"/>
    </i>
    <i>
      <x v="52"/>
    </i>
    <i>
      <x v="509"/>
    </i>
    <i>
      <x v="54"/>
    </i>
    <i>
      <x v="29"/>
    </i>
    <i>
      <x v="597"/>
    </i>
    <i>
      <x v="514"/>
    </i>
    <i>
      <x v="601"/>
    </i>
    <i>
      <x v="32"/>
    </i>
    <i>
      <x v="605"/>
    </i>
    <i>
      <x v="516"/>
    </i>
    <i>
      <x v="609"/>
    </i>
    <i>
      <x v="34"/>
    </i>
    <i>
      <x v="613"/>
    </i>
    <i>
      <x v="518"/>
    </i>
    <i>
      <x v="62"/>
    </i>
    <i>
      <x v="519"/>
    </i>
    <i>
      <x v="621"/>
    </i>
    <i>
      <x v="520"/>
    </i>
    <i>
      <x v="65"/>
    </i>
    <i>
      <x v="521"/>
    </i>
    <i>
      <x v="629"/>
    </i>
    <i>
      <x v="522"/>
    </i>
    <i>
      <x v="633"/>
    </i>
    <i>
      <x v="523"/>
    </i>
    <i>
      <x v="637"/>
    </i>
    <i>
      <x v="524"/>
    </i>
    <i>
      <x v="641"/>
    </i>
    <i>
      <x v="525"/>
    </i>
    <i>
      <x v="645"/>
    </i>
    <i>
      <x v="35"/>
    </i>
    <i>
      <x v="649"/>
    </i>
    <i>
      <x v="38"/>
    </i>
    <i>
      <x v="653"/>
    </i>
    <i>
      <x v="528"/>
    </i>
    <i>
      <x v="657"/>
    </i>
    <i>
      <x v="529"/>
    </i>
    <i>
      <x v="661"/>
    </i>
    <i>
      <x v="530"/>
    </i>
    <i>
      <x v="68"/>
    </i>
    <i>
      <x v="531"/>
    </i>
    <i>
      <x v="669"/>
    </i>
    <i>
      <x v="532"/>
    </i>
    <i>
      <x v="580"/>
    </i>
    <i>
      <x v="533"/>
    </i>
    <i>
      <x v="582"/>
    </i>
    <i>
      <x v="534"/>
    </i>
    <i>
      <x v="584"/>
    </i>
    <i>
      <x v="535"/>
    </i>
    <i>
      <x v="17"/>
    </i>
    <i>
      <x v="536"/>
    </i>
    <i>
      <x v="588"/>
    </i>
    <i>
      <x v="537"/>
    </i>
    <i>
      <x v="590"/>
    </i>
    <i>
      <x v="538"/>
    </i>
    <i>
      <x v="53"/>
    </i>
    <i>
      <x v="539"/>
    </i>
    <i>
      <x v="594"/>
    </i>
    <i>
      <x v="540"/>
    </i>
    <i>
      <x v="596"/>
    </i>
    <i>
      <x v="541"/>
    </i>
    <i>
      <x v="598"/>
    </i>
    <i>
      <x v="542"/>
    </i>
    <i>
      <x v="600"/>
    </i>
    <i>
      <x v="543"/>
    </i>
    <i>
      <x v="602"/>
    </i>
    <i>
      <x v="544"/>
    </i>
    <i>
      <x v="59"/>
    </i>
    <i>
      <x v="545"/>
    </i>
    <i>
      <x v="606"/>
    </i>
    <i>
      <x v="546"/>
    </i>
    <i>
      <x v="608"/>
    </i>
    <i>
      <x v="547"/>
    </i>
    <i>
      <x v="610"/>
    </i>
    <i>
      <x v="548"/>
    </i>
    <i>
      <x v="612"/>
    </i>
    <i>
      <x v="549"/>
    </i>
    <i>
      <x v="614"/>
    </i>
    <i>
      <x v="550"/>
    </i>
    <i>
      <x v="616"/>
    </i>
    <i>
      <x v="551"/>
    </i>
    <i>
      <x v="618"/>
    </i>
    <i>
      <x v="552"/>
    </i>
    <i>
      <x v="620"/>
    </i>
    <i>
      <x v="553"/>
    </i>
    <i>
      <x v="622"/>
    </i>
    <i>
      <x v="554"/>
    </i>
    <i>
      <x v="624"/>
    </i>
    <i>
      <x v="555"/>
    </i>
    <i>
      <x v="66"/>
    </i>
    <i>
      <x v="556"/>
    </i>
    <i>
      <x v="628"/>
    </i>
    <i>
      <x v="671"/>
    </i>
    <i>
      <x v="630"/>
    </i>
    <i>
      <x v="39"/>
    </i>
    <i>
      <x v="632"/>
    </i>
    <i>
      <x v="559"/>
    </i>
    <i>
      <x v="634"/>
    </i>
    <i>
      <x v="40"/>
    </i>
    <i>
      <x v="636"/>
    </i>
    <i>
      <x v="561"/>
    </i>
    <i>
      <x v="638"/>
    </i>
    <i>
      <x v="14"/>
    </i>
    <i>
      <x v="640"/>
    </i>
    <i>
      <x v="44"/>
    </i>
    <i>
      <x v="642"/>
    </i>
    <i>
      <x v="564"/>
    </i>
    <i>
      <x v="644"/>
    </i>
    <i>
      <x v="565"/>
    </i>
    <i>
      <x v="646"/>
    </i>
    <i>
      <x v="566"/>
    </i>
    <i>
      <x v="648"/>
    </i>
    <i>
      <x v="567"/>
    </i>
    <i>
      <x v="650"/>
    </i>
    <i>
      <x v="568"/>
    </i>
    <i>
      <x v="652"/>
    </i>
    <i>
      <x v="569"/>
    </i>
    <i>
      <x v="654"/>
    </i>
    <i>
      <x v="570"/>
    </i>
    <i>
      <x v="656"/>
    </i>
    <i>
      <x v="571"/>
    </i>
    <i>
      <x v="658"/>
    </i>
    <i>
      <x v="572"/>
    </i>
    <i>
      <x v="660"/>
    </i>
    <i>
      <x v="573"/>
    </i>
    <i>
      <x v="662"/>
    </i>
    <i>
      <x v="9"/>
    </i>
    <i>
      <x v="67"/>
    </i>
    <i>
      <x v="575"/>
    </i>
    <i>
      <x v="666"/>
    </i>
    <i>
      <x v="576"/>
    </i>
    <i>
      <x v="668"/>
    </i>
    <i>
      <x v="47"/>
    </i>
    <i>
      <x v="670"/>
    </i>
    <i>
      <x v="578"/>
    </i>
    <i>
      <x v="16"/>
    </i>
    <i>
      <x v="557"/>
    </i>
    <i>
      <x/>
    </i>
    <i>
      <x v="55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40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237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9">
        <item x="0"/>
        <item x="7"/>
        <item m="1" x="33"/>
        <item x="15"/>
        <item x="4"/>
        <item x="24"/>
        <item x="14"/>
        <item x="17"/>
        <item x="12"/>
        <item x="9"/>
        <item m="1" x="28"/>
        <item m="1" x="39"/>
        <item x="20"/>
        <item m="1" x="38"/>
        <item m="1" x="34"/>
        <item m="1" x="40"/>
        <item x="13"/>
        <item x="8"/>
        <item x="21"/>
        <item m="1" x="41"/>
        <item x="5"/>
        <item x="23"/>
        <item m="1" x="31"/>
        <item x="2"/>
        <item x="3"/>
        <item m="1" x="47"/>
        <item x="18"/>
        <item m="1" x="37"/>
        <item m="1" x="27"/>
        <item x="11"/>
        <item x="22"/>
        <item x="1"/>
        <item m="1" x="35"/>
        <item m="1" x="44"/>
        <item m="1" x="30"/>
        <item x="25"/>
        <item m="1" x="42"/>
        <item m="1" x="36"/>
        <item m="1" x="46"/>
        <item x="10"/>
        <item m="1" x="32"/>
        <item m="1" x="29"/>
        <item m="1" x="43"/>
        <item x="16"/>
        <item m="1" x="45"/>
        <item x="6"/>
        <item x="19"/>
        <item x="26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75">
        <item x="228"/>
        <item m="1" x="398"/>
        <item x="0"/>
        <item m="1" x="265"/>
        <item x="1"/>
        <item m="1" x="386"/>
        <item m="1" x="493"/>
        <item x="4"/>
        <item m="1" x="544"/>
        <item x="6"/>
        <item x="8"/>
        <item m="1" x="333"/>
        <item x="10"/>
        <item x="12"/>
        <item x="13"/>
        <item x="14"/>
        <item x="16"/>
        <item x="18"/>
        <item x="19"/>
        <item x="20"/>
        <item x="22"/>
        <item m="1" x="438"/>
        <item m="1" x="410"/>
        <item m="1" x="447"/>
        <item x="27"/>
        <item m="1" x="645"/>
        <item x="29"/>
        <item x="30"/>
        <item m="1" x="575"/>
        <item x="33"/>
        <item m="1" x="503"/>
        <item m="1" x="462"/>
        <item x="39"/>
        <item m="1" x="272"/>
        <item x="42"/>
        <item x="43"/>
        <item m="1" x="346"/>
        <item m="1" x="538"/>
        <item x="46"/>
        <item x="49"/>
        <item x="50"/>
        <item m="1" x="284"/>
        <item m="1" x="597"/>
        <item x="52"/>
        <item x="53"/>
        <item x="56"/>
        <item m="1" x="572"/>
        <item x="59"/>
        <item m="1" x="468"/>
        <item x="60"/>
        <item x="61"/>
        <item x="62"/>
        <item x="63"/>
        <item x="64"/>
        <item x="65"/>
        <item m="1" x="661"/>
        <item m="1" x="660"/>
        <item m="1" x="502"/>
        <item m="1" x="465"/>
        <item x="69"/>
        <item m="1" x="357"/>
        <item x="71"/>
        <item x="72"/>
        <item m="1" x="599"/>
        <item x="75"/>
        <item x="76"/>
        <item x="77"/>
        <item x="78"/>
        <item x="79"/>
        <item x="80"/>
        <item m="1" x="546"/>
        <item x="82"/>
        <item x="83"/>
        <item x="84"/>
        <item x="85"/>
        <item x="86"/>
        <item m="1" x="380"/>
        <item m="1" x="536"/>
        <item x="87"/>
        <item x="88"/>
        <item m="1" x="327"/>
        <item x="90"/>
        <item x="91"/>
        <item x="92"/>
        <item m="1" x="390"/>
        <item x="94"/>
        <item m="1" x="667"/>
        <item x="96"/>
        <item x="97"/>
        <item m="1" x="355"/>
        <item x="100"/>
        <item x="102"/>
        <item x="103"/>
        <item x="104"/>
        <item x="105"/>
        <item x="106"/>
        <item x="107"/>
        <item x="108"/>
        <item x="109"/>
        <item m="1" x="618"/>
        <item m="1" x="556"/>
        <item x="112"/>
        <item x="113"/>
        <item m="1" x="366"/>
        <item m="1" x="282"/>
        <item m="1" x="635"/>
        <item m="1" x="341"/>
        <item m="1" x="239"/>
        <item m="1" x="257"/>
        <item m="1" x="487"/>
        <item m="1" x="567"/>
        <item m="1" x="316"/>
        <item m="1" x="596"/>
        <item m="1" x="400"/>
        <item m="1" x="515"/>
        <item m="1" x="446"/>
        <item m="1" x="241"/>
        <item m="1" x="281"/>
        <item m="1" x="478"/>
        <item m="1" x="295"/>
        <item m="1" x="304"/>
        <item m="1" x="378"/>
        <item m="1" x="470"/>
        <item m="1" x="586"/>
        <item m="1" x="273"/>
        <item m="1" x="236"/>
        <item m="1" x="347"/>
        <item m="1" x="578"/>
        <item m="1" x="594"/>
        <item m="1" x="351"/>
        <item m="1" x="451"/>
        <item m="1" x="506"/>
        <item m="1" x="260"/>
        <item m="1" x="338"/>
        <item m="1" x="497"/>
        <item m="1" x="258"/>
        <item m="1" x="512"/>
        <item m="1" x="658"/>
        <item m="1" x="432"/>
        <item m="1" x="296"/>
        <item m="1" x="559"/>
        <item m="1" x="395"/>
        <item m="1" x="520"/>
        <item m="1" x="359"/>
        <item m="1" x="483"/>
        <item m="1" x="529"/>
        <item m="1" x="508"/>
        <item m="1" x="655"/>
        <item m="1" x="631"/>
        <item m="1" x="474"/>
        <item m="1" x="617"/>
        <item m="1" x="633"/>
        <item m="1" x="242"/>
        <item m="1" x="471"/>
        <item m="1" x="511"/>
        <item m="1" x="540"/>
        <item m="1" x="593"/>
        <item m="1" x="521"/>
        <item m="1" x="445"/>
        <item m="1" x="422"/>
        <item m="1" x="534"/>
        <item m="1" x="461"/>
        <item m="1" x="434"/>
        <item m="1" x="484"/>
        <item m="1" x="391"/>
        <item m="1" x="409"/>
        <item m="1" x="541"/>
        <item m="1" x="624"/>
        <item m="1" x="514"/>
        <item m="1" x="262"/>
        <item m="1" x="230"/>
        <item m="1" x="591"/>
        <item m="1" x="233"/>
        <item m="1" x="621"/>
        <item m="1" x="300"/>
        <item m="1" x="584"/>
        <item m="1" x="535"/>
        <item m="1" x="557"/>
        <item m="1" x="354"/>
        <item m="1" x="616"/>
        <item m="1" x="291"/>
        <item m="1" x="293"/>
        <item m="1" x="673"/>
        <item m="1" x="234"/>
        <item m="1" x="308"/>
        <item m="1" x="350"/>
        <item m="1" x="405"/>
        <item m="1" x="361"/>
        <item m="1" x="306"/>
        <item m="1" x="340"/>
        <item m="1" x="630"/>
        <item m="1" x="387"/>
        <item m="1" x="612"/>
        <item m="1" x="443"/>
        <item m="1" x="305"/>
        <item m="1" x="266"/>
        <item m="1" x="407"/>
        <item m="1" x="640"/>
        <item m="1" x="334"/>
        <item m="1" x="460"/>
        <item m="1" x="555"/>
        <item m="1" x="385"/>
        <item m="1" x="231"/>
        <item m="1" x="610"/>
        <item m="1" x="551"/>
        <item m="1" x="301"/>
        <item m="1" x="550"/>
        <item m="1" x="244"/>
        <item m="1" x="436"/>
        <item m="1" x="620"/>
        <item m="1" x="481"/>
        <item m="1" x="419"/>
        <item m="1" x="650"/>
        <item m="1" x="235"/>
        <item m="1" x="637"/>
        <item m="1" x="539"/>
        <item m="1" x="326"/>
        <item m="1" x="664"/>
        <item m="1" x="458"/>
        <item m="1" x="607"/>
        <item m="1" x="441"/>
        <item m="1" x="582"/>
        <item m="1" x="259"/>
        <item m="1" x="402"/>
        <item m="1" x="302"/>
        <item m="1" x="553"/>
        <item m="1" x="329"/>
        <item m="1" x="525"/>
        <item m="1" x="303"/>
        <item m="1" x="663"/>
        <item m="1" x="330"/>
        <item m="1" x="507"/>
        <item m="1" x="254"/>
        <item m="1" x="564"/>
        <item m="1" x="279"/>
        <item m="1" x="352"/>
        <item m="1" x="626"/>
        <item m="1" x="568"/>
        <item m="1" x="583"/>
        <item m="1" x="371"/>
        <item m="1" x="418"/>
        <item m="1" x="376"/>
        <item m="1" x="501"/>
        <item m="1" x="456"/>
        <item m="1" x="336"/>
        <item m="1" x="666"/>
        <item m="1" x="342"/>
        <item m="1" x="623"/>
        <item m="1" x="247"/>
        <item m="1" x="573"/>
        <item m="1" x="459"/>
        <item m="1" x="545"/>
        <item m="1" x="543"/>
        <item m="1" x="532"/>
        <item m="1" x="649"/>
        <item m="1" x="245"/>
        <item m="1" x="656"/>
        <item m="1" x="408"/>
        <item m="1" x="480"/>
        <item m="1" x="261"/>
        <item m="1" x="349"/>
        <item m="1" x="373"/>
        <item m="1" x="370"/>
        <item m="1" x="374"/>
        <item m="1" x="466"/>
        <item m="1" x="571"/>
        <item m="1" x="619"/>
        <item m="1" x="399"/>
        <item m="1" x="489"/>
        <item m="1" x="665"/>
        <item m="1" x="653"/>
        <item m="1" x="238"/>
        <item m="1" x="537"/>
        <item m="1" x="642"/>
        <item m="1" x="283"/>
        <item m="1" x="524"/>
        <item m="1" x="297"/>
        <item m="1" x="277"/>
        <item m="1" x="439"/>
        <item m="1" x="275"/>
        <item m="1" x="267"/>
        <item m="1" x="450"/>
        <item m="1" x="528"/>
        <item m="1" x="652"/>
        <item m="1" x="401"/>
        <item m="1" x="530"/>
        <item m="1" x="464"/>
        <item m="1" x="522"/>
        <item m="1" x="477"/>
        <item m="1" x="321"/>
        <item m="1" x="482"/>
        <item m="1" x="574"/>
        <item m="1" x="496"/>
        <item m="1" x="310"/>
        <item m="1" x="240"/>
        <item m="1" x="576"/>
        <item m="1" x="577"/>
        <item m="1" x="328"/>
        <item m="1" x="518"/>
        <item m="1" x="372"/>
        <item m="1" x="420"/>
        <item m="1" x="604"/>
        <item m="1" x="492"/>
        <item m="1" x="412"/>
        <item m="1" x="588"/>
        <item m="1" x="648"/>
        <item m="1" x="384"/>
        <item m="1" x="319"/>
        <item m="1" x="251"/>
        <item m="1" x="449"/>
        <item m="1" x="294"/>
        <item m="1" x="249"/>
        <item m="1" x="519"/>
        <item m="1" x="629"/>
        <item m="1" x="585"/>
        <item m="1" x="457"/>
        <item m="1" x="570"/>
        <item m="1" x="517"/>
        <item m="1" x="659"/>
        <item m="1" x="360"/>
        <item m="1" x="598"/>
        <item m="1" x="662"/>
        <item m="1" x="670"/>
        <item m="1" x="549"/>
        <item m="1" x="580"/>
        <item m="1" x="499"/>
        <item m="1" x="416"/>
        <item m="1" x="425"/>
        <item m="1" x="307"/>
        <item m="1" x="467"/>
        <item m="1" x="668"/>
        <item m="1" x="250"/>
        <item m="1" x="287"/>
        <item m="1" x="552"/>
        <item m="1" x="654"/>
        <item m="1" x="414"/>
        <item m="1" x="592"/>
        <item m="1" x="435"/>
        <item m="1" x="323"/>
        <item m="1" x="563"/>
        <item m="1" x="531"/>
        <item m="1" x="488"/>
        <item m="1" x="335"/>
        <item m="1" x="331"/>
        <item m="1" x="286"/>
        <item m="1" x="628"/>
        <item m="1" x="669"/>
        <item m="1" x="565"/>
        <item m="1" x="509"/>
        <item m="1" x="325"/>
        <item m="1" x="356"/>
        <item m="1" x="505"/>
        <item m="1" x="622"/>
        <item m="1" x="312"/>
        <item m="1" x="252"/>
        <item m="1" x="317"/>
        <item m="1" x="603"/>
        <item m="1" x="671"/>
        <item m="1" x="485"/>
        <item m="1" x="651"/>
        <item m="1" x="368"/>
        <item m="1" x="353"/>
        <item m="1" x="615"/>
        <item m="1" x="560"/>
        <item m="1" x="611"/>
        <item m="1" x="476"/>
        <item m="1" x="246"/>
        <item m="1" x="290"/>
        <item m="1" x="600"/>
        <item m="1" x="348"/>
        <item m="1" x="379"/>
        <item m="1" x="383"/>
        <item m="1" x="343"/>
        <item m="1" x="243"/>
        <item m="1" x="634"/>
        <item m="1" x="322"/>
        <item m="1" x="433"/>
        <item m="1" x="589"/>
        <item m="1" x="381"/>
        <item m="1" x="475"/>
        <item m="1" x="657"/>
        <item m="1" x="513"/>
        <item m="1" x="498"/>
        <item m="1" x="542"/>
        <item m="1" x="394"/>
        <item m="1" x="320"/>
        <item m="1" x="278"/>
        <item m="1" x="427"/>
        <item m="1" x="490"/>
        <item m="1" x="632"/>
        <item m="1" x="268"/>
        <item m="1" x="444"/>
        <item m="1" x="263"/>
        <item m="1" x="613"/>
        <item m="1" x="285"/>
        <item m="1" x="397"/>
        <item m="1" x="554"/>
        <item m="1" x="358"/>
        <item m="1" x="455"/>
        <item m="1" x="602"/>
        <item m="1" x="494"/>
        <item m="1" x="362"/>
        <item m="1" x="547"/>
        <item m="1" x="403"/>
        <item m="1" x="479"/>
        <item m="1" x="404"/>
        <item m="1" x="437"/>
        <item m="1" x="548"/>
        <item m="1" x="638"/>
        <item m="1" x="344"/>
        <item m="1" x="448"/>
        <item m="1" x="288"/>
        <item m="1" x="646"/>
        <item m="1" x="639"/>
        <item m="1" x="269"/>
        <item m="1" x="431"/>
        <item m="1" x="271"/>
        <item m="1" x="636"/>
        <item m="1" x="345"/>
        <item m="1" x="270"/>
        <item m="1" x="590"/>
        <item m="1" x="232"/>
        <item m="1" x="314"/>
        <item m="1" x="453"/>
        <item m="1" x="500"/>
        <item m="1" x="442"/>
        <item m="1" x="430"/>
        <item m="1" x="429"/>
        <item m="1" x="363"/>
        <item m="1" x="332"/>
        <item m="1" x="627"/>
        <item m="1" x="516"/>
        <item m="1" x="313"/>
        <item m="1" x="396"/>
        <item m="1" x="641"/>
        <item m="1" x="454"/>
        <item m="1" x="647"/>
        <item m="1" x="253"/>
        <item m="1" x="280"/>
        <item m="1" x="299"/>
        <item m="1" x="389"/>
        <item m="1" x="377"/>
        <item m="1" x="289"/>
        <item m="1" x="625"/>
        <item m="1" x="469"/>
        <item m="1" x="375"/>
        <item m="1" x="428"/>
        <item m="1" x="274"/>
        <item m="1" x="581"/>
        <item m="1" x="337"/>
        <item m="1" x="440"/>
        <item m="1" x="324"/>
        <item m="1" x="486"/>
        <item m="1" x="248"/>
        <item m="1" x="504"/>
        <item m="1" x="365"/>
        <item m="1" x="608"/>
        <item m="1" x="292"/>
        <item m="1" x="256"/>
        <item m="1" x="413"/>
        <item m="1" x="463"/>
        <item m="1" x="339"/>
        <item m="1" x="276"/>
        <item m="1" x="495"/>
        <item m="1" x="311"/>
        <item m="1" x="609"/>
        <item m="1" x="393"/>
        <item m="1" x="643"/>
        <item m="1" x="421"/>
        <item m="1" x="423"/>
        <item m="1" x="606"/>
        <item m="1" x="605"/>
        <item m="1" x="364"/>
        <item m="1" x="369"/>
        <item m="1" x="382"/>
        <item m="1" x="424"/>
        <item m="1" x="392"/>
        <item m="1" x="452"/>
        <item m="1" x="264"/>
        <item m="1" x="255"/>
        <item m="1" x="406"/>
        <item m="1" x="595"/>
        <item m="1" x="510"/>
        <item m="1" x="644"/>
        <item m="1" x="367"/>
        <item m="1" x="561"/>
        <item m="1" x="562"/>
        <item m="1" x="601"/>
        <item m="1" x="587"/>
        <item m="1" x="473"/>
        <item m="1" x="569"/>
        <item m="1" x="411"/>
        <item m="1" x="315"/>
        <item m="1" x="237"/>
        <item m="1" x="388"/>
        <item m="1" x="526"/>
        <item m="1" x="417"/>
        <item m="1" x="558"/>
        <item m="1" x="472"/>
        <item m="1" x="672"/>
        <item m="1" x="527"/>
        <item m="1" x="318"/>
        <item m="1" x="566"/>
        <item m="1" x="426"/>
        <item m="1" x="491"/>
        <item m="1" x="614"/>
        <item m="1" x="415"/>
        <item m="1" x="523"/>
        <item m="1" x="309"/>
        <item x="229"/>
        <item m="1" x="533"/>
        <item m="1" x="579"/>
        <item m="1" x="298"/>
        <item x="2"/>
        <item x="3"/>
        <item x="5"/>
        <item x="7"/>
        <item x="9"/>
        <item x="11"/>
        <item x="15"/>
        <item x="17"/>
        <item x="21"/>
        <item x="23"/>
        <item x="24"/>
        <item x="25"/>
        <item x="26"/>
        <item x="28"/>
        <item x="31"/>
        <item x="32"/>
        <item x="34"/>
        <item x="35"/>
        <item x="36"/>
        <item x="37"/>
        <item x="38"/>
        <item x="40"/>
        <item x="41"/>
        <item x="44"/>
        <item x="45"/>
        <item x="47"/>
        <item x="48"/>
        <item x="51"/>
        <item x="54"/>
        <item x="55"/>
        <item x="57"/>
        <item x="58"/>
        <item x="66"/>
        <item x="67"/>
        <item x="68"/>
        <item x="70"/>
        <item x="73"/>
        <item x="74"/>
        <item x="81"/>
        <item x="89"/>
        <item x="93"/>
        <item x="95"/>
        <item x="98"/>
        <item x="99"/>
        <item x="101"/>
        <item x="110"/>
        <item x="111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dataField="1" showAll="0"/>
    <pivotField axis="axisPage" dataField="1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31">
    <i>
      <x v="577"/>
    </i>
    <i>
      <x v="40"/>
    </i>
    <i>
      <x v="589"/>
    </i>
    <i>
      <x v="592"/>
    </i>
    <i>
      <x v="515"/>
    </i>
    <i>
      <x v="27"/>
    </i>
    <i>
      <x v="587"/>
    </i>
    <i>
      <x v="626"/>
    </i>
    <i>
      <x v="579"/>
    </i>
    <i>
      <x v="604"/>
    </i>
    <i>
      <x v="526"/>
    </i>
    <i>
      <x v="15"/>
    </i>
    <i>
      <x v="569"/>
    </i>
    <i>
      <x v="26"/>
    </i>
    <i>
      <x v="13"/>
    </i>
    <i>
      <x v="43"/>
    </i>
    <i>
      <x v="527"/>
    </i>
    <i>
      <x v="588"/>
    </i>
    <i>
      <x v="669"/>
    </i>
    <i>
      <x v="637"/>
    </i>
    <i>
      <x v="29"/>
    </i>
    <i>
      <x v="572"/>
    </i>
    <i>
      <x v="32"/>
    </i>
    <i>
      <x v="2"/>
    </i>
    <i>
      <x v="34"/>
    </i>
    <i>
      <x v="653"/>
    </i>
    <i>
      <x v="35"/>
    </i>
    <i>
      <x v="564"/>
    </i>
    <i>
      <x v="38"/>
    </i>
    <i>
      <x v="580"/>
    </i>
    <i>
      <x v="39"/>
    </i>
    <i>
      <x v="596"/>
    </i>
    <i>
      <x v="4"/>
    </i>
    <i>
      <x v="621"/>
    </i>
    <i>
      <x v="17"/>
    </i>
    <i>
      <x v="645"/>
    </i>
    <i>
      <x v="44"/>
    </i>
    <i>
      <x v="661"/>
    </i>
    <i>
      <x v="45"/>
    </i>
    <i>
      <x v="560"/>
    </i>
    <i>
      <x v="47"/>
    </i>
    <i>
      <x v="568"/>
    </i>
    <i>
      <x v="49"/>
    </i>
    <i>
      <x v="576"/>
    </i>
    <i>
      <x v="50"/>
    </i>
    <i>
      <x v="584"/>
    </i>
    <i>
      <x v="51"/>
    </i>
    <i>
      <x v="16"/>
    </i>
    <i>
      <x v="52"/>
    </i>
    <i>
      <x v="600"/>
    </i>
    <i>
      <x v="53"/>
    </i>
    <i>
      <x v="617"/>
    </i>
    <i>
      <x v="54"/>
    </i>
    <i>
      <x v="14"/>
    </i>
    <i>
      <x v="59"/>
    </i>
    <i>
      <x v="641"/>
    </i>
    <i>
      <x v="61"/>
    </i>
    <i>
      <x v="649"/>
    </i>
    <i>
      <x v="62"/>
    </i>
    <i>
      <x v="657"/>
    </i>
    <i>
      <x v="64"/>
    </i>
    <i>
      <x v="665"/>
    </i>
    <i>
      <x v="65"/>
    </i>
    <i>
      <x v="673"/>
    </i>
    <i>
      <x v="66"/>
    </i>
    <i>
      <x v="562"/>
    </i>
    <i>
      <x v="67"/>
    </i>
    <i>
      <x v="566"/>
    </i>
    <i>
      <x v="68"/>
    </i>
    <i>
      <x v="570"/>
    </i>
    <i>
      <x v="69"/>
    </i>
    <i>
      <x v="574"/>
    </i>
    <i>
      <x v="71"/>
    </i>
    <i>
      <x v="578"/>
    </i>
    <i>
      <x v="72"/>
    </i>
    <i>
      <x v="582"/>
    </i>
    <i>
      <x v="73"/>
    </i>
    <i>
      <x v="586"/>
    </i>
    <i>
      <x v="74"/>
    </i>
    <i>
      <x v="590"/>
    </i>
    <i>
      <x v="75"/>
    </i>
    <i>
      <x v="594"/>
    </i>
    <i>
      <x v="78"/>
    </i>
    <i>
      <x v="598"/>
    </i>
    <i>
      <x v="79"/>
    </i>
    <i>
      <x v="602"/>
    </i>
    <i>
      <x v="81"/>
    </i>
    <i>
      <x v="615"/>
    </i>
    <i>
      <x v="82"/>
    </i>
    <i>
      <x v="619"/>
    </i>
    <i>
      <x v="83"/>
    </i>
    <i>
      <x v="623"/>
    </i>
    <i>
      <x v="85"/>
    </i>
    <i>
      <x v="635"/>
    </i>
    <i>
      <x v="87"/>
    </i>
    <i>
      <x v="639"/>
    </i>
    <i>
      <x v="88"/>
    </i>
    <i>
      <x v="643"/>
    </i>
    <i>
      <x v="90"/>
    </i>
    <i>
      <x v="647"/>
    </i>
    <i>
      <x v="91"/>
    </i>
    <i>
      <x v="651"/>
    </i>
    <i>
      <x v="92"/>
    </i>
    <i>
      <x v="655"/>
    </i>
    <i>
      <x v="93"/>
    </i>
    <i>
      <x v="659"/>
    </i>
    <i>
      <x v="94"/>
    </i>
    <i>
      <x v="663"/>
    </i>
    <i>
      <x v="95"/>
    </i>
    <i>
      <x v="667"/>
    </i>
    <i>
      <x v="96"/>
    </i>
    <i>
      <x v="671"/>
    </i>
    <i>
      <x v="97"/>
    </i>
    <i>
      <x v="559"/>
    </i>
    <i>
      <x v="98"/>
    </i>
    <i>
      <x v="561"/>
    </i>
    <i>
      <x v="101"/>
    </i>
    <i>
      <x v="563"/>
    </i>
    <i>
      <x v="102"/>
    </i>
    <i>
      <x v="565"/>
    </i>
    <i>
      <x v="509"/>
    </i>
    <i>
      <x v="567"/>
    </i>
    <i>
      <x v="513"/>
    </i>
    <i>
      <x v="20"/>
    </i>
    <i>
      <x v="514"/>
    </i>
    <i>
      <x v="571"/>
    </i>
    <i>
      <x v="7"/>
    </i>
    <i>
      <x v="573"/>
    </i>
    <i>
      <x v="516"/>
    </i>
    <i>
      <x v="575"/>
    </i>
    <i>
      <x v="517"/>
    </i>
    <i>
      <x v="9"/>
    </i>
    <i>
      <x v="518"/>
    </i>
    <i>
      <x v="24"/>
    </i>
    <i>
      <x v="519"/>
    </i>
    <i>
      <x v="581"/>
    </i>
    <i>
      <x v="520"/>
    </i>
    <i>
      <x v="583"/>
    </i>
    <i>
      <x v="521"/>
    </i>
    <i>
      <x v="585"/>
    </i>
    <i>
      <x v="522"/>
    </i>
    <i>
      <x v="10"/>
    </i>
    <i>
      <x v="523"/>
    </i>
    <i>
      <x v="12"/>
    </i>
    <i>
      <x v="524"/>
    </i>
    <i>
      <x v="591"/>
    </i>
    <i>
      <x v="525"/>
    </i>
    <i>
      <x v="593"/>
    </i>
    <i>
      <x v="18"/>
    </i>
    <i>
      <x v="595"/>
    </i>
    <i>
      <x v="19"/>
    </i>
    <i>
      <x v="597"/>
    </i>
    <i>
      <x v="605"/>
    </i>
    <i>
      <x v="599"/>
    </i>
    <i>
      <x v="607"/>
    </i>
    <i>
      <x v="601"/>
    </i>
    <i>
      <x v="609"/>
    </i>
    <i>
      <x v="603"/>
    </i>
    <i>
      <x v="611"/>
    </i>
    <i>
      <x v="613"/>
    </i>
    <i>
      <x v="606"/>
    </i>
    <i>
      <x v="528"/>
    </i>
    <i>
      <x v="608"/>
    </i>
    <i>
      <x v="529"/>
    </i>
    <i>
      <x v="610"/>
    </i>
    <i>
      <x v="530"/>
    </i>
    <i>
      <x v="612"/>
    </i>
    <i>
      <x v="531"/>
    </i>
    <i>
      <x v="614"/>
    </i>
    <i>
      <x v="532"/>
    </i>
    <i>
      <x v="616"/>
    </i>
    <i>
      <x v="533"/>
    </i>
    <i>
      <x v="618"/>
    </i>
    <i>
      <x v="625"/>
    </i>
    <i>
      <x v="620"/>
    </i>
    <i>
      <x v="627"/>
    </i>
    <i>
      <x v="622"/>
    </i>
    <i>
      <x v="629"/>
    </i>
    <i>
      <x v="624"/>
    </i>
    <i>
      <x v="631"/>
    </i>
    <i>
      <x v="633"/>
    </i>
    <i>
      <x v="534"/>
    </i>
    <i>
      <x v="628"/>
    </i>
    <i>
      <x v="535"/>
    </i>
    <i>
      <x v="630"/>
    </i>
    <i>
      <x v="536"/>
    </i>
    <i>
      <x v="632"/>
    </i>
    <i>
      <x v="537"/>
    </i>
    <i>
      <x v="634"/>
    </i>
    <i>
      <x v="538"/>
    </i>
    <i>
      <x v="636"/>
    </i>
    <i>
      <x v="539"/>
    </i>
    <i>
      <x v="638"/>
    </i>
    <i>
      <x v="540"/>
    </i>
    <i>
      <x v="640"/>
    </i>
    <i>
      <x v="541"/>
    </i>
    <i>
      <x v="642"/>
    </i>
    <i>
      <x v="542"/>
    </i>
    <i>
      <x v="644"/>
    </i>
    <i>
      <x v="543"/>
    </i>
    <i>
      <x v="646"/>
    </i>
    <i>
      <x v="544"/>
    </i>
    <i>
      <x v="648"/>
    </i>
    <i>
      <x v="545"/>
    </i>
    <i>
      <x v="650"/>
    </i>
    <i>
      <x v="546"/>
    </i>
    <i>
      <x v="652"/>
    </i>
    <i>
      <x v="547"/>
    </i>
    <i>
      <x v="654"/>
    </i>
    <i>
      <x v="548"/>
    </i>
    <i>
      <x v="656"/>
    </i>
    <i>
      <x v="549"/>
    </i>
    <i>
      <x v="658"/>
    </i>
    <i>
      <x v="550"/>
    </i>
    <i>
      <x v="660"/>
    </i>
    <i>
      <x v="551"/>
    </i>
    <i>
      <x v="662"/>
    </i>
    <i>
      <x v="552"/>
    </i>
    <i>
      <x v="664"/>
    </i>
    <i>
      <x v="553"/>
    </i>
    <i>
      <x v="666"/>
    </i>
    <i>
      <x v="554"/>
    </i>
    <i>
      <x v="668"/>
    </i>
    <i>
      <x v="555"/>
    </i>
    <i>
      <x v="670"/>
    </i>
    <i>
      <x v="556"/>
    </i>
    <i>
      <x v="672"/>
    </i>
    <i>
      <x v="557"/>
    </i>
    <i>
      <x/>
    </i>
    <i>
      <x v="55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39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1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50">
        <item x="228"/>
        <item m="1" x="305"/>
        <item m="1" x="330"/>
        <item m="1" x="420"/>
        <item m="1" x="253"/>
        <item m="1" x="281"/>
        <item m="1" x="358"/>
        <item m="1" x="256"/>
        <item m="1" x="240"/>
        <item m="1" x="411"/>
        <item m="1" x="348"/>
        <item m="1" x="249"/>
        <item m="1" x="384"/>
        <item m="1" x="248"/>
        <item m="1" x="445"/>
        <item m="1" x="323"/>
        <item m="1" x="418"/>
        <item m="1" x="285"/>
        <item m="1" x="439"/>
        <item m="1" x="306"/>
        <item m="1" x="307"/>
        <item m="1" x="353"/>
        <item m="1" x="369"/>
        <item m="1" x="275"/>
        <item m="1" x="343"/>
        <item m="1" x="237"/>
        <item m="1" x="340"/>
        <item m="1" x="314"/>
        <item m="1" x="363"/>
        <item m="1" x="364"/>
        <item m="1" x="406"/>
        <item m="1" x="437"/>
        <item m="1" x="388"/>
        <item m="1" x="242"/>
        <item m="1" x="344"/>
        <item m="1" x="254"/>
        <item m="1" x="398"/>
        <item m="1" x="261"/>
        <item m="1" x="279"/>
        <item m="1" x="258"/>
        <item m="1" x="318"/>
        <item m="1" x="383"/>
        <item m="1" x="243"/>
        <item m="1" x="393"/>
        <item m="1" x="263"/>
        <item m="1" x="419"/>
        <item m="1" x="373"/>
        <item m="1" x="291"/>
        <item m="1" x="377"/>
        <item m="1" x="415"/>
        <item m="1" x="430"/>
        <item m="1" x="298"/>
        <item m="1" x="352"/>
        <item m="1" x="311"/>
        <item m="1" x="400"/>
        <item m="1" x="331"/>
        <item m="1" x="349"/>
        <item m="1" x="447"/>
        <item m="1" x="408"/>
        <item m="1" x="295"/>
        <item m="1" x="337"/>
        <item m="1" x="259"/>
        <item m="1" x="407"/>
        <item m="1" x="350"/>
        <item m="1" x="300"/>
        <item m="1" x="359"/>
        <item m="1" x="265"/>
        <item m="1" x="283"/>
        <item m="1" x="293"/>
        <item m="1" x="403"/>
        <item m="1" x="436"/>
        <item m="1" x="367"/>
        <item m="1" x="434"/>
        <item m="1" x="241"/>
        <item m="1" x="257"/>
        <item m="1" x="303"/>
        <item m="1" x="250"/>
        <item m="1" x="286"/>
        <item m="1" x="246"/>
        <item m="1" x="333"/>
        <item m="1" x="392"/>
        <item m="1" x="288"/>
        <item m="1" x="336"/>
        <item m="1" x="278"/>
        <item m="1" x="379"/>
        <item m="1" x="325"/>
        <item m="1" x="319"/>
        <item m="1" x="268"/>
        <item m="1" x="354"/>
        <item m="1" x="251"/>
        <item m="1" x="401"/>
        <item m="1" x="448"/>
        <item m="1" x="274"/>
        <item m="1" x="304"/>
        <item m="1" x="361"/>
        <item m="1" x="399"/>
        <item m="1" x="341"/>
        <item m="1" x="409"/>
        <item m="1" x="417"/>
        <item m="1" x="327"/>
        <item m="1" x="432"/>
        <item m="1" x="421"/>
        <item m="1" x="326"/>
        <item m="1" x="235"/>
        <item m="1" x="322"/>
        <item m="1" x="247"/>
        <item m="1" x="244"/>
        <item m="1" x="296"/>
        <item m="1" x="266"/>
        <item m="1" x="413"/>
        <item m="1" x="346"/>
        <item m="1" x="397"/>
        <item m="1" x="345"/>
        <item m="1" x="233"/>
        <item m="1" x="252"/>
        <item m="1" x="301"/>
        <item m="1" x="334"/>
        <item m="1" x="423"/>
        <item m="1" x="443"/>
        <item m="1" x="370"/>
        <item m="1" x="321"/>
        <item m="1" x="312"/>
        <item m="1" x="269"/>
        <item m="1" x="410"/>
        <item m="1" x="440"/>
        <item m="1" x="302"/>
        <item m="1" x="365"/>
        <item m="1" x="404"/>
        <item m="1" x="390"/>
        <item m="1" x="260"/>
        <item m="1" x="362"/>
        <item m="1" x="332"/>
        <item m="1" x="416"/>
        <item m="1" x="429"/>
        <item m="1" x="273"/>
        <item m="1" x="371"/>
        <item m="1" x="232"/>
        <item m="1" x="402"/>
        <item m="1" x="376"/>
        <item m="1" x="277"/>
        <item m="1" x="378"/>
        <item m="1" x="360"/>
        <item m="1" x="313"/>
        <item m="1" x="230"/>
        <item m="1" x="231"/>
        <item m="1" x="446"/>
        <item m="1" x="444"/>
        <item m="1" x="317"/>
        <item m="1" x="438"/>
        <item m="1" x="297"/>
        <item m="1" x="280"/>
        <item m="1" x="238"/>
        <item m="1" x="422"/>
        <item m="1" x="310"/>
        <item m="1" x="324"/>
        <item m="1" x="372"/>
        <item m="1" x="427"/>
        <item m="1" x="267"/>
        <item m="1" x="351"/>
        <item m="1" x="380"/>
        <item m="1" x="255"/>
        <item m="1" x="245"/>
        <item m="1" x="276"/>
        <item m="1" x="239"/>
        <item m="1" x="270"/>
        <item m="1" x="435"/>
        <item m="1" x="347"/>
        <item m="1" x="284"/>
        <item m="1" x="329"/>
        <item m="1" x="294"/>
        <item m="1" x="382"/>
        <item m="1" x="391"/>
        <item m="1" x="335"/>
        <item m="1" x="299"/>
        <item m="1" x="287"/>
        <item m="1" x="236"/>
        <item m="1" x="342"/>
        <item m="1" x="381"/>
        <item m="1" x="375"/>
        <item m="1" x="414"/>
        <item m="1" x="426"/>
        <item m="1" x="289"/>
        <item m="1" x="355"/>
        <item m="1" x="271"/>
        <item m="1" x="234"/>
        <item m="1" x="387"/>
        <item m="1" x="309"/>
        <item m="1" x="338"/>
        <item m="1" x="366"/>
        <item m="1" x="308"/>
        <item m="1" x="262"/>
        <item m="1" x="389"/>
        <item m="1" x="374"/>
        <item m="1" x="320"/>
        <item m="1" x="396"/>
        <item m="1" x="356"/>
        <item m="1" x="441"/>
        <item m="1" x="428"/>
        <item m="1" x="290"/>
        <item m="1" x="385"/>
        <item m="1" x="395"/>
        <item m="1" x="431"/>
        <item m="1" x="368"/>
        <item m="1" x="394"/>
        <item m="1" x="425"/>
        <item m="1" x="442"/>
        <item m="1" x="272"/>
        <item m="1" x="315"/>
        <item m="1" x="405"/>
        <item m="1" x="328"/>
        <item m="1" x="424"/>
        <item m="1" x="316"/>
        <item m="1" x="339"/>
        <item m="1" x="412"/>
        <item m="1" x="433"/>
        <item m="1" x="264"/>
        <item m="1" x="292"/>
        <item x="229"/>
        <item m="1" x="357"/>
        <item m="1" x="386"/>
        <item m="1" x="28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8">
    <i>
      <x v="352"/>
    </i>
    <i>
      <x v="226"/>
    </i>
    <i>
      <x v="271"/>
    </i>
    <i>
      <x v="252"/>
    </i>
    <i>
      <x v="367"/>
    </i>
    <i>
      <x v="379"/>
    </i>
    <i>
      <x v="251"/>
    </i>
    <i>
      <x v="362"/>
    </i>
    <i>
      <x v="249"/>
    </i>
    <i>
      <x v="364"/>
    </i>
    <i>
      <x v="235"/>
    </i>
    <i>
      <x v="401"/>
    </i>
    <i>
      <x v="344"/>
    </i>
    <i>
      <x v="354"/>
    </i>
    <i>
      <x v="273"/>
    </i>
    <i>
      <x v="233"/>
    </i>
    <i>
      <x v="25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39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2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50">
        <item x="228"/>
        <item m="1" x="305"/>
        <item m="1" x="330"/>
        <item m="1" x="420"/>
        <item m="1" x="253"/>
        <item m="1" x="281"/>
        <item m="1" x="358"/>
        <item m="1" x="256"/>
        <item m="1" x="240"/>
        <item m="1" x="411"/>
        <item m="1" x="348"/>
        <item m="1" x="249"/>
        <item m="1" x="384"/>
        <item m="1" x="248"/>
        <item m="1" x="445"/>
        <item m="1" x="323"/>
        <item m="1" x="418"/>
        <item m="1" x="285"/>
        <item m="1" x="439"/>
        <item m="1" x="306"/>
        <item m="1" x="307"/>
        <item m="1" x="353"/>
        <item m="1" x="369"/>
        <item m="1" x="275"/>
        <item m="1" x="343"/>
        <item m="1" x="237"/>
        <item m="1" x="340"/>
        <item m="1" x="314"/>
        <item m="1" x="363"/>
        <item m="1" x="364"/>
        <item m="1" x="406"/>
        <item m="1" x="437"/>
        <item m="1" x="388"/>
        <item m="1" x="242"/>
        <item m="1" x="344"/>
        <item m="1" x="254"/>
        <item m="1" x="398"/>
        <item m="1" x="261"/>
        <item m="1" x="279"/>
        <item m="1" x="258"/>
        <item m="1" x="318"/>
        <item m="1" x="383"/>
        <item m="1" x="243"/>
        <item m="1" x="393"/>
        <item m="1" x="263"/>
        <item m="1" x="419"/>
        <item m="1" x="373"/>
        <item m="1" x="291"/>
        <item m="1" x="377"/>
        <item m="1" x="415"/>
        <item m="1" x="430"/>
        <item m="1" x="298"/>
        <item m="1" x="352"/>
        <item m="1" x="311"/>
        <item m="1" x="400"/>
        <item m="1" x="331"/>
        <item m="1" x="349"/>
        <item m="1" x="447"/>
        <item m="1" x="408"/>
        <item m="1" x="295"/>
        <item m="1" x="337"/>
        <item m="1" x="259"/>
        <item m="1" x="407"/>
        <item m="1" x="350"/>
        <item m="1" x="300"/>
        <item m="1" x="359"/>
        <item m="1" x="265"/>
        <item m="1" x="283"/>
        <item m="1" x="293"/>
        <item m="1" x="403"/>
        <item m="1" x="436"/>
        <item m="1" x="367"/>
        <item m="1" x="434"/>
        <item m="1" x="241"/>
        <item m="1" x="257"/>
        <item m="1" x="303"/>
        <item m="1" x="250"/>
        <item m="1" x="286"/>
        <item m="1" x="246"/>
        <item m="1" x="333"/>
        <item m="1" x="392"/>
        <item m="1" x="288"/>
        <item m="1" x="336"/>
        <item m="1" x="278"/>
        <item m="1" x="379"/>
        <item m="1" x="325"/>
        <item m="1" x="319"/>
        <item m="1" x="268"/>
        <item m="1" x="354"/>
        <item m="1" x="251"/>
        <item m="1" x="401"/>
        <item m="1" x="448"/>
        <item m="1" x="274"/>
        <item m="1" x="304"/>
        <item m="1" x="361"/>
        <item m="1" x="399"/>
        <item m="1" x="341"/>
        <item m="1" x="409"/>
        <item m="1" x="417"/>
        <item m="1" x="327"/>
        <item m="1" x="432"/>
        <item m="1" x="421"/>
        <item m="1" x="326"/>
        <item m="1" x="235"/>
        <item m="1" x="322"/>
        <item m="1" x="247"/>
        <item m="1" x="244"/>
        <item m="1" x="296"/>
        <item m="1" x="266"/>
        <item m="1" x="413"/>
        <item m="1" x="346"/>
        <item m="1" x="397"/>
        <item m="1" x="345"/>
        <item m="1" x="233"/>
        <item m="1" x="252"/>
        <item m="1" x="301"/>
        <item m="1" x="334"/>
        <item m="1" x="423"/>
        <item m="1" x="443"/>
        <item m="1" x="370"/>
        <item m="1" x="321"/>
        <item m="1" x="312"/>
        <item m="1" x="269"/>
        <item m="1" x="410"/>
        <item m="1" x="440"/>
        <item m="1" x="302"/>
        <item m="1" x="365"/>
        <item m="1" x="404"/>
        <item m="1" x="390"/>
        <item m="1" x="260"/>
        <item m="1" x="362"/>
        <item m="1" x="332"/>
        <item m="1" x="416"/>
        <item m="1" x="429"/>
        <item m="1" x="273"/>
        <item m="1" x="371"/>
        <item m="1" x="232"/>
        <item m="1" x="402"/>
        <item m="1" x="376"/>
        <item m="1" x="277"/>
        <item m="1" x="378"/>
        <item m="1" x="360"/>
        <item m="1" x="313"/>
        <item m="1" x="230"/>
        <item m="1" x="231"/>
        <item m="1" x="446"/>
        <item m="1" x="444"/>
        <item m="1" x="317"/>
        <item m="1" x="438"/>
        <item m="1" x="297"/>
        <item m="1" x="280"/>
        <item m="1" x="238"/>
        <item m="1" x="422"/>
        <item m="1" x="310"/>
        <item m="1" x="324"/>
        <item m="1" x="372"/>
        <item m="1" x="427"/>
        <item m="1" x="267"/>
        <item m="1" x="351"/>
        <item m="1" x="380"/>
        <item m="1" x="255"/>
        <item m="1" x="245"/>
        <item m="1" x="276"/>
        <item m="1" x="239"/>
        <item m="1" x="270"/>
        <item m="1" x="435"/>
        <item m="1" x="347"/>
        <item m="1" x="284"/>
        <item m="1" x="329"/>
        <item m="1" x="294"/>
        <item m="1" x="382"/>
        <item m="1" x="391"/>
        <item m="1" x="335"/>
        <item m="1" x="299"/>
        <item m="1" x="287"/>
        <item m="1" x="236"/>
        <item m="1" x="342"/>
        <item m="1" x="381"/>
        <item m="1" x="375"/>
        <item m="1" x="414"/>
        <item m="1" x="426"/>
        <item m="1" x="289"/>
        <item m="1" x="355"/>
        <item m="1" x="271"/>
        <item m="1" x="234"/>
        <item m="1" x="387"/>
        <item m="1" x="309"/>
        <item m="1" x="338"/>
        <item m="1" x="366"/>
        <item m="1" x="308"/>
        <item m="1" x="262"/>
        <item m="1" x="389"/>
        <item m="1" x="374"/>
        <item m="1" x="320"/>
        <item m="1" x="396"/>
        <item m="1" x="356"/>
        <item m="1" x="441"/>
        <item m="1" x="428"/>
        <item m="1" x="290"/>
        <item m="1" x="385"/>
        <item m="1" x="395"/>
        <item m="1" x="431"/>
        <item m="1" x="368"/>
        <item m="1" x="394"/>
        <item m="1" x="425"/>
        <item m="1" x="442"/>
        <item m="1" x="272"/>
        <item m="1" x="315"/>
        <item m="1" x="405"/>
        <item m="1" x="328"/>
        <item m="1" x="424"/>
        <item m="1" x="316"/>
        <item m="1" x="339"/>
        <item m="1" x="412"/>
        <item m="1" x="433"/>
        <item m="1" x="264"/>
        <item m="1" x="292"/>
        <item x="229"/>
        <item m="1" x="357"/>
        <item m="1" x="386"/>
        <item m="1" x="28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9">
    <i>
      <x v="233"/>
    </i>
    <i>
      <x v="235"/>
    </i>
    <i>
      <x v="251"/>
    </i>
    <i>
      <x v="252"/>
    </i>
    <i>
      <x v="271"/>
    </i>
    <i>
      <x v="273"/>
    </i>
    <i>
      <x v="367"/>
    </i>
    <i>
      <x v="401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39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39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33" firstHeaderRow="1" firstDataRow="1" firstDataCol="1" rowPageCount="1" colPageCount="1"/>
  <pivotFields count="5">
    <pivotField showAll="0"/>
    <pivotField showAll="0"/>
    <pivotField axis="axisRow" showAll="0" sortType="descending">
      <items count="470">
        <item m="1" x="229"/>
        <item m="1" x="381"/>
        <item m="1" x="291"/>
        <item m="1" x="324"/>
        <item m="1" x="353"/>
        <item m="1" x="341"/>
        <item m="1" x="294"/>
        <item m="1" x="425"/>
        <item m="1" x="289"/>
        <item m="1" x="271"/>
        <item m="1" x="323"/>
        <item m="1" x="440"/>
        <item m="1" x="436"/>
        <item m="1" x="437"/>
        <item m="1" x="435"/>
        <item m="1" x="247"/>
        <item m="1" x="447"/>
        <item m="1" x="293"/>
        <item m="1" x="253"/>
        <item m="1" x="316"/>
        <item m="1" x="317"/>
        <item m="1" x="363"/>
        <item m="1" x="237"/>
        <item m="1" x="373"/>
        <item m="1" x="339"/>
        <item m="1" x="298"/>
        <item m="1" x="466"/>
        <item m="1" x="462"/>
        <item m="1" x="446"/>
        <item m="1" x="461"/>
        <item m="1" x="241"/>
        <item m="1" x="403"/>
        <item m="1" x="412"/>
        <item m="1" x="282"/>
        <item m="1" x="365"/>
        <item m="1" x="295"/>
        <item m="1" x="366"/>
        <item m="1" x="267"/>
        <item m="1" x="242"/>
        <item m="1" x="250"/>
        <item m="1" x="240"/>
        <item m="1" x="320"/>
        <item m="1" x="260"/>
        <item m="1" x="252"/>
        <item m="1" x="442"/>
        <item m="1" x="370"/>
        <item m="1" x="255"/>
        <item m="1" x="387"/>
        <item m="1" x="299"/>
        <item m="1" x="432"/>
        <item m="1" x="456"/>
        <item m="1" x="404"/>
        <item m="1" x="419"/>
        <item m="1" x="374"/>
        <item m="1" x="400"/>
        <item m="1" x="428"/>
        <item m="1" x="265"/>
        <item m="1" x="257"/>
        <item m="1" x="395"/>
        <item m="1" x="397"/>
        <item m="1" x="307"/>
        <item m="1" x="392"/>
        <item m="1" x="418"/>
        <item m="1" x="443"/>
        <item m="1" x="391"/>
        <item m="1" x="330"/>
        <item m="1" x="378"/>
        <item m="1" x="394"/>
        <item m="1" x="414"/>
        <item m="1" x="405"/>
        <item m="1" x="347"/>
        <item m="1" x="464"/>
        <item m="1" x="454"/>
        <item m="1" x="251"/>
        <item m="1" x="304"/>
        <item m="1" x="280"/>
        <item m="1" x="364"/>
        <item m="1" x="340"/>
        <item m="1" x="233"/>
        <item m="1" x="303"/>
        <item m="1" x="468"/>
        <item m="1" x="388"/>
        <item m="1" x="300"/>
        <item m="1" x="451"/>
        <item m="1" x="239"/>
        <item m="1" x="261"/>
        <item m="1" x="439"/>
        <item m="1" x="429"/>
        <item m="1" x="413"/>
        <item m="1" x="458"/>
        <item m="1" x="390"/>
        <item m="1" x="263"/>
        <item m="1" x="287"/>
        <item m="1" x="361"/>
        <item m="1" x="318"/>
        <item m="1" x="406"/>
        <item m="1" x="367"/>
        <item m="1" x="332"/>
        <item m="1" x="351"/>
        <item m="1" x="371"/>
        <item m="1" x="334"/>
        <item m="1" x="346"/>
        <item m="1" x="283"/>
        <item m="1" x="345"/>
        <item m="1" x="385"/>
        <item m="1" x="290"/>
        <item m="1" x="410"/>
        <item m="1" x="312"/>
        <item m="1" x="401"/>
        <item m="1" x="315"/>
        <item m="1" x="285"/>
        <item m="1" x="359"/>
        <item m="1" x="262"/>
        <item m="1" x="355"/>
        <item m="1" x="422"/>
        <item m="1" x="380"/>
        <item m="1" x="384"/>
        <item m="1" x="369"/>
        <item m="1" x="331"/>
        <item m="1" x="243"/>
        <item m="1" x="409"/>
        <item m="1" x="272"/>
        <item m="1" x="269"/>
        <item m="1" x="459"/>
        <item m="1" x="452"/>
        <item m="1" x="301"/>
        <item m="1" x="259"/>
        <item m="1" x="321"/>
        <item m="1" x="368"/>
        <item m="1" x="306"/>
        <item m="1" x="309"/>
        <item m="1" x="326"/>
        <item m="1" x="465"/>
        <item m="1" x="344"/>
        <item m="1" x="235"/>
        <item m="1" x="308"/>
        <item m="1" x="268"/>
        <item m="1" x="357"/>
        <item m="1" x="350"/>
        <item m="1" x="270"/>
        <item m="1" x="245"/>
        <item m="1" x="325"/>
        <item m="1" x="438"/>
        <item m="1" x="343"/>
        <item m="1" x="335"/>
        <item m="1" x="460"/>
        <item m="1" x="258"/>
        <item m="1" x="445"/>
        <item m="1" x="393"/>
        <item m="1" x="450"/>
        <item m="1" x="379"/>
        <item m="1" x="277"/>
        <item m="1" x="310"/>
        <item m="1" x="279"/>
        <item m="1" x="288"/>
        <item m="1" x="426"/>
        <item m="1" x="286"/>
        <item m="1" x="314"/>
        <item m="1" x="453"/>
        <item m="1" x="389"/>
        <item m="1" x="399"/>
        <item m="1" x="281"/>
        <item m="1" x="311"/>
        <item m="1" x="322"/>
        <item m="1" x="337"/>
        <item m="1" x="354"/>
        <item m="1" x="415"/>
        <item m="1" x="336"/>
        <item m="1" x="398"/>
        <item m="1" x="284"/>
        <item m="1" x="444"/>
        <item m="1" x="327"/>
        <item m="1" x="352"/>
        <item m="1" x="358"/>
        <item m="1" x="238"/>
        <item m="1" x="305"/>
        <item m="1" x="386"/>
        <item m="1" x="416"/>
        <item m="1" x="417"/>
        <item m="1" x="362"/>
        <item m="1" x="420"/>
        <item m="1" x="248"/>
        <item m="1" x="421"/>
        <item m="1" x="348"/>
        <item m="1" x="431"/>
        <item m="1" x="266"/>
        <item m="1" x="448"/>
        <item m="1" x="232"/>
        <item m="1" x="244"/>
        <item m="1" x="231"/>
        <item m="1" x="427"/>
        <item m="1" x="402"/>
        <item m="1" x="313"/>
        <item m="1" x="382"/>
        <item m="1" x="407"/>
        <item m="1" x="333"/>
        <item m="1" x="342"/>
        <item m="1" x="230"/>
        <item m="1" x="455"/>
        <item m="1" x="296"/>
        <item m="1" x="246"/>
        <item m="1" x="329"/>
        <item m="1" x="441"/>
        <item m="1" x="424"/>
        <item m="1" x="372"/>
        <item m="1" x="274"/>
        <item m="1" x="292"/>
        <item m="1" x="457"/>
        <item m="1" x="297"/>
        <item m="1" x="411"/>
        <item m="1" x="275"/>
        <item m="1" x="423"/>
        <item m="1" x="273"/>
        <item m="1" x="449"/>
        <item m="1" x="234"/>
        <item m="1" x="249"/>
        <item m="1" x="236"/>
        <item m="1" x="376"/>
        <item m="1" x="319"/>
        <item m="1" x="467"/>
        <item m="1" x="377"/>
        <item m="1" x="278"/>
        <item m="1" x="356"/>
        <item m="1" x="328"/>
        <item m="1" x="264"/>
        <item m="1" x="276"/>
        <item m="1" x="349"/>
        <item m="1" x="396"/>
        <item m="1" x="338"/>
        <item m="1" x="256"/>
        <item m="1" x="430"/>
        <item m="1" x="254"/>
        <item m="1" x="375"/>
        <item m="1" x="302"/>
        <item m="1" x="433"/>
        <item m="1" x="463"/>
        <item m="1" x="434"/>
        <item m="1" x="383"/>
        <item m="1" x="360"/>
        <item m="1" x="408"/>
        <item x="2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3"/>
        <item x="2"/>
        <item x="1"/>
        <item x="6"/>
        <item x="4"/>
        <item x="5"/>
        <item x="7"/>
        <item x="0"/>
        <item t="default"/>
      </items>
    </pivotField>
    <pivotField axis="axisPage" dataField="1" showAll="0">
      <items count="3">
        <item x="0"/>
        <item x="1"/>
        <item t="default"/>
      </items>
    </pivotField>
  </pivotFields>
  <rowFields count="1">
    <field x="2"/>
  </rowFields>
  <rowItems count="230">
    <i>
      <x v="432"/>
    </i>
    <i>
      <x v="445"/>
    </i>
    <i>
      <x v="440"/>
    </i>
    <i>
      <x v="447"/>
    </i>
    <i>
      <x v="313"/>
    </i>
    <i>
      <x v="324"/>
    </i>
    <i>
      <x v="332"/>
    </i>
    <i>
      <x v="327"/>
    </i>
    <i>
      <x v="448"/>
    </i>
    <i>
      <x v="331"/>
    </i>
    <i>
      <x v="439"/>
    </i>
    <i>
      <x v="333"/>
    </i>
    <i>
      <x v="400"/>
    </i>
    <i>
      <x v="268"/>
    </i>
    <i>
      <x v="422"/>
    </i>
    <i>
      <x v="401"/>
    </i>
    <i>
      <x v="286"/>
    </i>
    <i>
      <x v="325"/>
    </i>
    <i>
      <x v="389"/>
    </i>
    <i>
      <x v="257"/>
    </i>
    <i>
      <x v="404"/>
    </i>
    <i>
      <x v="310"/>
    </i>
    <i>
      <x v="326"/>
    </i>
    <i>
      <x v="319"/>
    </i>
    <i>
      <x v="329"/>
    </i>
    <i>
      <x v="392"/>
    </i>
    <i>
      <x v="360"/>
    </i>
    <i>
      <x v="251"/>
    </i>
    <i>
      <x v="266"/>
    </i>
    <i>
      <x v="376"/>
    </i>
    <i>
      <x v="267"/>
    </i>
    <i>
      <x v="265"/>
    </i>
    <i>
      <x v="254"/>
    </i>
    <i>
      <x v="465"/>
    </i>
    <i>
      <x v="269"/>
    </i>
    <i>
      <x v="368"/>
    </i>
    <i>
      <x v="270"/>
    </i>
    <i>
      <x v="384"/>
    </i>
    <i>
      <x v="271"/>
    </i>
    <i>
      <x v="262"/>
    </i>
    <i>
      <x v="272"/>
    </i>
    <i>
      <x v="430"/>
    </i>
    <i>
      <x v="273"/>
    </i>
    <i>
      <x v="457"/>
    </i>
    <i>
      <x v="274"/>
    </i>
    <i>
      <x v="356"/>
    </i>
    <i>
      <x v="275"/>
    </i>
    <i>
      <x v="364"/>
    </i>
    <i>
      <x v="276"/>
    </i>
    <i>
      <x v="372"/>
    </i>
    <i>
      <x v="277"/>
    </i>
    <i>
      <x v="380"/>
    </i>
    <i>
      <x v="278"/>
    </i>
    <i>
      <x v="388"/>
    </i>
    <i>
      <x v="279"/>
    </i>
    <i>
      <x v="396"/>
    </i>
    <i>
      <x v="280"/>
    </i>
    <i>
      <x v="264"/>
    </i>
    <i>
      <x v="281"/>
    </i>
    <i>
      <x v="426"/>
    </i>
    <i>
      <x v="282"/>
    </i>
    <i>
      <x v="434"/>
    </i>
    <i>
      <x v="283"/>
    </i>
    <i>
      <x v="444"/>
    </i>
    <i>
      <x v="284"/>
    </i>
    <i>
      <x v="461"/>
    </i>
    <i>
      <x v="285"/>
    </i>
    <i>
      <x v="240"/>
    </i>
    <i>
      <x v="255"/>
    </i>
    <i>
      <x v="358"/>
    </i>
    <i>
      <x v="287"/>
    </i>
    <i>
      <x v="362"/>
    </i>
    <i>
      <x v="288"/>
    </i>
    <i>
      <x v="366"/>
    </i>
    <i>
      <x v="289"/>
    </i>
    <i>
      <x v="370"/>
    </i>
    <i>
      <x v="290"/>
    </i>
    <i>
      <x v="374"/>
    </i>
    <i>
      <x v="291"/>
    </i>
    <i>
      <x v="378"/>
    </i>
    <i>
      <x v="292"/>
    </i>
    <i>
      <x v="382"/>
    </i>
    <i>
      <x v="293"/>
    </i>
    <i>
      <x v="386"/>
    </i>
    <i>
      <x v="294"/>
    </i>
    <i>
      <x v="390"/>
    </i>
    <i>
      <x v="295"/>
    </i>
    <i>
      <x v="394"/>
    </i>
    <i>
      <x v="296"/>
    </i>
    <i>
      <x v="398"/>
    </i>
    <i>
      <x v="297"/>
    </i>
    <i>
      <x v="402"/>
    </i>
    <i>
      <x v="298"/>
    </i>
    <i>
      <x v="406"/>
    </i>
    <i>
      <x v="299"/>
    </i>
    <i>
      <x v="424"/>
    </i>
    <i>
      <x v="300"/>
    </i>
    <i>
      <x v="428"/>
    </i>
    <i>
      <x v="301"/>
    </i>
    <i>
      <x v="246"/>
    </i>
    <i>
      <x v="302"/>
    </i>
    <i>
      <x v="436"/>
    </i>
    <i>
      <x v="303"/>
    </i>
    <i>
      <x v="442"/>
    </i>
    <i>
      <x v="304"/>
    </i>
    <i>
      <x v="446"/>
    </i>
    <i>
      <x v="305"/>
    </i>
    <i>
      <x v="459"/>
    </i>
    <i>
      <x v="306"/>
    </i>
    <i>
      <x v="463"/>
    </i>
    <i>
      <x v="307"/>
    </i>
    <i>
      <x v="467"/>
    </i>
    <i>
      <x v="308"/>
    </i>
    <i>
      <x v="355"/>
    </i>
    <i>
      <x v="309"/>
    </i>
    <i>
      <x v="357"/>
    </i>
    <i>
      <x v="256"/>
    </i>
    <i>
      <x v="359"/>
    </i>
    <i>
      <x v="311"/>
    </i>
    <i>
      <x v="361"/>
    </i>
    <i>
      <x v="312"/>
    </i>
    <i>
      <x v="363"/>
    </i>
    <i>
      <x v="241"/>
    </i>
    <i>
      <x v="365"/>
    </i>
    <i>
      <x v="314"/>
    </i>
    <i>
      <x v="367"/>
    </i>
    <i>
      <x v="315"/>
    </i>
    <i>
      <x v="369"/>
    </i>
    <i>
      <x v="316"/>
    </i>
    <i>
      <x v="371"/>
    </i>
    <i>
      <x v="317"/>
    </i>
    <i>
      <x v="373"/>
    </i>
    <i>
      <x v="318"/>
    </i>
    <i>
      <x v="375"/>
    </i>
    <i>
      <x v="253"/>
    </i>
    <i>
      <x v="377"/>
    </i>
    <i>
      <x v="320"/>
    </i>
    <i>
      <x v="379"/>
    </i>
    <i>
      <x v="321"/>
    </i>
    <i>
      <x v="381"/>
    </i>
    <i>
      <x v="322"/>
    </i>
    <i>
      <x v="383"/>
    </i>
    <i>
      <x v="323"/>
    </i>
    <i>
      <x v="385"/>
    </i>
    <i>
      <x v="242"/>
    </i>
    <i>
      <x v="387"/>
    </i>
    <i>
      <x v="258"/>
    </i>
    <i>
      <x v="261"/>
    </i>
    <i>
      <x v="259"/>
    </i>
    <i>
      <x v="391"/>
    </i>
    <i>
      <x v="243"/>
    </i>
    <i>
      <x v="393"/>
    </i>
    <i>
      <x v="328"/>
    </i>
    <i>
      <x v="395"/>
    </i>
    <i>
      <x v="408"/>
    </i>
    <i>
      <x v="397"/>
    </i>
    <i>
      <x v="409"/>
    </i>
    <i>
      <x v="399"/>
    </i>
    <i>
      <x v="411"/>
    </i>
    <i>
      <x v="263"/>
    </i>
    <i>
      <x v="413"/>
    </i>
    <i>
      <x v="403"/>
    </i>
    <i>
      <x v="415"/>
    </i>
    <i>
      <x v="405"/>
    </i>
    <i>
      <x v="252"/>
    </i>
    <i>
      <x v="407"/>
    </i>
    <i>
      <x v="420"/>
    </i>
    <i>
      <x v="260"/>
    </i>
    <i>
      <x v="410"/>
    </i>
    <i>
      <x v="330"/>
    </i>
    <i>
      <x v="412"/>
    </i>
    <i>
      <x v="250"/>
    </i>
    <i>
      <x v="414"/>
    </i>
    <i>
      <x v="244"/>
    </i>
    <i>
      <x v="416"/>
    </i>
    <i>
      <x v="417"/>
    </i>
    <i>
      <x v="418"/>
    </i>
    <i>
      <x v="419"/>
    </i>
    <i>
      <x v="334"/>
    </i>
    <i>
      <x v="421"/>
    </i>
    <i>
      <x v="335"/>
    </i>
    <i>
      <x v="423"/>
    </i>
    <i>
      <x v="336"/>
    </i>
    <i>
      <x v="425"/>
    </i>
    <i>
      <x v="337"/>
    </i>
    <i>
      <x v="427"/>
    </i>
    <i>
      <x v="338"/>
    </i>
    <i>
      <x v="429"/>
    </i>
    <i>
      <x v="339"/>
    </i>
    <i>
      <x v="431"/>
    </i>
    <i>
      <x v="340"/>
    </i>
    <i>
      <x v="433"/>
    </i>
    <i>
      <x v="341"/>
    </i>
    <i>
      <x v="435"/>
    </i>
    <i>
      <x v="342"/>
    </i>
    <i>
      <x v="437"/>
    </i>
    <i>
      <x v="438"/>
    </i>
    <i>
      <x v="247"/>
    </i>
    <i>
      <x v="245"/>
    </i>
    <i>
      <x v="441"/>
    </i>
    <i>
      <x v="449"/>
    </i>
    <i>
      <x v="443"/>
    </i>
    <i>
      <x v="451"/>
    </i>
    <i>
      <x v="248"/>
    </i>
    <i>
      <x v="453"/>
    </i>
    <i>
      <x v="249"/>
    </i>
    <i>
      <x v="455"/>
    </i>
    <i>
      <x v="343"/>
    </i>
    <i>
      <x v="450"/>
    </i>
    <i>
      <x v="344"/>
    </i>
    <i>
      <x v="452"/>
    </i>
    <i>
      <x v="345"/>
    </i>
    <i>
      <x v="454"/>
    </i>
    <i>
      <x v="346"/>
    </i>
    <i>
      <x v="456"/>
    </i>
    <i>
      <x v="347"/>
    </i>
    <i>
      <x v="458"/>
    </i>
    <i>
      <x v="348"/>
    </i>
    <i>
      <x v="460"/>
    </i>
    <i>
      <x v="349"/>
    </i>
    <i>
      <x v="462"/>
    </i>
    <i>
      <x v="350"/>
    </i>
    <i>
      <x v="464"/>
    </i>
    <i>
      <x v="351"/>
    </i>
    <i>
      <x v="466"/>
    </i>
    <i>
      <x v="352"/>
    </i>
    <i>
      <x v="468"/>
    </i>
    <i>
      <x v="353"/>
    </i>
    <i>
      <x v="354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55"/>
  <sheetViews>
    <sheetView tabSelected="1" zoomScaleNormal="100" workbookViewId="0">
      <pane xSplit="9" ySplit="2" topLeftCell="AL411" activePane="bottomRight" state="frozen"/>
      <selection pane="topRight" activeCell="K1" sqref="K1"/>
      <selection pane="bottomLeft" activeCell="A3" sqref="A3"/>
      <selection pane="bottomRight" activeCell="BB420" sqref="BB420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7" t="s">
        <v>1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8" t="s">
        <v>30</v>
      </c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9" t="s">
        <v>31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50" t="s">
        <v>32</v>
      </c>
      <c r="BE1" s="51"/>
      <c r="BF1" s="51"/>
      <c r="BG1" s="51"/>
      <c r="BH1" s="51"/>
      <c r="BI1" s="52"/>
      <c r="BJ1" s="53" t="s">
        <v>33</v>
      </c>
      <c r="BK1" s="53"/>
      <c r="BL1" s="53"/>
      <c r="BM1" s="53"/>
      <c r="BN1" s="53"/>
      <c r="BO1" s="54" t="s">
        <v>35</v>
      </c>
      <c r="BP1" s="55"/>
      <c r="BQ1" s="55"/>
      <c r="BR1" s="55"/>
      <c r="BS1" s="55"/>
      <c r="BT1" s="55"/>
      <c r="BU1" s="55"/>
      <c r="BV1" s="55"/>
      <c r="BW1" s="55"/>
      <c r="BX1" s="55"/>
      <c r="BY1" s="56"/>
      <c r="BZ1" s="43" t="s">
        <v>34</v>
      </c>
      <c r="CA1" s="44"/>
      <c r="CB1" s="44"/>
      <c r="CC1" s="44"/>
      <c r="CD1" s="44"/>
      <c r="CE1" s="44"/>
      <c r="CF1" s="44"/>
      <c r="CG1" s="45"/>
      <c r="CH1" s="53" t="s">
        <v>36</v>
      </c>
      <c r="CI1" s="53"/>
      <c r="CJ1" s="53"/>
      <c r="CK1" s="53"/>
      <c r="CL1" s="53"/>
      <c r="CM1" s="23" t="s">
        <v>74</v>
      </c>
      <c r="CN1" s="57" t="s">
        <v>75</v>
      </c>
      <c r="CO1" s="57"/>
      <c r="CP1" s="57"/>
      <c r="CQ1" s="59" t="s">
        <v>77</v>
      </c>
      <c r="CR1" s="59"/>
      <c r="CS1" s="59"/>
      <c r="CT1" s="59"/>
      <c r="CU1" s="59"/>
      <c r="CV1" s="60" t="s">
        <v>93</v>
      </c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2"/>
      <c r="DH1" s="58" t="s">
        <v>78</v>
      </c>
      <c r="DI1" s="58"/>
      <c r="DJ1" s="58"/>
      <c r="DK1" s="58"/>
      <c r="DL1" s="58"/>
      <c r="DM1" s="58"/>
      <c r="DN1" s="58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438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438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438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438</v>
      </c>
      <c r="BE3" s="12" t="s">
        <v>56</v>
      </c>
      <c r="BF3" s="10"/>
      <c r="BG3" s="10"/>
      <c r="BH3" s="10"/>
      <c r="BI3" s="12"/>
      <c r="BJ3" s="12" t="s">
        <v>438</v>
      </c>
      <c r="BK3" s="10" t="s">
        <v>56</v>
      </c>
      <c r="BL3" s="10"/>
      <c r="BM3" s="10"/>
      <c r="BN3" s="10"/>
      <c r="BO3" s="12" t="s">
        <v>438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438</v>
      </c>
      <c r="CI3" s="14" t="s">
        <v>56</v>
      </c>
      <c r="CJ3" s="14"/>
      <c r="CK3" s="14"/>
      <c r="CL3" s="14" t="s">
        <v>56</v>
      </c>
      <c r="CM3" s="12" t="s">
        <v>438</v>
      </c>
      <c r="CN3" s="10"/>
      <c r="CO3" s="10"/>
      <c r="CP3" s="10"/>
      <c r="CQ3" s="10"/>
      <c r="CR3" s="10"/>
      <c r="CS3" s="10"/>
      <c r="CT3" s="10"/>
      <c r="CU3" s="10"/>
      <c r="CV3" s="12" t="s">
        <v>438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444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444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444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444</v>
      </c>
      <c r="BE4" s="12" t="s">
        <v>56</v>
      </c>
      <c r="BF4" s="10"/>
      <c r="BG4" s="10"/>
      <c r="BH4" s="10"/>
      <c r="BI4" s="12"/>
      <c r="BJ4" s="12" t="s">
        <v>444</v>
      </c>
      <c r="BK4" s="10" t="s">
        <v>56</v>
      </c>
      <c r="BL4" s="10"/>
      <c r="BM4" s="10"/>
      <c r="BN4" s="10"/>
      <c r="BO4" s="12" t="s">
        <v>444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444</v>
      </c>
      <c r="CI4" s="14" t="s">
        <v>56</v>
      </c>
      <c r="CJ4" s="14"/>
      <c r="CK4" s="14"/>
      <c r="CL4" s="14" t="s">
        <v>56</v>
      </c>
      <c r="CM4" s="12" t="s">
        <v>444</v>
      </c>
      <c r="CN4" s="10"/>
      <c r="CO4" s="10"/>
      <c r="CP4" s="10"/>
      <c r="CQ4" s="10"/>
      <c r="CR4" s="10"/>
      <c r="CS4" s="10"/>
      <c r="CT4" s="10"/>
      <c r="CU4" s="10"/>
      <c r="CV4" s="12" t="s">
        <v>444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449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449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449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449</v>
      </c>
      <c r="BE5" s="12" t="s">
        <v>56</v>
      </c>
      <c r="BF5" s="10"/>
      <c r="BG5" s="10"/>
      <c r="BH5" s="10"/>
      <c r="BI5" s="12"/>
      <c r="BJ5" s="12" t="s">
        <v>449</v>
      </c>
      <c r="BK5" s="10" t="s">
        <v>56</v>
      </c>
      <c r="BL5" s="10"/>
      <c r="BM5" s="10"/>
      <c r="BN5" s="10"/>
      <c r="BO5" s="12" t="s">
        <v>449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449</v>
      </c>
      <c r="CI5" s="14" t="s">
        <v>56</v>
      </c>
      <c r="CJ5" s="14"/>
      <c r="CK5" s="14"/>
      <c r="CL5" s="14" t="s">
        <v>56</v>
      </c>
      <c r="CM5" s="12" t="s">
        <v>449</v>
      </c>
      <c r="CN5" s="10"/>
      <c r="CO5" s="10"/>
      <c r="CP5" s="10"/>
      <c r="CQ5" s="10"/>
      <c r="CR5" s="10"/>
      <c r="CS5" s="10"/>
      <c r="CT5" s="10"/>
      <c r="CU5" s="10"/>
      <c r="CV5" s="12" t="s">
        <v>449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530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530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530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530</v>
      </c>
      <c r="BE6" s="12" t="s">
        <v>56</v>
      </c>
      <c r="BF6" s="10"/>
      <c r="BG6" s="10"/>
      <c r="BH6" s="10"/>
      <c r="BI6" s="12"/>
      <c r="BJ6" s="12" t="s">
        <v>530</v>
      </c>
      <c r="BK6" s="10" t="s">
        <v>56</v>
      </c>
      <c r="BL6" s="10"/>
      <c r="BM6" s="10"/>
      <c r="BN6" s="10"/>
      <c r="BO6" s="12" t="s">
        <v>530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530</v>
      </c>
      <c r="CI6" s="14" t="s">
        <v>56</v>
      </c>
      <c r="CJ6" s="14"/>
      <c r="CK6" s="14"/>
      <c r="CL6" s="14" t="s">
        <v>56</v>
      </c>
      <c r="CM6" s="12" t="s">
        <v>530</v>
      </c>
      <c r="CN6" s="10"/>
      <c r="CO6" s="10"/>
      <c r="CP6" s="10"/>
      <c r="CQ6" s="10"/>
      <c r="CR6" s="10"/>
      <c r="CS6" s="10"/>
      <c r="CT6" s="10"/>
      <c r="CU6" s="10"/>
      <c r="CV6" s="12" t="s">
        <v>530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491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491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491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491</v>
      </c>
      <c r="BE7" s="12" t="s">
        <v>56</v>
      </c>
      <c r="BF7" s="10"/>
      <c r="BG7" s="10"/>
      <c r="BH7" s="10"/>
      <c r="BI7" s="12"/>
      <c r="BJ7" s="12" t="s">
        <v>491</v>
      </c>
      <c r="BK7" s="10" t="s">
        <v>56</v>
      </c>
      <c r="BL7" s="10"/>
      <c r="BM7" s="10"/>
      <c r="BN7" s="10"/>
      <c r="BO7" s="12" t="s">
        <v>491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491</v>
      </c>
      <c r="CI7" s="14" t="s">
        <v>56</v>
      </c>
      <c r="CJ7" s="14"/>
      <c r="CK7" s="14"/>
      <c r="CL7" s="14" t="s">
        <v>56</v>
      </c>
      <c r="CM7" s="12" t="s">
        <v>491</v>
      </c>
      <c r="CN7" s="10"/>
      <c r="CO7" s="10"/>
      <c r="CP7" s="10"/>
      <c r="CQ7" s="10"/>
      <c r="CR7" s="10"/>
      <c r="CS7" s="10"/>
      <c r="CT7" s="10"/>
      <c r="CU7" s="10"/>
      <c r="CV7" s="12" t="s">
        <v>491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510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510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510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510</v>
      </c>
      <c r="BE8" s="12" t="s">
        <v>56</v>
      </c>
      <c r="BF8" s="10"/>
      <c r="BG8" s="10"/>
      <c r="BH8" s="10"/>
      <c r="BI8" s="12"/>
      <c r="BJ8" s="12" t="s">
        <v>510</v>
      </c>
      <c r="BK8" s="10" t="s">
        <v>56</v>
      </c>
      <c r="BL8" s="10"/>
      <c r="BM8" s="10"/>
      <c r="BN8" s="10"/>
      <c r="BO8" s="12" t="s">
        <v>510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510</v>
      </c>
      <c r="CI8" s="14" t="s">
        <v>56</v>
      </c>
      <c r="CJ8" s="14"/>
      <c r="CK8" s="14"/>
      <c r="CL8" s="14" t="s">
        <v>56</v>
      </c>
      <c r="CM8" s="12" t="s">
        <v>510</v>
      </c>
      <c r="CN8" s="10"/>
      <c r="CO8" s="10"/>
      <c r="CP8" s="10"/>
      <c r="CQ8" s="10"/>
      <c r="CR8" s="10"/>
      <c r="CS8" s="10"/>
      <c r="CT8" s="10"/>
      <c r="CU8" s="10"/>
      <c r="CV8" s="12" t="s">
        <v>510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462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462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462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462</v>
      </c>
      <c r="BE9" s="12" t="s">
        <v>56</v>
      </c>
      <c r="BF9" s="10"/>
      <c r="BG9" s="10"/>
      <c r="BH9" s="10"/>
      <c r="BI9" s="12"/>
      <c r="BJ9" s="12" t="s">
        <v>462</v>
      </c>
      <c r="BK9" s="10" t="s">
        <v>56</v>
      </c>
      <c r="BL9" s="10"/>
      <c r="BM9" s="10"/>
      <c r="BN9" s="10"/>
      <c r="BO9" s="12" t="s">
        <v>462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462</v>
      </c>
      <c r="CI9" s="14" t="s">
        <v>56</v>
      </c>
      <c r="CJ9" s="14"/>
      <c r="CK9" s="14"/>
      <c r="CL9" s="14" t="s">
        <v>56</v>
      </c>
      <c r="CM9" s="12" t="s">
        <v>462</v>
      </c>
      <c r="CN9" s="10"/>
      <c r="CO9" s="10"/>
      <c r="CP9" s="10"/>
      <c r="CQ9" s="10"/>
      <c r="CR9" s="10"/>
      <c r="CS9" s="10"/>
      <c r="CT9" s="10"/>
      <c r="CU9" s="10"/>
      <c r="CV9" s="12" t="s">
        <v>462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514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514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514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514</v>
      </c>
      <c r="BE10" s="12" t="s">
        <v>56</v>
      </c>
      <c r="BF10" s="10"/>
      <c r="BG10" s="10"/>
      <c r="BH10" s="10"/>
      <c r="BI10" s="12"/>
      <c r="BJ10" s="12" t="s">
        <v>514</v>
      </c>
      <c r="BK10" s="10" t="s">
        <v>56</v>
      </c>
      <c r="BL10" s="10"/>
      <c r="BM10" s="10"/>
      <c r="BN10" s="10"/>
      <c r="BO10" s="12" t="s">
        <v>514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514</v>
      </c>
      <c r="CI10" s="14" t="s">
        <v>56</v>
      </c>
      <c r="CJ10" s="14"/>
      <c r="CK10" s="14"/>
      <c r="CL10" s="14" t="s">
        <v>56</v>
      </c>
      <c r="CM10" s="12" t="s">
        <v>514</v>
      </c>
      <c r="CN10" s="10"/>
      <c r="CO10" s="10"/>
      <c r="CP10" s="10"/>
      <c r="CQ10" s="10"/>
      <c r="CR10" s="10"/>
      <c r="CS10" s="10"/>
      <c r="CT10" s="10"/>
      <c r="CU10" s="10"/>
      <c r="CV10" s="12" t="s">
        <v>514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539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539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539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539</v>
      </c>
      <c r="BE11" s="12" t="s">
        <v>56</v>
      </c>
      <c r="BF11" s="10"/>
      <c r="BG11" s="10"/>
      <c r="BH11" s="10"/>
      <c r="BI11" s="12"/>
      <c r="BJ11" s="12" t="s">
        <v>539</v>
      </c>
      <c r="BK11" s="10" t="s">
        <v>56</v>
      </c>
      <c r="BL11" s="10"/>
      <c r="BM11" s="10"/>
      <c r="BN11" s="10"/>
      <c r="BO11" s="12" t="s">
        <v>539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539</v>
      </c>
      <c r="CI11" s="14" t="s">
        <v>56</v>
      </c>
      <c r="CJ11" s="14"/>
      <c r="CK11" s="14"/>
      <c r="CL11" s="14" t="s">
        <v>56</v>
      </c>
      <c r="CM11" s="12" t="s">
        <v>539</v>
      </c>
      <c r="CN11" s="10"/>
      <c r="CO11" s="10"/>
      <c r="CP11" s="10"/>
      <c r="CQ11" s="10"/>
      <c r="CR11" s="10"/>
      <c r="CS11" s="10"/>
      <c r="CT11" s="10"/>
      <c r="CU11" s="10"/>
      <c r="CV11" s="12" t="s">
        <v>539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512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512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512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512</v>
      </c>
      <c r="BE12" s="12" t="s">
        <v>56</v>
      </c>
      <c r="BF12" s="10"/>
      <c r="BG12" s="10"/>
      <c r="BH12" s="10"/>
      <c r="BI12" s="12"/>
      <c r="BJ12" s="12" t="s">
        <v>512</v>
      </c>
      <c r="BK12" s="10" t="s">
        <v>56</v>
      </c>
      <c r="BL12" s="10"/>
      <c r="BM12" s="10"/>
      <c r="BN12" s="10"/>
      <c r="BO12" s="12" t="s">
        <v>512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512</v>
      </c>
      <c r="CI12" s="14" t="s">
        <v>56</v>
      </c>
      <c r="CJ12" s="14"/>
      <c r="CK12" s="14"/>
      <c r="CL12" s="14" t="s">
        <v>56</v>
      </c>
      <c r="CM12" s="12" t="s">
        <v>512</v>
      </c>
      <c r="CN12" s="10"/>
      <c r="CO12" s="10"/>
      <c r="CP12" s="10"/>
      <c r="CQ12" s="10"/>
      <c r="CR12" s="10"/>
      <c r="CS12" s="10"/>
      <c r="CT12" s="10"/>
      <c r="CU12" s="10"/>
      <c r="CV12" s="12" t="s">
        <v>512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518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518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518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518</v>
      </c>
      <c r="BE13" s="12" t="s">
        <v>56</v>
      </c>
      <c r="BF13" s="10"/>
      <c r="BG13" s="10"/>
      <c r="BH13" s="10"/>
      <c r="BI13" s="12"/>
      <c r="BJ13" s="12" t="s">
        <v>518</v>
      </c>
      <c r="BK13" s="10" t="s">
        <v>56</v>
      </c>
      <c r="BL13" s="10"/>
      <c r="BM13" s="10"/>
      <c r="BN13" s="10"/>
      <c r="BO13" s="12" t="s">
        <v>518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518</v>
      </c>
      <c r="CI13" s="14" t="s">
        <v>56</v>
      </c>
      <c r="CJ13" s="14"/>
      <c r="CK13" s="14"/>
      <c r="CL13" s="14" t="s">
        <v>56</v>
      </c>
      <c r="CM13" s="12" t="s">
        <v>518</v>
      </c>
      <c r="CN13" s="10"/>
      <c r="CO13" s="10"/>
      <c r="CP13" s="10"/>
      <c r="CQ13" s="10"/>
      <c r="CR13" s="10"/>
      <c r="CS13" s="10"/>
      <c r="CT13" s="10"/>
      <c r="CU13" s="10"/>
      <c r="CV13" s="12" t="s">
        <v>518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475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475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475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475</v>
      </c>
      <c r="BE14" s="12" t="s">
        <v>56</v>
      </c>
      <c r="BF14" s="10"/>
      <c r="BG14" s="10"/>
      <c r="BH14" s="10"/>
      <c r="BI14" s="12"/>
      <c r="BJ14" s="12" t="s">
        <v>475</v>
      </c>
      <c r="BK14" s="10" t="s">
        <v>56</v>
      </c>
      <c r="BL14" s="10"/>
      <c r="BM14" s="10"/>
      <c r="BN14" s="10"/>
      <c r="BO14" s="12" t="s">
        <v>475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475</v>
      </c>
      <c r="CI14" s="14" t="s">
        <v>56</v>
      </c>
      <c r="CJ14" s="14"/>
      <c r="CK14" s="14"/>
      <c r="CL14" s="14" t="s">
        <v>56</v>
      </c>
      <c r="CM14" s="12" t="s">
        <v>475</v>
      </c>
      <c r="CN14" s="10"/>
      <c r="CO14" s="10"/>
      <c r="CP14" s="10"/>
      <c r="CQ14" s="10"/>
      <c r="CR14" s="10"/>
      <c r="CS14" s="10"/>
      <c r="CT14" s="10"/>
      <c r="CU14" s="10"/>
      <c r="CV14" s="12" t="s">
        <v>475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502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502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502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502</v>
      </c>
      <c r="BE15" s="12" t="s">
        <v>56</v>
      </c>
      <c r="BF15" s="10"/>
      <c r="BG15" s="10"/>
      <c r="BH15" s="10"/>
      <c r="BI15" s="12"/>
      <c r="BJ15" s="12" t="s">
        <v>502</v>
      </c>
      <c r="BK15" s="10" t="s">
        <v>56</v>
      </c>
      <c r="BL15" s="10"/>
      <c r="BM15" s="10"/>
      <c r="BN15" s="10"/>
      <c r="BO15" s="12" t="s">
        <v>502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502</v>
      </c>
      <c r="CI15" s="14" t="s">
        <v>56</v>
      </c>
      <c r="CJ15" s="14"/>
      <c r="CK15" s="14"/>
      <c r="CL15" s="14" t="s">
        <v>56</v>
      </c>
      <c r="CM15" s="12" t="s">
        <v>502</v>
      </c>
      <c r="CN15" s="10"/>
      <c r="CO15" s="10"/>
      <c r="CP15" s="10"/>
      <c r="CQ15" s="10"/>
      <c r="CR15" s="10"/>
      <c r="CS15" s="10"/>
      <c r="CT15" s="10"/>
      <c r="CU15" s="10"/>
      <c r="CV15" s="12" t="s">
        <v>502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437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437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437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437</v>
      </c>
      <c r="BE16" s="12" t="s">
        <v>56</v>
      </c>
      <c r="BF16" s="10"/>
      <c r="BG16" s="10"/>
      <c r="BH16" s="10"/>
      <c r="BI16" s="12"/>
      <c r="BJ16" s="12" t="s">
        <v>437</v>
      </c>
      <c r="BK16" s="10" t="s">
        <v>56</v>
      </c>
      <c r="BL16" s="10"/>
      <c r="BM16" s="10"/>
      <c r="BN16" s="10"/>
      <c r="BO16" s="12" t="s">
        <v>437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437</v>
      </c>
      <c r="CI16" s="14" t="s">
        <v>56</v>
      </c>
      <c r="CJ16" s="14"/>
      <c r="CK16" s="14"/>
      <c r="CL16" s="14" t="s">
        <v>56</v>
      </c>
      <c r="CM16" s="12" t="s">
        <v>437</v>
      </c>
      <c r="CN16" s="10"/>
      <c r="CO16" s="10"/>
      <c r="CP16" s="10"/>
      <c r="CQ16" s="10"/>
      <c r="CR16" s="10"/>
      <c r="CS16" s="10"/>
      <c r="CT16" s="10"/>
      <c r="CU16" s="10"/>
      <c r="CV16" s="12" t="s">
        <v>437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441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441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441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441</v>
      </c>
      <c r="BE17" s="12" t="s">
        <v>56</v>
      </c>
      <c r="BF17" s="10"/>
      <c r="BG17" s="10"/>
      <c r="BH17" s="10"/>
      <c r="BI17" s="12"/>
      <c r="BJ17" s="12" t="s">
        <v>441</v>
      </c>
      <c r="BK17" s="10" t="s">
        <v>56</v>
      </c>
      <c r="BL17" s="10"/>
      <c r="BM17" s="10"/>
      <c r="BN17" s="10"/>
      <c r="BO17" s="12" t="s">
        <v>441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441</v>
      </c>
      <c r="CI17" s="14" t="s">
        <v>56</v>
      </c>
      <c r="CJ17" s="14"/>
      <c r="CK17" s="14"/>
      <c r="CL17" s="14" t="s">
        <v>56</v>
      </c>
      <c r="CM17" s="12" t="s">
        <v>441</v>
      </c>
      <c r="CN17" s="10"/>
      <c r="CO17" s="10"/>
      <c r="CP17" s="10"/>
      <c r="CQ17" s="10"/>
      <c r="CR17" s="10"/>
      <c r="CS17" s="10"/>
      <c r="CT17" s="10"/>
      <c r="CU17" s="10"/>
      <c r="CV17" s="12" t="s">
        <v>441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537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537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537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537</v>
      </c>
      <c r="BE18" s="12" t="s">
        <v>56</v>
      </c>
      <c r="BF18" s="10"/>
      <c r="BG18" s="10"/>
      <c r="BH18" s="10"/>
      <c r="BI18" s="12"/>
      <c r="BJ18" s="12" t="s">
        <v>537</v>
      </c>
      <c r="BK18" s="10" t="s">
        <v>56</v>
      </c>
      <c r="BL18" s="10"/>
      <c r="BM18" s="10"/>
      <c r="BN18" s="10"/>
      <c r="BO18" s="12" t="s">
        <v>537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537</v>
      </c>
      <c r="CI18" s="14" t="s">
        <v>56</v>
      </c>
      <c r="CJ18" s="14"/>
      <c r="CK18" s="14"/>
      <c r="CL18" s="14" t="s">
        <v>56</v>
      </c>
      <c r="CM18" s="12" t="s">
        <v>537</v>
      </c>
      <c r="CN18" s="10"/>
      <c r="CO18" s="10"/>
      <c r="CP18" s="10"/>
      <c r="CQ18" s="10"/>
      <c r="CR18" s="10"/>
      <c r="CS18" s="10"/>
      <c r="CT18" s="10"/>
      <c r="CU18" s="10"/>
      <c r="CV18" s="12" t="s">
        <v>537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480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480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480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480</v>
      </c>
      <c r="BE19" s="12" t="s">
        <v>56</v>
      </c>
      <c r="BF19" s="10"/>
      <c r="BG19" s="10"/>
      <c r="BH19" s="10"/>
      <c r="BI19" s="12"/>
      <c r="BJ19" s="12" t="s">
        <v>480</v>
      </c>
      <c r="BK19" s="10" t="s">
        <v>56</v>
      </c>
      <c r="BL19" s="10"/>
      <c r="BM19" s="10"/>
      <c r="BN19" s="10"/>
      <c r="BO19" s="12" t="s">
        <v>480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480</v>
      </c>
      <c r="CI19" s="14" t="s">
        <v>56</v>
      </c>
      <c r="CJ19" s="14"/>
      <c r="CK19" s="14"/>
      <c r="CL19" s="14" t="s">
        <v>56</v>
      </c>
      <c r="CM19" s="12" t="s">
        <v>480</v>
      </c>
      <c r="CN19" s="10"/>
      <c r="CO19" s="10"/>
      <c r="CP19" s="10"/>
      <c r="CQ19" s="10"/>
      <c r="CR19" s="10"/>
      <c r="CS19" s="10"/>
      <c r="CT19" s="10"/>
      <c r="CU19" s="10"/>
      <c r="CV19" s="12" t="s">
        <v>480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451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451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451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451</v>
      </c>
      <c r="BE20" s="12" t="s">
        <v>56</v>
      </c>
      <c r="BF20" s="10"/>
      <c r="BG20" s="10"/>
      <c r="BH20" s="10"/>
      <c r="BI20" s="12"/>
      <c r="BJ20" s="12" t="s">
        <v>451</v>
      </c>
      <c r="BK20" s="10" t="s">
        <v>56</v>
      </c>
      <c r="BL20" s="10"/>
      <c r="BM20" s="10"/>
      <c r="BN20" s="10"/>
      <c r="BO20" s="12" t="s">
        <v>451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451</v>
      </c>
      <c r="CI20" s="14" t="s">
        <v>56</v>
      </c>
      <c r="CJ20" s="14"/>
      <c r="CK20" s="14"/>
      <c r="CL20" s="14" t="s">
        <v>56</v>
      </c>
      <c r="CM20" s="12" t="s">
        <v>451</v>
      </c>
      <c r="CN20" s="10"/>
      <c r="CO20" s="10"/>
      <c r="CP20" s="10"/>
      <c r="CQ20" s="10"/>
      <c r="CR20" s="10"/>
      <c r="CS20" s="10"/>
      <c r="CT20" s="10"/>
      <c r="CU20" s="10"/>
      <c r="CV20" s="12" t="s">
        <v>451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478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478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478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478</v>
      </c>
      <c r="BE21" s="12" t="s">
        <v>56</v>
      </c>
      <c r="BF21" s="10"/>
      <c r="BG21" s="10"/>
      <c r="BH21" s="10"/>
      <c r="BI21" s="12"/>
      <c r="BJ21" s="12" t="s">
        <v>478</v>
      </c>
      <c r="BK21" s="10" t="s">
        <v>56</v>
      </c>
      <c r="BL21" s="10"/>
      <c r="BM21" s="10"/>
      <c r="BN21" s="10"/>
      <c r="BO21" s="12" t="s">
        <v>478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478</v>
      </c>
      <c r="CI21" s="14" t="s">
        <v>56</v>
      </c>
      <c r="CJ21" s="14"/>
      <c r="CK21" s="14"/>
      <c r="CL21" s="14" t="s">
        <v>56</v>
      </c>
      <c r="CM21" s="12" t="s">
        <v>478</v>
      </c>
      <c r="CN21" s="10"/>
      <c r="CO21" s="10"/>
      <c r="CP21" s="10"/>
      <c r="CQ21" s="10"/>
      <c r="CR21" s="10"/>
      <c r="CS21" s="10"/>
      <c r="CT21" s="10"/>
      <c r="CU21" s="10"/>
      <c r="CV21" s="12" t="s">
        <v>478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470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470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470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470</v>
      </c>
      <c r="BE22" s="12" t="s">
        <v>56</v>
      </c>
      <c r="BF22" s="10"/>
      <c r="BG22" s="10"/>
      <c r="BH22" s="10"/>
      <c r="BI22" s="12"/>
      <c r="BJ22" s="12" t="s">
        <v>470</v>
      </c>
      <c r="BK22" s="10" t="s">
        <v>56</v>
      </c>
      <c r="BL22" s="10"/>
      <c r="BM22" s="10"/>
      <c r="BN22" s="10"/>
      <c r="BO22" s="12" t="s">
        <v>470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470</v>
      </c>
      <c r="CI22" s="14" t="s">
        <v>56</v>
      </c>
      <c r="CJ22" s="14"/>
      <c r="CK22" s="14"/>
      <c r="CL22" s="14" t="s">
        <v>56</v>
      </c>
      <c r="CM22" s="12" t="s">
        <v>470</v>
      </c>
      <c r="CN22" s="10"/>
      <c r="CO22" s="10"/>
      <c r="CP22" s="10"/>
      <c r="CQ22" s="10"/>
      <c r="CR22" s="10"/>
      <c r="CS22" s="10"/>
      <c r="CT22" s="10"/>
      <c r="CU22" s="10"/>
      <c r="CV22" s="12" t="s">
        <v>470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473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473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473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473</v>
      </c>
      <c r="BE23" s="12" t="s">
        <v>56</v>
      </c>
      <c r="BF23" s="10"/>
      <c r="BG23" s="10"/>
      <c r="BH23" s="10"/>
      <c r="BI23" s="12"/>
      <c r="BJ23" s="12" t="s">
        <v>473</v>
      </c>
      <c r="BK23" s="10" t="s">
        <v>56</v>
      </c>
      <c r="BL23" s="10"/>
      <c r="BM23" s="10"/>
      <c r="BN23" s="10"/>
      <c r="BO23" s="12" t="s">
        <v>473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473</v>
      </c>
      <c r="CI23" s="14" t="s">
        <v>56</v>
      </c>
      <c r="CJ23" s="14"/>
      <c r="CK23" s="14"/>
      <c r="CL23" s="14" t="s">
        <v>56</v>
      </c>
      <c r="CM23" s="12" t="s">
        <v>473</v>
      </c>
      <c r="CN23" s="10"/>
      <c r="CO23" s="10"/>
      <c r="CP23" s="10"/>
      <c r="CQ23" s="10"/>
      <c r="CR23" s="10"/>
      <c r="CS23" s="10"/>
      <c r="CT23" s="10"/>
      <c r="CU23" s="10"/>
      <c r="CV23" s="12" t="s">
        <v>473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468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468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468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468</v>
      </c>
      <c r="BE24" s="12" t="s">
        <v>56</v>
      </c>
      <c r="BF24" s="10"/>
      <c r="BG24" s="10"/>
      <c r="BH24" s="10"/>
      <c r="BI24" s="12"/>
      <c r="BJ24" s="12" t="s">
        <v>468</v>
      </c>
      <c r="BK24" s="10" t="s">
        <v>56</v>
      </c>
      <c r="BL24" s="10"/>
      <c r="BM24" s="10"/>
      <c r="BN24" s="10"/>
      <c r="BO24" s="12" t="s">
        <v>468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468</v>
      </c>
      <c r="CI24" s="14" t="s">
        <v>56</v>
      </c>
      <c r="CJ24" s="14"/>
      <c r="CK24" s="14"/>
      <c r="CL24" s="14" t="s">
        <v>56</v>
      </c>
      <c r="CM24" s="12" t="s">
        <v>468</v>
      </c>
      <c r="CN24" s="10"/>
      <c r="CO24" s="10"/>
      <c r="CP24" s="10"/>
      <c r="CQ24" s="10"/>
      <c r="CR24" s="10"/>
      <c r="CS24" s="10"/>
      <c r="CT24" s="10"/>
      <c r="CU24" s="10"/>
      <c r="CV24" s="12" t="s">
        <v>468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497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497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497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497</v>
      </c>
      <c r="BE25" s="12" t="s">
        <v>56</v>
      </c>
      <c r="BF25" s="10"/>
      <c r="BG25" s="10"/>
      <c r="BH25" s="10"/>
      <c r="BI25" s="12"/>
      <c r="BJ25" s="12" t="s">
        <v>497</v>
      </c>
      <c r="BK25" s="10" t="s">
        <v>56</v>
      </c>
      <c r="BL25" s="10"/>
      <c r="BM25" s="10"/>
      <c r="BN25" s="10"/>
      <c r="BO25" s="12" t="s">
        <v>497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497</v>
      </c>
      <c r="CI25" s="14" t="s">
        <v>56</v>
      </c>
      <c r="CJ25" s="14"/>
      <c r="CK25" s="14"/>
      <c r="CL25" s="14" t="s">
        <v>56</v>
      </c>
      <c r="CM25" s="12" t="s">
        <v>497</v>
      </c>
      <c r="CN25" s="10"/>
      <c r="CO25" s="10"/>
      <c r="CP25" s="10"/>
      <c r="CQ25" s="10"/>
      <c r="CR25" s="10"/>
      <c r="CS25" s="10"/>
      <c r="CT25" s="10"/>
      <c r="CU25" s="10"/>
      <c r="CV25" s="12" t="s">
        <v>497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471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471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471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471</v>
      </c>
      <c r="BE26" s="12" t="s">
        <v>56</v>
      </c>
      <c r="BF26" s="10"/>
      <c r="BG26" s="10"/>
      <c r="BH26" s="10"/>
      <c r="BI26" s="12"/>
      <c r="BJ26" s="12" t="s">
        <v>471</v>
      </c>
      <c r="BK26" s="10" t="s">
        <v>56</v>
      </c>
      <c r="BL26" s="10"/>
      <c r="BM26" s="10"/>
      <c r="BN26" s="10"/>
      <c r="BO26" s="12" t="s">
        <v>471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471</v>
      </c>
      <c r="CI26" s="14" t="s">
        <v>56</v>
      </c>
      <c r="CJ26" s="14"/>
      <c r="CK26" s="14"/>
      <c r="CL26" s="14" t="s">
        <v>56</v>
      </c>
      <c r="CM26" s="12" t="s">
        <v>471</v>
      </c>
      <c r="CN26" s="10"/>
      <c r="CO26" s="10"/>
      <c r="CP26" s="10"/>
      <c r="CQ26" s="10"/>
      <c r="CR26" s="10"/>
      <c r="CS26" s="10"/>
      <c r="CT26" s="10"/>
      <c r="CU26" s="10"/>
      <c r="CV26" s="12" t="s">
        <v>471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536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536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536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536</v>
      </c>
      <c r="BE27" s="12" t="s">
        <v>56</v>
      </c>
      <c r="BF27" s="10"/>
      <c r="BG27" s="10"/>
      <c r="BH27" s="10"/>
      <c r="BI27" s="12"/>
      <c r="BJ27" s="12" t="s">
        <v>536</v>
      </c>
      <c r="BK27" s="10" t="s">
        <v>56</v>
      </c>
      <c r="BL27" s="10"/>
      <c r="BM27" s="10"/>
      <c r="BN27" s="10"/>
      <c r="BO27" s="12" t="s">
        <v>536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536</v>
      </c>
      <c r="CI27" s="14" t="s">
        <v>56</v>
      </c>
      <c r="CJ27" s="14"/>
      <c r="CK27" s="14"/>
      <c r="CL27" s="14" t="s">
        <v>56</v>
      </c>
      <c r="CM27" s="12" t="s">
        <v>536</v>
      </c>
      <c r="CN27" s="10"/>
      <c r="CO27" s="10"/>
      <c r="CP27" s="10"/>
      <c r="CQ27" s="10"/>
      <c r="CR27" s="10"/>
      <c r="CS27" s="10"/>
      <c r="CT27" s="10"/>
      <c r="CU27" s="10"/>
      <c r="CV27" s="12" t="s">
        <v>536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503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503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503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503</v>
      </c>
      <c r="BE28" s="12" t="s">
        <v>56</v>
      </c>
      <c r="BF28" s="10"/>
      <c r="BG28" s="10"/>
      <c r="BH28" s="10"/>
      <c r="BI28" s="12"/>
      <c r="BJ28" s="12" t="s">
        <v>503</v>
      </c>
      <c r="BK28" s="10" t="s">
        <v>56</v>
      </c>
      <c r="BL28" s="10"/>
      <c r="BM28" s="10"/>
      <c r="BN28" s="10"/>
      <c r="BO28" s="12" t="s">
        <v>503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503</v>
      </c>
      <c r="CI28" s="14" t="s">
        <v>56</v>
      </c>
      <c r="CJ28" s="14"/>
      <c r="CK28" s="14"/>
      <c r="CL28" s="14" t="s">
        <v>56</v>
      </c>
      <c r="CM28" s="12" t="s">
        <v>503</v>
      </c>
      <c r="CN28" s="10"/>
      <c r="CO28" s="10"/>
      <c r="CP28" s="10"/>
      <c r="CQ28" s="10"/>
      <c r="CR28" s="10"/>
      <c r="CS28" s="10"/>
      <c r="CT28" s="10"/>
      <c r="CU28" s="10"/>
      <c r="CV28" s="12" t="s">
        <v>503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538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538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538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538</v>
      </c>
      <c r="BE29" s="12" t="s">
        <v>56</v>
      </c>
      <c r="BF29" s="10"/>
      <c r="BG29" s="10"/>
      <c r="BH29" s="10"/>
      <c r="BI29" s="12"/>
      <c r="BJ29" s="12" t="s">
        <v>538</v>
      </c>
      <c r="BK29" s="10" t="s">
        <v>56</v>
      </c>
      <c r="BL29" s="10"/>
      <c r="BM29" s="10"/>
      <c r="BN29" s="10"/>
      <c r="BO29" s="12" t="s">
        <v>538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538</v>
      </c>
      <c r="CI29" s="14" t="s">
        <v>56</v>
      </c>
      <c r="CJ29" s="14"/>
      <c r="CK29" s="14"/>
      <c r="CL29" s="14" t="s">
        <v>56</v>
      </c>
      <c r="CM29" s="12" t="s">
        <v>538</v>
      </c>
      <c r="CN29" s="10"/>
      <c r="CO29" s="10"/>
      <c r="CP29" s="10"/>
      <c r="CQ29" s="10"/>
      <c r="CR29" s="10"/>
      <c r="CS29" s="10"/>
      <c r="CT29" s="10"/>
      <c r="CU29" s="10"/>
      <c r="CV29" s="12" t="s">
        <v>538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499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499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499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499</v>
      </c>
      <c r="BE30" s="12" t="s">
        <v>56</v>
      </c>
      <c r="BF30" s="10"/>
      <c r="BG30" s="10"/>
      <c r="BH30" s="10"/>
      <c r="BI30" s="12"/>
      <c r="BJ30" s="12" t="s">
        <v>499</v>
      </c>
      <c r="BK30" s="10" t="s">
        <v>56</v>
      </c>
      <c r="BL30" s="10"/>
      <c r="BM30" s="10"/>
      <c r="BN30" s="10"/>
      <c r="BO30" s="12" t="s">
        <v>499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499</v>
      </c>
      <c r="CI30" s="14" t="s">
        <v>56</v>
      </c>
      <c r="CJ30" s="14"/>
      <c r="CK30" s="14"/>
      <c r="CL30" s="14" t="s">
        <v>56</v>
      </c>
      <c r="CM30" s="12" t="s">
        <v>499</v>
      </c>
      <c r="CN30" s="10"/>
      <c r="CO30" s="10"/>
      <c r="CP30" s="10"/>
      <c r="CQ30" s="10"/>
      <c r="CR30" s="10"/>
      <c r="CS30" s="10"/>
      <c r="CT30" s="10"/>
      <c r="CU30" s="10"/>
      <c r="CV30" s="12" t="s">
        <v>499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531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531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531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531</v>
      </c>
      <c r="BE31" s="12" t="s">
        <v>56</v>
      </c>
      <c r="BF31" s="10"/>
      <c r="BG31" s="10"/>
      <c r="BH31" s="10"/>
      <c r="BI31" s="12"/>
      <c r="BJ31" s="12" t="s">
        <v>531</v>
      </c>
      <c r="BK31" s="10" t="s">
        <v>56</v>
      </c>
      <c r="BL31" s="10"/>
      <c r="BM31" s="10"/>
      <c r="BN31" s="10"/>
      <c r="BO31" s="12" t="s">
        <v>531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531</v>
      </c>
      <c r="CI31" s="14" t="s">
        <v>56</v>
      </c>
      <c r="CJ31" s="14"/>
      <c r="CK31" s="14"/>
      <c r="CL31" s="14" t="s">
        <v>56</v>
      </c>
      <c r="CM31" s="12" t="s">
        <v>531</v>
      </c>
      <c r="CN31" s="10"/>
      <c r="CO31" s="10"/>
      <c r="CP31" s="10"/>
      <c r="CQ31" s="10"/>
      <c r="CR31" s="10"/>
      <c r="CS31" s="10"/>
      <c r="CT31" s="10"/>
      <c r="CU31" s="10"/>
      <c r="CV31" s="12" t="s">
        <v>531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516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516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516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516</v>
      </c>
      <c r="BE32" s="12" t="s">
        <v>56</v>
      </c>
      <c r="BF32" s="10"/>
      <c r="BG32" s="10"/>
      <c r="BH32" s="10"/>
      <c r="BI32" s="12"/>
      <c r="BJ32" s="12" t="s">
        <v>516</v>
      </c>
      <c r="BK32" s="10" t="s">
        <v>56</v>
      </c>
      <c r="BL32" s="10"/>
      <c r="BM32" s="10"/>
      <c r="BN32" s="10"/>
      <c r="BO32" s="12" t="s">
        <v>516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516</v>
      </c>
      <c r="CI32" s="14" t="s">
        <v>56</v>
      </c>
      <c r="CJ32" s="14"/>
      <c r="CK32" s="14"/>
      <c r="CL32" s="14" t="s">
        <v>56</v>
      </c>
      <c r="CM32" s="12" t="s">
        <v>516</v>
      </c>
      <c r="CN32" s="10"/>
      <c r="CO32" s="10"/>
      <c r="CP32" s="10"/>
      <c r="CQ32" s="10"/>
      <c r="CR32" s="10"/>
      <c r="CS32" s="10"/>
      <c r="CT32" s="10"/>
      <c r="CU32" s="10"/>
      <c r="CV32" s="12" t="s">
        <v>516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527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527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527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527</v>
      </c>
      <c r="BE33" s="12" t="s">
        <v>56</v>
      </c>
      <c r="BF33" s="10"/>
      <c r="BG33" s="10"/>
      <c r="BH33" s="10"/>
      <c r="BI33" s="12"/>
      <c r="BJ33" s="12" t="s">
        <v>527</v>
      </c>
      <c r="BK33" s="10" t="s">
        <v>56</v>
      </c>
      <c r="BL33" s="10"/>
      <c r="BM33" s="10"/>
      <c r="BN33" s="10"/>
      <c r="BO33" s="12" t="s">
        <v>527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527</v>
      </c>
      <c r="CI33" s="14" t="s">
        <v>56</v>
      </c>
      <c r="CJ33" s="14"/>
      <c r="CK33" s="14"/>
      <c r="CL33" s="14" t="s">
        <v>56</v>
      </c>
      <c r="CM33" s="12" t="s">
        <v>527</v>
      </c>
      <c r="CN33" s="10"/>
      <c r="CO33" s="10"/>
      <c r="CP33" s="10"/>
      <c r="CQ33" s="10"/>
      <c r="CR33" s="10"/>
      <c r="CS33" s="10"/>
      <c r="CT33" s="10"/>
      <c r="CU33" s="10"/>
      <c r="CV33" s="12" t="s">
        <v>527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448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448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448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448</v>
      </c>
      <c r="BE34" s="12" t="s">
        <v>56</v>
      </c>
      <c r="BF34" s="10"/>
      <c r="BG34" s="10"/>
      <c r="BH34" s="10"/>
      <c r="BI34" s="12"/>
      <c r="BJ34" s="12" t="s">
        <v>448</v>
      </c>
      <c r="BK34" s="10" t="s">
        <v>56</v>
      </c>
      <c r="BL34" s="10"/>
      <c r="BM34" s="10"/>
      <c r="BN34" s="10"/>
      <c r="BO34" s="12" t="s">
        <v>448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448</v>
      </c>
      <c r="CI34" s="14" t="s">
        <v>56</v>
      </c>
      <c r="CJ34" s="14"/>
      <c r="CK34" s="14"/>
      <c r="CL34" s="14" t="s">
        <v>56</v>
      </c>
      <c r="CM34" s="12" t="s">
        <v>448</v>
      </c>
      <c r="CN34" s="10"/>
      <c r="CO34" s="10"/>
      <c r="CP34" s="10"/>
      <c r="CQ34" s="10"/>
      <c r="CR34" s="10"/>
      <c r="CS34" s="10"/>
      <c r="CT34" s="10"/>
      <c r="CU34" s="10"/>
      <c r="CV34" s="12" t="s">
        <v>448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426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426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426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426</v>
      </c>
      <c r="BE35" s="12" t="s">
        <v>56</v>
      </c>
      <c r="BF35" s="10"/>
      <c r="BG35" s="10"/>
      <c r="BH35" s="10"/>
      <c r="BI35" s="12"/>
      <c r="BJ35" s="12" t="s">
        <v>426</v>
      </c>
      <c r="BK35" s="10" t="s">
        <v>56</v>
      </c>
      <c r="BL35" s="10"/>
      <c r="BM35" s="10"/>
      <c r="BN35" s="10"/>
      <c r="BO35" s="12" t="s">
        <v>426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426</v>
      </c>
      <c r="CI35" s="14" t="s">
        <v>56</v>
      </c>
      <c r="CJ35" s="14"/>
      <c r="CK35" s="14"/>
      <c r="CL35" s="14" t="s">
        <v>56</v>
      </c>
      <c r="CM35" s="12" t="s">
        <v>426</v>
      </c>
      <c r="CN35" s="10"/>
      <c r="CO35" s="10"/>
      <c r="CP35" s="10"/>
      <c r="CQ35" s="10"/>
      <c r="CR35" s="10"/>
      <c r="CS35" s="10"/>
      <c r="CT35" s="10"/>
      <c r="CU35" s="10"/>
      <c r="CV35" s="12" t="s">
        <v>426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461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461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461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461</v>
      </c>
      <c r="BE36" s="12" t="s">
        <v>56</v>
      </c>
      <c r="BF36" s="10"/>
      <c r="BG36" s="10"/>
      <c r="BH36" s="10"/>
      <c r="BI36" s="12"/>
      <c r="BJ36" s="12" t="s">
        <v>461</v>
      </c>
      <c r="BK36" s="10" t="s">
        <v>56</v>
      </c>
      <c r="BL36" s="10"/>
      <c r="BM36" s="10"/>
      <c r="BN36" s="10"/>
      <c r="BO36" s="12" t="s">
        <v>461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461</v>
      </c>
      <c r="CI36" s="14" t="s">
        <v>56</v>
      </c>
      <c r="CJ36" s="14"/>
      <c r="CK36" s="14"/>
      <c r="CL36" s="14" t="s">
        <v>56</v>
      </c>
      <c r="CM36" s="12" t="s">
        <v>461</v>
      </c>
      <c r="CN36" s="10"/>
      <c r="CO36" s="10"/>
      <c r="CP36" s="10"/>
      <c r="CQ36" s="10"/>
      <c r="CR36" s="10"/>
      <c r="CS36" s="10"/>
      <c r="CT36" s="10"/>
      <c r="CU36" s="10"/>
      <c r="CV36" s="12" t="s">
        <v>461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532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532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532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532</v>
      </c>
      <c r="BE37" s="12" t="s">
        <v>56</v>
      </c>
      <c r="BF37" s="10"/>
      <c r="BG37" s="10"/>
      <c r="BH37" s="10"/>
      <c r="BI37" s="12"/>
      <c r="BJ37" s="12" t="s">
        <v>532</v>
      </c>
      <c r="BK37" s="10" t="s">
        <v>56</v>
      </c>
      <c r="BL37" s="10"/>
      <c r="BM37" s="10"/>
      <c r="BN37" s="10"/>
      <c r="BO37" s="12" t="s">
        <v>532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532</v>
      </c>
      <c r="CI37" s="14" t="s">
        <v>56</v>
      </c>
      <c r="CJ37" s="14"/>
      <c r="CK37" s="14"/>
      <c r="CL37" s="14" t="s">
        <v>56</v>
      </c>
      <c r="CM37" s="12" t="s">
        <v>532</v>
      </c>
      <c r="CN37" s="10"/>
      <c r="CO37" s="10"/>
      <c r="CP37" s="10"/>
      <c r="CQ37" s="10"/>
      <c r="CR37" s="10"/>
      <c r="CS37" s="10"/>
      <c r="CT37" s="10"/>
      <c r="CU37" s="10"/>
      <c r="CV37" s="12" t="s">
        <v>532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534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534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534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534</v>
      </c>
      <c r="BE38" s="12" t="s">
        <v>56</v>
      </c>
      <c r="BF38" s="10"/>
      <c r="BG38" s="10"/>
      <c r="BH38" s="10"/>
      <c r="BI38" s="12"/>
      <c r="BJ38" s="12" t="s">
        <v>534</v>
      </c>
      <c r="BK38" s="10" t="s">
        <v>56</v>
      </c>
      <c r="BL38" s="10"/>
      <c r="BM38" s="10"/>
      <c r="BN38" s="10"/>
      <c r="BO38" s="12" t="s">
        <v>534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534</v>
      </c>
      <c r="CI38" s="14" t="s">
        <v>56</v>
      </c>
      <c r="CJ38" s="14"/>
      <c r="CK38" s="14"/>
      <c r="CL38" s="14" t="s">
        <v>56</v>
      </c>
      <c r="CM38" s="12" t="s">
        <v>534</v>
      </c>
      <c r="CN38" s="10"/>
      <c r="CO38" s="10"/>
      <c r="CP38" s="10"/>
      <c r="CQ38" s="10"/>
      <c r="CR38" s="10"/>
      <c r="CS38" s="10"/>
      <c r="CT38" s="10"/>
      <c r="CU38" s="10"/>
      <c r="CV38" s="12" t="s">
        <v>534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431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431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431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431</v>
      </c>
      <c r="BE39" s="12" t="s">
        <v>56</v>
      </c>
      <c r="BF39" s="10"/>
      <c r="BG39" s="10"/>
      <c r="BH39" s="10"/>
      <c r="BI39" s="12"/>
      <c r="BJ39" s="12" t="s">
        <v>431</v>
      </c>
      <c r="BK39" s="10" t="s">
        <v>56</v>
      </c>
      <c r="BL39" s="10"/>
      <c r="BM39" s="10"/>
      <c r="BN39" s="10"/>
      <c r="BO39" s="12" t="s">
        <v>431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431</v>
      </c>
      <c r="CI39" s="14" t="s">
        <v>56</v>
      </c>
      <c r="CJ39" s="14"/>
      <c r="CK39" s="14"/>
      <c r="CL39" s="14" t="s">
        <v>56</v>
      </c>
      <c r="CM39" s="12" t="s">
        <v>431</v>
      </c>
      <c r="CN39" s="10"/>
      <c r="CO39" s="10"/>
      <c r="CP39" s="10"/>
      <c r="CQ39" s="10"/>
      <c r="CR39" s="10"/>
      <c r="CS39" s="10"/>
      <c r="CT39" s="10"/>
      <c r="CU39" s="10"/>
      <c r="CV39" s="12" t="s">
        <v>431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459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459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459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459</v>
      </c>
      <c r="BE40" s="12" t="s">
        <v>56</v>
      </c>
      <c r="BF40" s="10"/>
      <c r="BG40" s="10"/>
      <c r="BH40" s="10"/>
      <c r="BI40" s="12"/>
      <c r="BJ40" s="12" t="s">
        <v>459</v>
      </c>
      <c r="BK40" s="10" t="s">
        <v>56</v>
      </c>
      <c r="BL40" s="10"/>
      <c r="BM40" s="10"/>
      <c r="BN40" s="10"/>
      <c r="BO40" s="12" t="s">
        <v>459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459</v>
      </c>
      <c r="CI40" s="14" t="s">
        <v>56</v>
      </c>
      <c r="CJ40" s="14"/>
      <c r="CK40" s="14"/>
      <c r="CL40" s="14" t="s">
        <v>56</v>
      </c>
      <c r="CM40" s="12" t="s">
        <v>459</v>
      </c>
      <c r="CN40" s="10"/>
      <c r="CO40" s="10"/>
      <c r="CP40" s="10"/>
      <c r="CQ40" s="10"/>
      <c r="CR40" s="10"/>
      <c r="CS40" s="10"/>
      <c r="CT40" s="10"/>
      <c r="CU40" s="10"/>
      <c r="CV40" s="12" t="s">
        <v>459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507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507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507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507</v>
      </c>
      <c r="BE41" s="12" t="s">
        <v>56</v>
      </c>
      <c r="BF41" s="10"/>
      <c r="BG41" s="10"/>
      <c r="BH41" s="10"/>
      <c r="BI41" s="12"/>
      <c r="BJ41" s="12" t="s">
        <v>507</v>
      </c>
      <c r="BK41" s="10" t="s">
        <v>56</v>
      </c>
      <c r="BL41" s="10"/>
      <c r="BM41" s="10"/>
      <c r="BN41" s="10"/>
      <c r="BO41" s="12" t="s">
        <v>507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507</v>
      </c>
      <c r="CI41" s="14" t="s">
        <v>56</v>
      </c>
      <c r="CJ41" s="14"/>
      <c r="CK41" s="14"/>
      <c r="CL41" s="14" t="s">
        <v>56</v>
      </c>
      <c r="CM41" s="12" t="s">
        <v>507</v>
      </c>
      <c r="CN41" s="10"/>
      <c r="CO41" s="10"/>
      <c r="CP41" s="10"/>
      <c r="CQ41" s="10"/>
      <c r="CR41" s="10"/>
      <c r="CS41" s="10"/>
      <c r="CT41" s="10"/>
      <c r="CU41" s="10"/>
      <c r="CV41" s="12" t="s">
        <v>507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429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429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429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429</v>
      </c>
      <c r="BE42" s="12" t="s">
        <v>56</v>
      </c>
      <c r="BF42" s="10"/>
      <c r="BG42" s="10"/>
      <c r="BH42" s="10"/>
      <c r="BI42" s="12"/>
      <c r="BJ42" s="12" t="s">
        <v>429</v>
      </c>
      <c r="BK42" s="10" t="s">
        <v>56</v>
      </c>
      <c r="BL42" s="10"/>
      <c r="BM42" s="10"/>
      <c r="BN42" s="10"/>
      <c r="BO42" s="12" t="s">
        <v>429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429</v>
      </c>
      <c r="CI42" s="14" t="s">
        <v>56</v>
      </c>
      <c r="CJ42" s="14"/>
      <c r="CK42" s="14"/>
      <c r="CL42" s="14" t="s">
        <v>56</v>
      </c>
      <c r="CM42" s="12" t="s">
        <v>429</v>
      </c>
      <c r="CN42" s="10"/>
      <c r="CO42" s="10"/>
      <c r="CP42" s="10"/>
      <c r="CQ42" s="10"/>
      <c r="CR42" s="10"/>
      <c r="CS42" s="10"/>
      <c r="CT42" s="10"/>
      <c r="CU42" s="10"/>
      <c r="CV42" s="12" t="s">
        <v>429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479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479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479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479</v>
      </c>
      <c r="BE43" s="12" t="s">
        <v>56</v>
      </c>
      <c r="BF43" s="10"/>
      <c r="BG43" s="10"/>
      <c r="BH43" s="10"/>
      <c r="BI43" s="12"/>
      <c r="BJ43" s="12" t="s">
        <v>479</v>
      </c>
      <c r="BK43" s="10" t="s">
        <v>56</v>
      </c>
      <c r="BL43" s="10"/>
      <c r="BM43" s="10"/>
      <c r="BN43" s="10"/>
      <c r="BO43" s="12" t="s">
        <v>479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479</v>
      </c>
      <c r="CI43" s="14" t="s">
        <v>56</v>
      </c>
      <c r="CJ43" s="14"/>
      <c r="CK43" s="14"/>
      <c r="CL43" s="14" t="s">
        <v>56</v>
      </c>
      <c r="CM43" s="12" t="s">
        <v>479</v>
      </c>
      <c r="CN43" s="10"/>
      <c r="CO43" s="10"/>
      <c r="CP43" s="10"/>
      <c r="CQ43" s="10"/>
      <c r="CR43" s="10"/>
      <c r="CS43" s="10"/>
      <c r="CT43" s="10"/>
      <c r="CU43" s="10"/>
      <c r="CV43" s="12" t="s">
        <v>479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428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428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428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428</v>
      </c>
      <c r="BE44" s="12" t="s">
        <v>56</v>
      </c>
      <c r="BF44" s="10"/>
      <c r="BG44" s="10"/>
      <c r="BH44" s="10"/>
      <c r="BI44" s="12"/>
      <c r="BJ44" s="12" t="s">
        <v>428</v>
      </c>
      <c r="BK44" s="10" t="s">
        <v>56</v>
      </c>
      <c r="BL44" s="10"/>
      <c r="BM44" s="10"/>
      <c r="BN44" s="10"/>
      <c r="BO44" s="12" t="s">
        <v>428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428</v>
      </c>
      <c r="CI44" s="14" t="s">
        <v>56</v>
      </c>
      <c r="CJ44" s="14"/>
      <c r="CK44" s="14"/>
      <c r="CL44" s="14" t="s">
        <v>56</v>
      </c>
      <c r="CM44" s="12" t="s">
        <v>428</v>
      </c>
      <c r="CN44" s="10"/>
      <c r="CO44" s="10"/>
      <c r="CP44" s="10"/>
      <c r="CQ44" s="10"/>
      <c r="CR44" s="10"/>
      <c r="CS44" s="10"/>
      <c r="CT44" s="10"/>
      <c r="CU44" s="10"/>
      <c r="CV44" s="12" t="s">
        <v>428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529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529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529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529</v>
      </c>
      <c r="BE45" s="12" t="s">
        <v>56</v>
      </c>
      <c r="BF45" s="10"/>
      <c r="BG45" s="10"/>
      <c r="BH45" s="10"/>
      <c r="BI45" s="12"/>
      <c r="BJ45" s="12" t="s">
        <v>529</v>
      </c>
      <c r="BK45" s="10" t="s">
        <v>56</v>
      </c>
      <c r="BL45" s="10"/>
      <c r="BM45" s="10"/>
      <c r="BN45" s="10"/>
      <c r="BO45" s="12" t="s">
        <v>529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529</v>
      </c>
      <c r="CI45" s="14" t="s">
        <v>56</v>
      </c>
      <c r="CJ45" s="14"/>
      <c r="CK45" s="14"/>
      <c r="CL45" s="14" t="s">
        <v>56</v>
      </c>
      <c r="CM45" s="12" t="s">
        <v>529</v>
      </c>
      <c r="CN45" s="10"/>
      <c r="CO45" s="10"/>
      <c r="CP45" s="10"/>
      <c r="CQ45" s="10"/>
      <c r="CR45" s="10"/>
      <c r="CS45" s="10"/>
      <c r="CT45" s="10"/>
      <c r="CU45" s="10"/>
      <c r="CV45" s="12" t="s">
        <v>529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439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439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439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439</v>
      </c>
      <c r="BE46" s="12" t="s">
        <v>56</v>
      </c>
      <c r="BF46" s="10"/>
      <c r="BG46" s="10"/>
      <c r="BH46" s="10"/>
      <c r="BI46" s="12"/>
      <c r="BJ46" s="12" t="s">
        <v>439</v>
      </c>
      <c r="BK46" s="10" t="s">
        <v>56</v>
      </c>
      <c r="BL46" s="10"/>
      <c r="BM46" s="10"/>
      <c r="BN46" s="10"/>
      <c r="BO46" s="12" t="s">
        <v>439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439</v>
      </c>
      <c r="CI46" s="14" t="s">
        <v>56</v>
      </c>
      <c r="CJ46" s="14"/>
      <c r="CK46" s="14"/>
      <c r="CL46" s="14" t="s">
        <v>56</v>
      </c>
      <c r="CM46" s="12" t="s">
        <v>439</v>
      </c>
      <c r="CN46" s="10"/>
      <c r="CO46" s="10"/>
      <c r="CP46" s="10"/>
      <c r="CQ46" s="10"/>
      <c r="CR46" s="10"/>
      <c r="CS46" s="10"/>
      <c r="CT46" s="10"/>
      <c r="CU46" s="10"/>
      <c r="CV46" s="12" t="s">
        <v>439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498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498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498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498</v>
      </c>
      <c r="BE47" s="12" t="s">
        <v>56</v>
      </c>
      <c r="BF47" s="10"/>
      <c r="BG47" s="10"/>
      <c r="BH47" s="10"/>
      <c r="BI47" s="12"/>
      <c r="BJ47" s="12" t="s">
        <v>498</v>
      </c>
      <c r="BK47" s="10" t="s">
        <v>56</v>
      </c>
      <c r="BL47" s="10"/>
      <c r="BM47" s="10"/>
      <c r="BN47" s="10"/>
      <c r="BO47" s="12" t="s">
        <v>498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498</v>
      </c>
      <c r="CI47" s="14" t="s">
        <v>56</v>
      </c>
      <c r="CJ47" s="14"/>
      <c r="CK47" s="14"/>
      <c r="CL47" s="14" t="s">
        <v>56</v>
      </c>
      <c r="CM47" s="12" t="s">
        <v>498</v>
      </c>
      <c r="CN47" s="10"/>
      <c r="CO47" s="10"/>
      <c r="CP47" s="10"/>
      <c r="CQ47" s="10"/>
      <c r="CR47" s="10"/>
      <c r="CS47" s="10"/>
      <c r="CT47" s="10"/>
      <c r="CU47" s="10"/>
      <c r="CV47" s="12" t="s">
        <v>498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425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425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425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425</v>
      </c>
      <c r="BE48" s="12" t="s">
        <v>56</v>
      </c>
      <c r="BF48" s="10"/>
      <c r="BG48" s="10"/>
      <c r="BH48" s="10"/>
      <c r="BI48" s="12"/>
      <c r="BJ48" s="12" t="s">
        <v>425</v>
      </c>
      <c r="BK48" s="10" t="s">
        <v>56</v>
      </c>
      <c r="BL48" s="10"/>
      <c r="BM48" s="10"/>
      <c r="BN48" s="10"/>
      <c r="BO48" s="12" t="s">
        <v>425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425</v>
      </c>
      <c r="CI48" s="14" t="s">
        <v>56</v>
      </c>
      <c r="CJ48" s="14"/>
      <c r="CK48" s="14"/>
      <c r="CL48" s="14" t="s">
        <v>56</v>
      </c>
      <c r="CM48" s="12" t="s">
        <v>425</v>
      </c>
      <c r="CN48" s="10"/>
      <c r="CO48" s="10"/>
      <c r="CP48" s="10"/>
      <c r="CQ48" s="10"/>
      <c r="CR48" s="10"/>
      <c r="CS48" s="10"/>
      <c r="CT48" s="10"/>
      <c r="CU48" s="10"/>
      <c r="CV48" s="12" t="s">
        <v>425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434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434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434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434</v>
      </c>
      <c r="BE49" s="12" t="s">
        <v>56</v>
      </c>
      <c r="BF49" s="10"/>
      <c r="BG49" s="10"/>
      <c r="BH49" s="10"/>
      <c r="BI49" s="12"/>
      <c r="BJ49" s="12" t="s">
        <v>434</v>
      </c>
      <c r="BK49" s="10" t="s">
        <v>56</v>
      </c>
      <c r="BL49" s="10"/>
      <c r="BM49" s="10"/>
      <c r="BN49" s="10"/>
      <c r="BO49" s="12" t="s">
        <v>434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434</v>
      </c>
      <c r="CI49" s="14" t="s">
        <v>56</v>
      </c>
      <c r="CJ49" s="14"/>
      <c r="CK49" s="14"/>
      <c r="CL49" s="14" t="s">
        <v>56</v>
      </c>
      <c r="CM49" s="12" t="s">
        <v>434</v>
      </c>
      <c r="CN49" s="10"/>
      <c r="CO49" s="10"/>
      <c r="CP49" s="10"/>
      <c r="CQ49" s="10"/>
      <c r="CR49" s="10"/>
      <c r="CS49" s="10"/>
      <c r="CT49" s="10"/>
      <c r="CU49" s="10"/>
      <c r="CV49" s="12" t="s">
        <v>434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535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535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535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535</v>
      </c>
      <c r="BE50" s="12" t="s">
        <v>56</v>
      </c>
      <c r="BF50" s="10"/>
      <c r="BG50" s="10"/>
      <c r="BH50" s="10"/>
      <c r="BI50" s="12"/>
      <c r="BJ50" s="12" t="s">
        <v>535</v>
      </c>
      <c r="BK50" s="10" t="s">
        <v>56</v>
      </c>
      <c r="BL50" s="10"/>
      <c r="BM50" s="10"/>
      <c r="BN50" s="10"/>
      <c r="BO50" s="12" t="s">
        <v>535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535</v>
      </c>
      <c r="CI50" s="14" t="s">
        <v>56</v>
      </c>
      <c r="CJ50" s="14"/>
      <c r="CK50" s="14"/>
      <c r="CL50" s="14" t="s">
        <v>56</v>
      </c>
      <c r="CM50" s="12" t="s">
        <v>535</v>
      </c>
      <c r="CN50" s="10"/>
      <c r="CO50" s="10"/>
      <c r="CP50" s="10"/>
      <c r="CQ50" s="10"/>
      <c r="CR50" s="10"/>
      <c r="CS50" s="10"/>
      <c r="CT50" s="10"/>
      <c r="CU50" s="10"/>
      <c r="CV50" s="12" t="s">
        <v>535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460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460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460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460</v>
      </c>
      <c r="BE51" s="12" t="s">
        <v>56</v>
      </c>
      <c r="BF51" s="10"/>
      <c r="BG51" s="10"/>
      <c r="BH51" s="10"/>
      <c r="BI51" s="12"/>
      <c r="BJ51" s="12" t="s">
        <v>460</v>
      </c>
      <c r="BK51" s="10" t="s">
        <v>56</v>
      </c>
      <c r="BL51" s="10"/>
      <c r="BM51" s="10"/>
      <c r="BN51" s="10"/>
      <c r="BO51" s="12" t="s">
        <v>460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460</v>
      </c>
      <c r="CI51" s="14" t="s">
        <v>56</v>
      </c>
      <c r="CJ51" s="14"/>
      <c r="CK51" s="14"/>
      <c r="CL51" s="14" t="s">
        <v>56</v>
      </c>
      <c r="CM51" s="12" t="s">
        <v>460</v>
      </c>
      <c r="CN51" s="10"/>
      <c r="CO51" s="10"/>
      <c r="CP51" s="10"/>
      <c r="CQ51" s="10"/>
      <c r="CR51" s="10"/>
      <c r="CS51" s="10"/>
      <c r="CT51" s="10"/>
      <c r="CU51" s="10"/>
      <c r="CV51" s="12" t="s">
        <v>460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465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465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465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465</v>
      </c>
      <c r="BE52" s="12" t="s">
        <v>56</v>
      </c>
      <c r="BF52" s="10"/>
      <c r="BG52" s="10"/>
      <c r="BH52" s="10"/>
      <c r="BI52" s="12"/>
      <c r="BJ52" s="12" t="s">
        <v>465</v>
      </c>
      <c r="BK52" s="10" t="s">
        <v>56</v>
      </c>
      <c r="BL52" s="10"/>
      <c r="BM52" s="10"/>
      <c r="BN52" s="10"/>
      <c r="BO52" s="12" t="s">
        <v>465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465</v>
      </c>
      <c r="CI52" s="14" t="s">
        <v>56</v>
      </c>
      <c r="CJ52" s="14"/>
      <c r="CK52" s="14"/>
      <c r="CL52" s="14" t="s">
        <v>56</v>
      </c>
      <c r="CM52" s="12" t="s">
        <v>465</v>
      </c>
      <c r="CN52" s="10"/>
      <c r="CO52" s="10"/>
      <c r="CP52" s="10"/>
      <c r="CQ52" s="10"/>
      <c r="CR52" s="10"/>
      <c r="CS52" s="10"/>
      <c r="CT52" s="10"/>
      <c r="CU52" s="10"/>
      <c r="CV52" s="12" t="s">
        <v>465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481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481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481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481</v>
      </c>
      <c r="BE53" s="12" t="s">
        <v>56</v>
      </c>
      <c r="BF53" s="10"/>
      <c r="BG53" s="10"/>
      <c r="BH53" s="10"/>
      <c r="BI53" s="12"/>
      <c r="BJ53" s="12" t="s">
        <v>481</v>
      </c>
      <c r="BK53" s="10" t="s">
        <v>56</v>
      </c>
      <c r="BL53" s="10"/>
      <c r="BM53" s="10"/>
      <c r="BN53" s="10"/>
      <c r="BO53" s="12" t="s">
        <v>481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481</v>
      </c>
      <c r="CI53" s="14" t="s">
        <v>56</v>
      </c>
      <c r="CJ53" s="14"/>
      <c r="CK53" s="14"/>
      <c r="CL53" s="14" t="s">
        <v>56</v>
      </c>
      <c r="CM53" s="12" t="s">
        <v>481</v>
      </c>
      <c r="CN53" s="10"/>
      <c r="CO53" s="10"/>
      <c r="CP53" s="10"/>
      <c r="CQ53" s="10"/>
      <c r="CR53" s="10"/>
      <c r="CS53" s="10"/>
      <c r="CT53" s="10"/>
      <c r="CU53" s="10"/>
      <c r="CV53" s="12" t="s">
        <v>481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472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472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472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472</v>
      </c>
      <c r="BE54" s="12" t="s">
        <v>56</v>
      </c>
      <c r="BF54" s="10"/>
      <c r="BG54" s="10"/>
      <c r="BH54" s="10"/>
      <c r="BI54" s="12"/>
      <c r="BJ54" s="12" t="s">
        <v>472</v>
      </c>
      <c r="BK54" s="10" t="s">
        <v>56</v>
      </c>
      <c r="BL54" s="10"/>
      <c r="BM54" s="10"/>
      <c r="BN54" s="10"/>
      <c r="BO54" s="12" t="s">
        <v>472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472</v>
      </c>
      <c r="CI54" s="14" t="s">
        <v>56</v>
      </c>
      <c r="CJ54" s="14"/>
      <c r="CK54" s="14"/>
      <c r="CL54" s="14" t="s">
        <v>56</v>
      </c>
      <c r="CM54" s="12" t="s">
        <v>472</v>
      </c>
      <c r="CN54" s="10"/>
      <c r="CO54" s="10"/>
      <c r="CP54" s="10"/>
      <c r="CQ54" s="10"/>
      <c r="CR54" s="10"/>
      <c r="CS54" s="10"/>
      <c r="CT54" s="10"/>
      <c r="CU54" s="10"/>
      <c r="CV54" s="12" t="s">
        <v>472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513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513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513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513</v>
      </c>
      <c r="BE55" s="12" t="s">
        <v>56</v>
      </c>
      <c r="BF55" s="10"/>
      <c r="BG55" s="10"/>
      <c r="BH55" s="10"/>
      <c r="BI55" s="12"/>
      <c r="BJ55" s="12" t="s">
        <v>513</v>
      </c>
      <c r="BK55" s="10" t="s">
        <v>56</v>
      </c>
      <c r="BL55" s="10"/>
      <c r="BM55" s="10"/>
      <c r="BN55" s="10"/>
      <c r="BO55" s="12" t="s">
        <v>513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513</v>
      </c>
      <c r="CI55" s="14" t="s">
        <v>56</v>
      </c>
      <c r="CJ55" s="14"/>
      <c r="CK55" s="14"/>
      <c r="CL55" s="14" t="s">
        <v>56</v>
      </c>
      <c r="CM55" s="12" t="s">
        <v>513</v>
      </c>
      <c r="CN55" s="10"/>
      <c r="CO55" s="10"/>
      <c r="CP55" s="10"/>
      <c r="CQ55" s="10"/>
      <c r="CR55" s="10"/>
      <c r="CS55" s="10"/>
      <c r="CT55" s="10"/>
      <c r="CU55" s="10"/>
      <c r="CV55" s="12" t="s">
        <v>513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501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501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501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501</v>
      </c>
      <c r="BE56" s="12" t="s">
        <v>56</v>
      </c>
      <c r="BF56" s="10"/>
      <c r="BG56" s="10"/>
      <c r="BH56" s="10"/>
      <c r="BI56" s="12"/>
      <c r="BJ56" s="12" t="s">
        <v>501</v>
      </c>
      <c r="BK56" s="10" t="s">
        <v>56</v>
      </c>
      <c r="BL56" s="10"/>
      <c r="BM56" s="10"/>
      <c r="BN56" s="10"/>
      <c r="BO56" s="12" t="s">
        <v>501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501</v>
      </c>
      <c r="CI56" s="14" t="s">
        <v>56</v>
      </c>
      <c r="CJ56" s="14"/>
      <c r="CK56" s="14"/>
      <c r="CL56" s="14" t="s">
        <v>56</v>
      </c>
      <c r="CM56" s="12" t="s">
        <v>501</v>
      </c>
      <c r="CN56" s="10"/>
      <c r="CO56" s="10"/>
      <c r="CP56" s="10"/>
      <c r="CQ56" s="10"/>
      <c r="CR56" s="10"/>
      <c r="CS56" s="10"/>
      <c r="CT56" s="10"/>
      <c r="CU56" s="10"/>
      <c r="CV56" s="12" t="s">
        <v>501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450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450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450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450</v>
      </c>
      <c r="BE57" s="12" t="s">
        <v>56</v>
      </c>
      <c r="BF57" s="10"/>
      <c r="BG57" s="10"/>
      <c r="BH57" s="10"/>
      <c r="BI57" s="12"/>
      <c r="BJ57" s="12" t="s">
        <v>450</v>
      </c>
      <c r="BK57" s="10" t="s">
        <v>56</v>
      </c>
      <c r="BL57" s="10"/>
      <c r="BM57" s="10"/>
      <c r="BN57" s="10"/>
      <c r="BO57" s="12" t="s">
        <v>450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450</v>
      </c>
      <c r="CI57" s="14" t="s">
        <v>56</v>
      </c>
      <c r="CJ57" s="14"/>
      <c r="CK57" s="14"/>
      <c r="CL57" s="14" t="s">
        <v>56</v>
      </c>
      <c r="CM57" s="12" t="s">
        <v>450</v>
      </c>
      <c r="CN57" s="10"/>
      <c r="CO57" s="10"/>
      <c r="CP57" s="10"/>
      <c r="CQ57" s="10"/>
      <c r="CR57" s="10"/>
      <c r="CS57" s="10"/>
      <c r="CT57" s="10"/>
      <c r="CU57" s="10"/>
      <c r="CV57" s="12" t="s">
        <v>450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492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492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492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492</v>
      </c>
      <c r="BE58" s="12" t="s">
        <v>56</v>
      </c>
      <c r="BF58" s="10"/>
      <c r="BG58" s="10"/>
      <c r="BH58" s="10"/>
      <c r="BI58" s="12"/>
      <c r="BJ58" s="12" t="s">
        <v>492</v>
      </c>
      <c r="BK58" s="10" t="s">
        <v>56</v>
      </c>
      <c r="BL58" s="10"/>
      <c r="BM58" s="10"/>
      <c r="BN58" s="10"/>
      <c r="BO58" s="12" t="s">
        <v>492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492</v>
      </c>
      <c r="CI58" s="14" t="s">
        <v>56</v>
      </c>
      <c r="CJ58" s="14"/>
      <c r="CK58" s="14"/>
      <c r="CL58" s="14" t="s">
        <v>56</v>
      </c>
      <c r="CM58" s="12" t="s">
        <v>492</v>
      </c>
      <c r="CN58" s="10"/>
      <c r="CO58" s="10"/>
      <c r="CP58" s="10"/>
      <c r="CQ58" s="10"/>
      <c r="CR58" s="10"/>
      <c r="CS58" s="10"/>
      <c r="CT58" s="10"/>
      <c r="CU58" s="10"/>
      <c r="CV58" s="12" t="s">
        <v>492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457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457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457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457</v>
      </c>
      <c r="BE59" s="12" t="s">
        <v>56</v>
      </c>
      <c r="BF59" s="10"/>
      <c r="BG59" s="10"/>
      <c r="BH59" s="10"/>
      <c r="BI59" s="12"/>
      <c r="BJ59" s="12" t="s">
        <v>457</v>
      </c>
      <c r="BK59" s="10" t="s">
        <v>56</v>
      </c>
      <c r="BL59" s="10"/>
      <c r="BM59" s="10"/>
      <c r="BN59" s="10"/>
      <c r="BO59" s="12" t="s">
        <v>457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457</v>
      </c>
      <c r="CI59" s="14" t="s">
        <v>56</v>
      </c>
      <c r="CJ59" s="14"/>
      <c r="CK59" s="14"/>
      <c r="CL59" s="14" t="s">
        <v>56</v>
      </c>
      <c r="CM59" s="12" t="s">
        <v>457</v>
      </c>
      <c r="CN59" s="10"/>
      <c r="CO59" s="10"/>
      <c r="CP59" s="10"/>
      <c r="CQ59" s="10"/>
      <c r="CR59" s="10"/>
      <c r="CS59" s="10"/>
      <c r="CT59" s="10"/>
      <c r="CU59" s="10"/>
      <c r="CV59" s="12" t="s">
        <v>457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504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504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504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504</v>
      </c>
      <c r="BE60" s="12" t="s">
        <v>56</v>
      </c>
      <c r="BF60" s="10"/>
      <c r="BG60" s="10"/>
      <c r="BH60" s="10"/>
      <c r="BI60" s="12"/>
      <c r="BJ60" s="12" t="s">
        <v>504</v>
      </c>
      <c r="BK60" s="10" t="s">
        <v>56</v>
      </c>
      <c r="BL60" s="10"/>
      <c r="BM60" s="10"/>
      <c r="BN60" s="10"/>
      <c r="BO60" s="12" t="s">
        <v>504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504</v>
      </c>
      <c r="CI60" s="14" t="s">
        <v>56</v>
      </c>
      <c r="CJ60" s="14"/>
      <c r="CK60" s="14"/>
      <c r="CL60" s="14" t="s">
        <v>56</v>
      </c>
      <c r="CM60" s="12" t="s">
        <v>504</v>
      </c>
      <c r="CN60" s="10"/>
      <c r="CO60" s="10"/>
      <c r="CP60" s="10"/>
      <c r="CQ60" s="10"/>
      <c r="CR60" s="10"/>
      <c r="CS60" s="10"/>
      <c r="CT60" s="10"/>
      <c r="CU60" s="10"/>
      <c r="CV60" s="12" t="s">
        <v>504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526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526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526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526</v>
      </c>
      <c r="BE61" s="12" t="s">
        <v>56</v>
      </c>
      <c r="BF61" s="10"/>
      <c r="BG61" s="10"/>
      <c r="BH61" s="10"/>
      <c r="BI61" s="12"/>
      <c r="BJ61" s="12" t="s">
        <v>526</v>
      </c>
      <c r="BK61" s="10" t="s">
        <v>56</v>
      </c>
      <c r="BL61" s="10"/>
      <c r="BM61" s="10"/>
      <c r="BN61" s="10"/>
      <c r="BO61" s="12" t="s">
        <v>526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526</v>
      </c>
      <c r="CI61" s="14" t="s">
        <v>56</v>
      </c>
      <c r="CJ61" s="14"/>
      <c r="CK61" s="14"/>
      <c r="CL61" s="14" t="s">
        <v>56</v>
      </c>
      <c r="CM61" s="12" t="s">
        <v>526</v>
      </c>
      <c r="CN61" s="10"/>
      <c r="CO61" s="10"/>
      <c r="CP61" s="10"/>
      <c r="CQ61" s="10"/>
      <c r="CR61" s="10"/>
      <c r="CS61" s="10"/>
      <c r="CT61" s="10"/>
      <c r="CU61" s="10"/>
      <c r="CV61" s="12" t="s">
        <v>526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447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447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447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447</v>
      </c>
      <c r="BE62" s="12" t="s">
        <v>56</v>
      </c>
      <c r="BF62" s="10"/>
      <c r="BG62" s="10"/>
      <c r="BH62" s="10"/>
      <c r="BI62" s="12"/>
      <c r="BJ62" s="12" t="s">
        <v>447</v>
      </c>
      <c r="BK62" s="10" t="s">
        <v>56</v>
      </c>
      <c r="BL62" s="10"/>
      <c r="BM62" s="10"/>
      <c r="BN62" s="10"/>
      <c r="BO62" s="12" t="s">
        <v>447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447</v>
      </c>
      <c r="CI62" s="14" t="s">
        <v>56</v>
      </c>
      <c r="CJ62" s="14"/>
      <c r="CK62" s="14"/>
      <c r="CL62" s="14" t="s">
        <v>56</v>
      </c>
      <c r="CM62" s="12" t="s">
        <v>447</v>
      </c>
      <c r="CN62" s="10"/>
      <c r="CO62" s="10"/>
      <c r="CP62" s="10"/>
      <c r="CQ62" s="10"/>
      <c r="CR62" s="10"/>
      <c r="CS62" s="10"/>
      <c r="CT62" s="10"/>
      <c r="CU62" s="10"/>
      <c r="CV62" s="12" t="s">
        <v>447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500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500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500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500</v>
      </c>
      <c r="BE63" s="12" t="s">
        <v>56</v>
      </c>
      <c r="BF63" s="10"/>
      <c r="BG63" s="10"/>
      <c r="BH63" s="10"/>
      <c r="BI63" s="12"/>
      <c r="BJ63" s="12" t="s">
        <v>500</v>
      </c>
      <c r="BK63" s="10" t="s">
        <v>56</v>
      </c>
      <c r="BL63" s="10"/>
      <c r="BM63" s="10"/>
      <c r="BN63" s="10"/>
      <c r="BO63" s="12" t="s">
        <v>500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500</v>
      </c>
      <c r="CI63" s="14" t="s">
        <v>56</v>
      </c>
      <c r="CJ63" s="14"/>
      <c r="CK63" s="14"/>
      <c r="CL63" s="14" t="s">
        <v>56</v>
      </c>
      <c r="CM63" s="12" t="s">
        <v>500</v>
      </c>
      <c r="CN63" s="10"/>
      <c r="CO63" s="10"/>
      <c r="CP63" s="10"/>
      <c r="CQ63" s="10"/>
      <c r="CR63" s="10"/>
      <c r="CS63" s="10"/>
      <c r="CT63" s="10"/>
      <c r="CU63" s="10"/>
      <c r="CV63" s="12" t="s">
        <v>500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496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496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496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496</v>
      </c>
      <c r="BE64" s="12" t="s">
        <v>56</v>
      </c>
      <c r="BF64" s="10"/>
      <c r="BG64" s="10"/>
      <c r="BH64" s="10"/>
      <c r="BI64" s="12"/>
      <c r="BJ64" s="12" t="s">
        <v>496</v>
      </c>
      <c r="BK64" s="10" t="s">
        <v>56</v>
      </c>
      <c r="BL64" s="10"/>
      <c r="BM64" s="10"/>
      <c r="BN64" s="10"/>
      <c r="BO64" s="12" t="s">
        <v>496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496</v>
      </c>
      <c r="CI64" s="14" t="s">
        <v>56</v>
      </c>
      <c r="CJ64" s="14"/>
      <c r="CK64" s="14"/>
      <c r="CL64" s="14" t="s">
        <v>56</v>
      </c>
      <c r="CM64" s="12" t="s">
        <v>496</v>
      </c>
      <c r="CN64" s="10"/>
      <c r="CO64" s="10"/>
      <c r="CP64" s="10"/>
      <c r="CQ64" s="10"/>
      <c r="CR64" s="10"/>
      <c r="CS64" s="10"/>
      <c r="CT64" s="10"/>
      <c r="CU64" s="10"/>
      <c r="CV64" s="12" t="s">
        <v>496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427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427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427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427</v>
      </c>
      <c r="BE65" s="12" t="s">
        <v>56</v>
      </c>
      <c r="BF65" s="10"/>
      <c r="BG65" s="10"/>
      <c r="BH65" s="10"/>
      <c r="BI65" s="12"/>
      <c r="BJ65" s="12" t="s">
        <v>427</v>
      </c>
      <c r="BK65" s="10" t="s">
        <v>56</v>
      </c>
      <c r="BL65" s="10"/>
      <c r="BM65" s="10"/>
      <c r="BN65" s="10"/>
      <c r="BO65" s="12" t="s">
        <v>427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427</v>
      </c>
      <c r="CI65" s="14" t="s">
        <v>56</v>
      </c>
      <c r="CJ65" s="14"/>
      <c r="CK65" s="14"/>
      <c r="CL65" s="14" t="s">
        <v>56</v>
      </c>
      <c r="CM65" s="12" t="s">
        <v>427</v>
      </c>
      <c r="CN65" s="10"/>
      <c r="CO65" s="10"/>
      <c r="CP65" s="10"/>
      <c r="CQ65" s="10"/>
      <c r="CR65" s="10"/>
      <c r="CS65" s="10"/>
      <c r="CT65" s="10"/>
      <c r="CU65" s="10"/>
      <c r="CV65" s="12" t="s">
        <v>427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488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488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488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488</v>
      </c>
      <c r="BE66" s="12" t="s">
        <v>56</v>
      </c>
      <c r="BF66" s="10"/>
      <c r="BG66" s="10"/>
      <c r="BH66" s="10"/>
      <c r="BI66" s="12"/>
      <c r="BJ66" s="12" t="s">
        <v>488</v>
      </c>
      <c r="BK66" s="10" t="s">
        <v>56</v>
      </c>
      <c r="BL66" s="10"/>
      <c r="BM66" s="10"/>
      <c r="BN66" s="10"/>
      <c r="BO66" s="12" t="s">
        <v>488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488</v>
      </c>
      <c r="CI66" s="14" t="s">
        <v>56</v>
      </c>
      <c r="CJ66" s="14"/>
      <c r="CK66" s="14"/>
      <c r="CL66" s="14" t="s">
        <v>56</v>
      </c>
      <c r="CM66" s="12" t="s">
        <v>488</v>
      </c>
      <c r="CN66" s="10"/>
      <c r="CO66" s="10"/>
      <c r="CP66" s="10"/>
      <c r="CQ66" s="10"/>
      <c r="CR66" s="10"/>
      <c r="CS66" s="10"/>
      <c r="CT66" s="10"/>
      <c r="CU66" s="10"/>
      <c r="CV66" s="12" t="s">
        <v>488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445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445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445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445</v>
      </c>
      <c r="BE67" s="12" t="s">
        <v>56</v>
      </c>
      <c r="BF67" s="10"/>
      <c r="BG67" s="10"/>
      <c r="BH67" s="10"/>
      <c r="BI67" s="12"/>
      <c r="BJ67" s="12" t="s">
        <v>445</v>
      </c>
      <c r="BK67" s="10" t="s">
        <v>56</v>
      </c>
      <c r="BL67" s="10"/>
      <c r="BM67" s="10"/>
      <c r="BN67" s="10"/>
      <c r="BO67" s="12" t="s">
        <v>445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445</v>
      </c>
      <c r="CI67" s="14" t="s">
        <v>56</v>
      </c>
      <c r="CJ67" s="14"/>
      <c r="CK67" s="14"/>
      <c r="CL67" s="14" t="s">
        <v>56</v>
      </c>
      <c r="CM67" s="12" t="s">
        <v>445</v>
      </c>
      <c r="CN67" s="10"/>
      <c r="CO67" s="10"/>
      <c r="CP67" s="10"/>
      <c r="CQ67" s="10"/>
      <c r="CR67" s="10"/>
      <c r="CS67" s="10"/>
      <c r="CT67" s="10"/>
      <c r="CU67" s="10"/>
      <c r="CV67" s="12" t="s">
        <v>445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483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483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483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483</v>
      </c>
      <c r="BE68" s="12" t="s">
        <v>56</v>
      </c>
      <c r="BF68" s="10"/>
      <c r="BG68" s="10"/>
      <c r="BH68" s="10"/>
      <c r="BI68" s="12"/>
      <c r="BJ68" s="12" t="s">
        <v>483</v>
      </c>
      <c r="BK68" s="10" t="s">
        <v>56</v>
      </c>
      <c r="BL68" s="10"/>
      <c r="BM68" s="10"/>
      <c r="BN68" s="10"/>
      <c r="BO68" s="12" t="s">
        <v>483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483</v>
      </c>
      <c r="CI68" s="14" t="s">
        <v>56</v>
      </c>
      <c r="CJ68" s="14"/>
      <c r="CK68" s="14"/>
      <c r="CL68" s="14" t="s">
        <v>56</v>
      </c>
      <c r="CM68" s="12" t="s">
        <v>483</v>
      </c>
      <c r="CN68" s="10"/>
      <c r="CO68" s="10"/>
      <c r="CP68" s="10"/>
      <c r="CQ68" s="10"/>
      <c r="CR68" s="10"/>
      <c r="CS68" s="10"/>
      <c r="CT68" s="10"/>
      <c r="CU68" s="10"/>
      <c r="CV68" s="12" t="s">
        <v>483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474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474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474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474</v>
      </c>
      <c r="BE69" s="12" t="s">
        <v>56</v>
      </c>
      <c r="BF69" s="10"/>
      <c r="BG69" s="10"/>
      <c r="BH69" s="10"/>
      <c r="BI69" s="12"/>
      <c r="BJ69" s="12" t="s">
        <v>474</v>
      </c>
      <c r="BK69" s="10" t="s">
        <v>56</v>
      </c>
      <c r="BL69" s="10"/>
      <c r="BM69" s="10"/>
      <c r="BN69" s="10"/>
      <c r="BO69" s="12" t="s">
        <v>474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474</v>
      </c>
      <c r="CI69" s="14" t="s">
        <v>56</v>
      </c>
      <c r="CJ69" s="14"/>
      <c r="CK69" s="14"/>
      <c r="CL69" s="14" t="s">
        <v>56</v>
      </c>
      <c r="CM69" s="12" t="s">
        <v>474</v>
      </c>
      <c r="CN69" s="10"/>
      <c r="CO69" s="10"/>
      <c r="CP69" s="10"/>
      <c r="CQ69" s="10"/>
      <c r="CR69" s="10"/>
      <c r="CS69" s="10"/>
      <c r="CT69" s="10"/>
      <c r="CU69" s="10"/>
      <c r="CV69" s="12" t="s">
        <v>474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508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508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508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508</v>
      </c>
      <c r="BE70" s="12" t="s">
        <v>56</v>
      </c>
      <c r="BF70" s="10"/>
      <c r="BG70" s="10"/>
      <c r="BH70" s="10"/>
      <c r="BI70" s="12"/>
      <c r="BJ70" s="12" t="s">
        <v>508</v>
      </c>
      <c r="BK70" s="10" t="s">
        <v>56</v>
      </c>
      <c r="BL70" s="10"/>
      <c r="BM70" s="10"/>
      <c r="BN70" s="10"/>
      <c r="BO70" s="12" t="s">
        <v>508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508</v>
      </c>
      <c r="CI70" s="14" t="s">
        <v>56</v>
      </c>
      <c r="CJ70" s="14"/>
      <c r="CK70" s="14"/>
      <c r="CL70" s="14" t="s">
        <v>56</v>
      </c>
      <c r="CM70" s="12" t="s">
        <v>508</v>
      </c>
      <c r="CN70" s="10"/>
      <c r="CO70" s="10"/>
      <c r="CP70" s="10"/>
      <c r="CQ70" s="10"/>
      <c r="CR70" s="10"/>
      <c r="CS70" s="10"/>
      <c r="CT70" s="10"/>
      <c r="CU70" s="10"/>
      <c r="CV70" s="12" t="s">
        <v>508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520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520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520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520</v>
      </c>
      <c r="BE71" s="12" t="s">
        <v>56</v>
      </c>
      <c r="BF71" s="10"/>
      <c r="BG71" s="10"/>
      <c r="BH71" s="10"/>
      <c r="BI71" s="12"/>
      <c r="BJ71" s="12" t="s">
        <v>520</v>
      </c>
      <c r="BK71" s="10" t="s">
        <v>56</v>
      </c>
      <c r="BL71" s="10"/>
      <c r="BM71" s="10"/>
      <c r="BN71" s="10"/>
      <c r="BO71" s="12" t="s">
        <v>520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520</v>
      </c>
      <c r="CI71" s="14" t="s">
        <v>56</v>
      </c>
      <c r="CJ71" s="14"/>
      <c r="CK71" s="14"/>
      <c r="CL71" s="14" t="s">
        <v>56</v>
      </c>
      <c r="CM71" s="12" t="s">
        <v>520</v>
      </c>
      <c r="CN71" s="10"/>
      <c r="CO71" s="10"/>
      <c r="CP71" s="10"/>
      <c r="CQ71" s="10"/>
      <c r="CR71" s="10"/>
      <c r="CS71" s="10"/>
      <c r="CT71" s="10"/>
      <c r="CU71" s="10"/>
      <c r="CV71" s="12" t="s">
        <v>520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493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493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493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493</v>
      </c>
      <c r="BE72" s="12" t="s">
        <v>56</v>
      </c>
      <c r="BF72" s="10"/>
      <c r="BG72" s="10"/>
      <c r="BH72" s="10"/>
      <c r="BI72" s="12"/>
      <c r="BJ72" s="12" t="s">
        <v>493</v>
      </c>
      <c r="BK72" s="10" t="s">
        <v>56</v>
      </c>
      <c r="BL72" s="10"/>
      <c r="BM72" s="10"/>
      <c r="BN72" s="10"/>
      <c r="BO72" s="12" t="s">
        <v>493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493</v>
      </c>
      <c r="CI72" s="14" t="s">
        <v>56</v>
      </c>
      <c r="CJ72" s="14"/>
      <c r="CK72" s="14"/>
      <c r="CL72" s="14" t="s">
        <v>56</v>
      </c>
      <c r="CM72" s="12" t="s">
        <v>493</v>
      </c>
      <c r="CN72" s="10"/>
      <c r="CO72" s="10"/>
      <c r="CP72" s="10"/>
      <c r="CQ72" s="10"/>
      <c r="CR72" s="10"/>
      <c r="CS72" s="10"/>
      <c r="CT72" s="10"/>
      <c r="CU72" s="10"/>
      <c r="CV72" s="12" t="s">
        <v>493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458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458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458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458</v>
      </c>
      <c r="BE73" s="12" t="s">
        <v>56</v>
      </c>
      <c r="BF73" s="10"/>
      <c r="BG73" s="10"/>
      <c r="BH73" s="10"/>
      <c r="BI73" s="12"/>
      <c r="BJ73" s="12" t="s">
        <v>458</v>
      </c>
      <c r="BK73" s="10" t="s">
        <v>56</v>
      </c>
      <c r="BL73" s="10"/>
      <c r="BM73" s="10"/>
      <c r="BN73" s="10"/>
      <c r="BO73" s="12" t="s">
        <v>458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458</v>
      </c>
      <c r="CI73" s="14" t="s">
        <v>56</v>
      </c>
      <c r="CJ73" s="14"/>
      <c r="CK73" s="14"/>
      <c r="CL73" s="14" t="s">
        <v>56</v>
      </c>
      <c r="CM73" s="12" t="s">
        <v>458</v>
      </c>
      <c r="CN73" s="10"/>
      <c r="CO73" s="10"/>
      <c r="CP73" s="10"/>
      <c r="CQ73" s="10"/>
      <c r="CR73" s="10"/>
      <c r="CS73" s="10"/>
      <c r="CT73" s="10"/>
      <c r="CU73" s="10"/>
      <c r="CV73" s="12" t="s">
        <v>458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435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435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435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435</v>
      </c>
      <c r="BE74" s="12" t="s">
        <v>56</v>
      </c>
      <c r="BF74" s="10"/>
      <c r="BG74" s="10"/>
      <c r="BH74" s="10"/>
      <c r="BI74" s="12"/>
      <c r="BJ74" s="12" t="s">
        <v>435</v>
      </c>
      <c r="BK74" s="10" t="s">
        <v>56</v>
      </c>
      <c r="BL74" s="10"/>
      <c r="BM74" s="10"/>
      <c r="BN74" s="10"/>
      <c r="BO74" s="12" t="s">
        <v>435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435</v>
      </c>
      <c r="CI74" s="14" t="s">
        <v>56</v>
      </c>
      <c r="CJ74" s="14"/>
      <c r="CK74" s="14"/>
      <c r="CL74" s="14" t="s">
        <v>56</v>
      </c>
      <c r="CM74" s="12" t="s">
        <v>435</v>
      </c>
      <c r="CN74" s="10"/>
      <c r="CO74" s="10"/>
      <c r="CP74" s="10"/>
      <c r="CQ74" s="10"/>
      <c r="CR74" s="10"/>
      <c r="CS74" s="10"/>
      <c r="CT74" s="10"/>
      <c r="CU74" s="10"/>
      <c r="CV74" s="12" t="s">
        <v>435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494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494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494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494</v>
      </c>
      <c r="BE75" s="12" t="s">
        <v>56</v>
      </c>
      <c r="BF75" s="10"/>
      <c r="BG75" s="10"/>
      <c r="BH75" s="10"/>
      <c r="BI75" s="12"/>
      <c r="BJ75" s="12" t="s">
        <v>494</v>
      </c>
      <c r="BK75" s="10" t="s">
        <v>56</v>
      </c>
      <c r="BL75" s="10"/>
      <c r="BM75" s="10"/>
      <c r="BN75" s="10"/>
      <c r="BO75" s="12" t="s">
        <v>494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494</v>
      </c>
      <c r="CI75" s="14" t="s">
        <v>56</v>
      </c>
      <c r="CJ75" s="14"/>
      <c r="CK75" s="14"/>
      <c r="CL75" s="14" t="s">
        <v>56</v>
      </c>
      <c r="CM75" s="12" t="s">
        <v>494</v>
      </c>
      <c r="CN75" s="10"/>
      <c r="CO75" s="10"/>
      <c r="CP75" s="10"/>
      <c r="CQ75" s="10"/>
      <c r="CR75" s="10"/>
      <c r="CS75" s="10"/>
      <c r="CT75" s="10"/>
      <c r="CU75" s="10"/>
      <c r="CV75" s="12" t="s">
        <v>494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509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509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509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509</v>
      </c>
      <c r="BE76" s="12" t="s">
        <v>56</v>
      </c>
      <c r="BF76" s="10"/>
      <c r="BG76" s="10"/>
      <c r="BH76" s="10"/>
      <c r="BI76" s="12"/>
      <c r="BJ76" s="12" t="s">
        <v>509</v>
      </c>
      <c r="BK76" s="10" t="s">
        <v>56</v>
      </c>
      <c r="BL76" s="10"/>
      <c r="BM76" s="10"/>
      <c r="BN76" s="10"/>
      <c r="BO76" s="12" t="s">
        <v>509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509</v>
      </c>
      <c r="CI76" s="14" t="s">
        <v>56</v>
      </c>
      <c r="CJ76" s="14"/>
      <c r="CK76" s="14"/>
      <c r="CL76" s="14" t="s">
        <v>56</v>
      </c>
      <c r="CM76" s="12" t="s">
        <v>509</v>
      </c>
      <c r="CN76" s="10"/>
      <c r="CO76" s="10"/>
      <c r="CP76" s="10"/>
      <c r="CQ76" s="10"/>
      <c r="CR76" s="10"/>
      <c r="CS76" s="10"/>
      <c r="CT76" s="10"/>
      <c r="CU76" s="10"/>
      <c r="CV76" s="12" t="s">
        <v>509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523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523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523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523</v>
      </c>
      <c r="BE77" s="12" t="s">
        <v>56</v>
      </c>
      <c r="BF77" s="10"/>
      <c r="BG77" s="10"/>
      <c r="BH77" s="10"/>
      <c r="BI77" s="12"/>
      <c r="BJ77" s="12" t="s">
        <v>523</v>
      </c>
      <c r="BK77" s="10" t="s">
        <v>56</v>
      </c>
      <c r="BL77" s="10"/>
      <c r="BM77" s="10"/>
      <c r="BN77" s="10"/>
      <c r="BO77" s="12" t="s">
        <v>523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523</v>
      </c>
      <c r="CI77" s="14" t="s">
        <v>56</v>
      </c>
      <c r="CJ77" s="14"/>
      <c r="CK77" s="14"/>
      <c r="CL77" s="14" t="s">
        <v>56</v>
      </c>
      <c r="CM77" s="12" t="s">
        <v>523</v>
      </c>
      <c r="CN77" s="10"/>
      <c r="CO77" s="10"/>
      <c r="CP77" s="10"/>
      <c r="CQ77" s="10"/>
      <c r="CR77" s="10"/>
      <c r="CS77" s="10"/>
      <c r="CT77" s="10"/>
      <c r="CU77" s="10"/>
      <c r="CV77" s="12" t="s">
        <v>523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463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463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463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463</v>
      </c>
      <c r="BE78" s="12" t="s">
        <v>56</v>
      </c>
      <c r="BF78" s="10"/>
      <c r="BG78" s="10"/>
      <c r="BH78" s="10"/>
      <c r="BI78" s="12"/>
      <c r="BJ78" s="12" t="s">
        <v>463</v>
      </c>
      <c r="BK78" s="10" t="s">
        <v>56</v>
      </c>
      <c r="BL78" s="10"/>
      <c r="BM78" s="10"/>
      <c r="BN78" s="10"/>
      <c r="BO78" s="12" t="s">
        <v>463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463</v>
      </c>
      <c r="CI78" s="14" t="s">
        <v>56</v>
      </c>
      <c r="CJ78" s="14"/>
      <c r="CK78" s="14"/>
      <c r="CL78" s="14" t="s">
        <v>56</v>
      </c>
      <c r="CM78" s="12" t="s">
        <v>463</v>
      </c>
      <c r="CN78" s="10"/>
      <c r="CO78" s="10"/>
      <c r="CP78" s="10"/>
      <c r="CQ78" s="10"/>
      <c r="CR78" s="10"/>
      <c r="CS78" s="10"/>
      <c r="CT78" s="10"/>
      <c r="CU78" s="10"/>
      <c r="CV78" s="12" t="s">
        <v>463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490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490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490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490</v>
      </c>
      <c r="BE79" s="12" t="s">
        <v>56</v>
      </c>
      <c r="BF79" s="10"/>
      <c r="BG79" s="10"/>
      <c r="BH79" s="10"/>
      <c r="BI79" s="12"/>
      <c r="BJ79" s="12" t="s">
        <v>490</v>
      </c>
      <c r="BK79" s="10" t="s">
        <v>56</v>
      </c>
      <c r="BL79" s="10"/>
      <c r="BM79" s="10"/>
      <c r="BN79" s="10"/>
      <c r="BO79" s="12" t="s">
        <v>490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490</v>
      </c>
      <c r="CI79" s="14" t="s">
        <v>56</v>
      </c>
      <c r="CJ79" s="14"/>
      <c r="CK79" s="14"/>
      <c r="CL79" s="14" t="s">
        <v>56</v>
      </c>
      <c r="CM79" s="12" t="s">
        <v>490</v>
      </c>
      <c r="CN79" s="10"/>
      <c r="CO79" s="10"/>
      <c r="CP79" s="10"/>
      <c r="CQ79" s="10"/>
      <c r="CR79" s="10"/>
      <c r="CS79" s="10"/>
      <c r="CT79" s="10"/>
      <c r="CU79" s="10"/>
      <c r="CV79" s="12" t="s">
        <v>490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452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452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452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452</v>
      </c>
      <c r="BE80" s="12" t="s">
        <v>56</v>
      </c>
      <c r="BF80" s="10"/>
      <c r="BG80" s="10"/>
      <c r="BH80" s="10"/>
      <c r="BI80" s="12"/>
      <c r="BJ80" s="12" t="s">
        <v>452</v>
      </c>
      <c r="BK80" s="10" t="s">
        <v>56</v>
      </c>
      <c r="BL80" s="10"/>
      <c r="BM80" s="10"/>
      <c r="BN80" s="10"/>
      <c r="BO80" s="12" t="s">
        <v>452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452</v>
      </c>
      <c r="CI80" s="14" t="s">
        <v>56</v>
      </c>
      <c r="CJ80" s="14"/>
      <c r="CK80" s="14"/>
      <c r="CL80" s="14" t="s">
        <v>56</v>
      </c>
      <c r="CM80" s="12" t="s">
        <v>452</v>
      </c>
      <c r="CN80" s="10"/>
      <c r="CO80" s="10"/>
      <c r="CP80" s="10"/>
      <c r="CQ80" s="10"/>
      <c r="CR80" s="10"/>
      <c r="CS80" s="10"/>
      <c r="CT80" s="10"/>
      <c r="CU80" s="10"/>
      <c r="CV80" s="12" t="s">
        <v>452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487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487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487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487</v>
      </c>
      <c r="BE81" s="12" t="s">
        <v>56</v>
      </c>
      <c r="BF81" s="10"/>
      <c r="BG81" s="10"/>
      <c r="BH81" s="10"/>
      <c r="BI81" s="12"/>
      <c r="BJ81" s="12" t="s">
        <v>487</v>
      </c>
      <c r="BK81" s="10" t="s">
        <v>56</v>
      </c>
      <c r="BL81" s="10"/>
      <c r="BM81" s="10"/>
      <c r="BN81" s="10"/>
      <c r="BO81" s="12" t="s">
        <v>487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487</v>
      </c>
      <c r="CI81" s="14" t="s">
        <v>56</v>
      </c>
      <c r="CJ81" s="14"/>
      <c r="CK81" s="14"/>
      <c r="CL81" s="14" t="s">
        <v>56</v>
      </c>
      <c r="CM81" s="12" t="s">
        <v>487</v>
      </c>
      <c r="CN81" s="10"/>
      <c r="CO81" s="10"/>
      <c r="CP81" s="10"/>
      <c r="CQ81" s="10"/>
      <c r="CR81" s="10"/>
      <c r="CS81" s="10"/>
      <c r="CT81" s="10"/>
      <c r="CU81" s="10"/>
      <c r="CV81" s="12" t="s">
        <v>487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440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440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440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440</v>
      </c>
      <c r="BE82" s="12" t="s">
        <v>56</v>
      </c>
      <c r="BF82" s="10"/>
      <c r="BG82" s="10"/>
      <c r="BH82" s="10"/>
      <c r="BI82" s="12"/>
      <c r="BJ82" s="12" t="s">
        <v>440</v>
      </c>
      <c r="BK82" s="10" t="s">
        <v>56</v>
      </c>
      <c r="BL82" s="10"/>
      <c r="BM82" s="10"/>
      <c r="BN82" s="10"/>
      <c r="BO82" s="12" t="s">
        <v>440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440</v>
      </c>
      <c r="CI82" s="14" t="s">
        <v>56</v>
      </c>
      <c r="CJ82" s="14"/>
      <c r="CK82" s="14"/>
      <c r="CL82" s="14" t="s">
        <v>56</v>
      </c>
      <c r="CM82" s="12" t="s">
        <v>440</v>
      </c>
      <c r="CN82" s="10"/>
      <c r="CO82" s="10"/>
      <c r="CP82" s="10"/>
      <c r="CQ82" s="10"/>
      <c r="CR82" s="10"/>
      <c r="CS82" s="10"/>
      <c r="CT82" s="10"/>
      <c r="CU82" s="10"/>
      <c r="CV82" s="12" t="s">
        <v>440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477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477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477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477</v>
      </c>
      <c r="BE83" s="12" t="s">
        <v>56</v>
      </c>
      <c r="BF83" s="10"/>
      <c r="BG83" s="10"/>
      <c r="BH83" s="10"/>
      <c r="BI83" s="12"/>
      <c r="BJ83" s="12" t="s">
        <v>477</v>
      </c>
      <c r="BK83" s="10" t="s">
        <v>56</v>
      </c>
      <c r="BL83" s="10"/>
      <c r="BM83" s="10"/>
      <c r="BN83" s="10"/>
      <c r="BO83" s="12" t="s">
        <v>477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477</v>
      </c>
      <c r="CI83" s="14" t="s">
        <v>56</v>
      </c>
      <c r="CJ83" s="14"/>
      <c r="CK83" s="14"/>
      <c r="CL83" s="14" t="s">
        <v>56</v>
      </c>
      <c r="CM83" s="12" t="s">
        <v>477</v>
      </c>
      <c r="CN83" s="10"/>
      <c r="CO83" s="10"/>
      <c r="CP83" s="10"/>
      <c r="CQ83" s="10"/>
      <c r="CR83" s="10"/>
      <c r="CS83" s="10"/>
      <c r="CT83" s="10"/>
      <c r="CU83" s="10"/>
      <c r="CV83" s="12" t="s">
        <v>477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469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469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469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469</v>
      </c>
      <c r="BE84" s="12" t="s">
        <v>56</v>
      </c>
      <c r="BF84" s="10"/>
      <c r="BG84" s="10"/>
      <c r="BH84" s="10"/>
      <c r="BI84" s="12"/>
      <c r="BJ84" s="12" t="s">
        <v>469</v>
      </c>
      <c r="BK84" s="10" t="s">
        <v>56</v>
      </c>
      <c r="BL84" s="10"/>
      <c r="BM84" s="10"/>
      <c r="BN84" s="10"/>
      <c r="BO84" s="12" t="s">
        <v>469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469</v>
      </c>
      <c r="CI84" s="14" t="s">
        <v>56</v>
      </c>
      <c r="CJ84" s="14"/>
      <c r="CK84" s="14"/>
      <c r="CL84" s="14" t="s">
        <v>56</v>
      </c>
      <c r="CM84" s="12" t="s">
        <v>469</v>
      </c>
      <c r="CN84" s="10"/>
      <c r="CO84" s="10"/>
      <c r="CP84" s="10"/>
      <c r="CQ84" s="10"/>
      <c r="CR84" s="10"/>
      <c r="CS84" s="10"/>
      <c r="CT84" s="10"/>
      <c r="CU84" s="10"/>
      <c r="CV84" s="12" t="s">
        <v>469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442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442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442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442</v>
      </c>
      <c r="BE85" s="12" t="s">
        <v>56</v>
      </c>
      <c r="BF85" s="10"/>
      <c r="BG85" s="10"/>
      <c r="BH85" s="10"/>
      <c r="BI85" s="12"/>
      <c r="BJ85" s="12" t="s">
        <v>442</v>
      </c>
      <c r="BK85" s="10" t="s">
        <v>56</v>
      </c>
      <c r="BL85" s="10"/>
      <c r="BM85" s="10"/>
      <c r="BN85" s="10"/>
      <c r="BO85" s="12" t="s">
        <v>442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442</v>
      </c>
      <c r="CI85" s="14" t="s">
        <v>56</v>
      </c>
      <c r="CJ85" s="14"/>
      <c r="CK85" s="14"/>
      <c r="CL85" s="14" t="s">
        <v>56</v>
      </c>
      <c r="CM85" s="12" t="s">
        <v>442</v>
      </c>
      <c r="CN85" s="10"/>
      <c r="CO85" s="10"/>
      <c r="CP85" s="10"/>
      <c r="CQ85" s="10"/>
      <c r="CR85" s="10"/>
      <c r="CS85" s="10"/>
      <c r="CT85" s="10"/>
      <c r="CU85" s="10"/>
      <c r="CV85" s="12" t="s">
        <v>442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486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486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486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486</v>
      </c>
      <c r="BE86" s="12" t="s">
        <v>56</v>
      </c>
      <c r="BF86" s="10"/>
      <c r="BG86" s="10"/>
      <c r="BH86" s="10"/>
      <c r="BI86" s="12"/>
      <c r="BJ86" s="12" t="s">
        <v>486</v>
      </c>
      <c r="BK86" s="10" t="s">
        <v>56</v>
      </c>
      <c r="BL86" s="10"/>
      <c r="BM86" s="10"/>
      <c r="BN86" s="10"/>
      <c r="BO86" s="12" t="s">
        <v>486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486</v>
      </c>
      <c r="CI86" s="14" t="s">
        <v>56</v>
      </c>
      <c r="CJ86" s="14"/>
      <c r="CK86" s="14"/>
      <c r="CL86" s="14" t="s">
        <v>56</v>
      </c>
      <c r="CM86" s="12" t="s">
        <v>486</v>
      </c>
      <c r="CN86" s="10"/>
      <c r="CO86" s="10"/>
      <c r="CP86" s="10"/>
      <c r="CQ86" s="10"/>
      <c r="CR86" s="10"/>
      <c r="CS86" s="10"/>
      <c r="CT86" s="10"/>
      <c r="CU86" s="10"/>
      <c r="CV86" s="12" t="s">
        <v>486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432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432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432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432</v>
      </c>
      <c r="BE87" s="12" t="s">
        <v>56</v>
      </c>
      <c r="BF87" s="10"/>
      <c r="BG87" s="10"/>
      <c r="BH87" s="10"/>
      <c r="BI87" s="12"/>
      <c r="BJ87" s="12" t="s">
        <v>432</v>
      </c>
      <c r="BK87" s="10" t="s">
        <v>56</v>
      </c>
      <c r="BL87" s="10"/>
      <c r="BM87" s="10"/>
      <c r="BN87" s="10"/>
      <c r="BO87" s="12" t="s">
        <v>432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432</v>
      </c>
      <c r="CI87" s="14" t="s">
        <v>56</v>
      </c>
      <c r="CJ87" s="14"/>
      <c r="CK87" s="14"/>
      <c r="CL87" s="14" t="s">
        <v>56</v>
      </c>
      <c r="CM87" s="12" t="s">
        <v>432</v>
      </c>
      <c r="CN87" s="10"/>
      <c r="CO87" s="10"/>
      <c r="CP87" s="10"/>
      <c r="CQ87" s="10"/>
      <c r="CR87" s="10"/>
      <c r="CS87" s="10"/>
      <c r="CT87" s="10"/>
      <c r="CU87" s="10"/>
      <c r="CV87" s="12" t="s">
        <v>432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430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430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430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430</v>
      </c>
      <c r="BE88" s="12" t="s">
        <v>56</v>
      </c>
      <c r="BF88" s="10"/>
      <c r="BG88" s="10"/>
      <c r="BH88" s="10"/>
      <c r="BI88" s="12"/>
      <c r="BJ88" s="12" t="s">
        <v>430</v>
      </c>
      <c r="BK88" s="10" t="s">
        <v>56</v>
      </c>
      <c r="BL88" s="10"/>
      <c r="BM88" s="10"/>
      <c r="BN88" s="10"/>
      <c r="BO88" s="12" t="s">
        <v>430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430</v>
      </c>
      <c r="CI88" s="14" t="s">
        <v>56</v>
      </c>
      <c r="CJ88" s="14"/>
      <c r="CK88" s="14"/>
      <c r="CL88" s="14" t="s">
        <v>56</v>
      </c>
      <c r="CM88" s="12" t="s">
        <v>430</v>
      </c>
      <c r="CN88" s="10"/>
      <c r="CO88" s="10"/>
      <c r="CP88" s="10"/>
      <c r="CQ88" s="10"/>
      <c r="CR88" s="10"/>
      <c r="CS88" s="10"/>
      <c r="CT88" s="10"/>
      <c r="CU88" s="10"/>
      <c r="CV88" s="12" t="s">
        <v>430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482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482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482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482</v>
      </c>
      <c r="BE89" s="12" t="s">
        <v>56</v>
      </c>
      <c r="BF89" s="10"/>
      <c r="BG89" s="10"/>
      <c r="BH89" s="10"/>
      <c r="BI89" s="12"/>
      <c r="BJ89" s="12" t="s">
        <v>482</v>
      </c>
      <c r="BK89" s="10" t="s">
        <v>56</v>
      </c>
      <c r="BL89" s="10"/>
      <c r="BM89" s="10"/>
      <c r="BN89" s="10"/>
      <c r="BO89" s="12" t="s">
        <v>482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482</v>
      </c>
      <c r="CI89" s="14" t="s">
        <v>56</v>
      </c>
      <c r="CJ89" s="14"/>
      <c r="CK89" s="14"/>
      <c r="CL89" s="14" t="s">
        <v>56</v>
      </c>
      <c r="CM89" s="12" t="s">
        <v>482</v>
      </c>
      <c r="CN89" s="10"/>
      <c r="CO89" s="10"/>
      <c r="CP89" s="10"/>
      <c r="CQ89" s="10"/>
      <c r="CR89" s="10"/>
      <c r="CS89" s="10"/>
      <c r="CT89" s="10"/>
      <c r="CU89" s="10"/>
      <c r="CV89" s="12" t="s">
        <v>482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443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443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443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443</v>
      </c>
      <c r="BE90" s="12" t="s">
        <v>56</v>
      </c>
      <c r="BF90" s="10"/>
      <c r="BG90" s="10"/>
      <c r="BH90" s="10"/>
      <c r="BI90" s="12"/>
      <c r="BJ90" s="12" t="s">
        <v>443</v>
      </c>
      <c r="BK90" s="10" t="s">
        <v>56</v>
      </c>
      <c r="BL90" s="10"/>
      <c r="BM90" s="10"/>
      <c r="BN90" s="10"/>
      <c r="BO90" s="12" t="s">
        <v>443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443</v>
      </c>
      <c r="CI90" s="14" t="s">
        <v>56</v>
      </c>
      <c r="CJ90" s="14"/>
      <c r="CK90" s="14"/>
      <c r="CL90" s="14" t="s">
        <v>56</v>
      </c>
      <c r="CM90" s="12" t="s">
        <v>443</v>
      </c>
      <c r="CN90" s="10"/>
      <c r="CO90" s="10"/>
      <c r="CP90" s="10"/>
      <c r="CQ90" s="10"/>
      <c r="CR90" s="10"/>
      <c r="CS90" s="10"/>
      <c r="CT90" s="10"/>
      <c r="CU90" s="10"/>
      <c r="CV90" s="12" t="s">
        <v>443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466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466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466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466</v>
      </c>
      <c r="BE91" s="12" t="s">
        <v>56</v>
      </c>
      <c r="BF91" s="10"/>
      <c r="BG91" s="10"/>
      <c r="BH91" s="10"/>
      <c r="BI91" s="12"/>
      <c r="BJ91" s="12" t="s">
        <v>466</v>
      </c>
      <c r="BK91" s="10" t="s">
        <v>56</v>
      </c>
      <c r="BL91" s="10"/>
      <c r="BM91" s="10"/>
      <c r="BN91" s="10"/>
      <c r="BO91" s="12" t="s">
        <v>466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466</v>
      </c>
      <c r="CI91" s="14" t="s">
        <v>56</v>
      </c>
      <c r="CJ91" s="14"/>
      <c r="CK91" s="14"/>
      <c r="CL91" s="14" t="s">
        <v>56</v>
      </c>
      <c r="CM91" s="12" t="s">
        <v>466</v>
      </c>
      <c r="CN91" s="10"/>
      <c r="CO91" s="10"/>
      <c r="CP91" s="10"/>
      <c r="CQ91" s="10"/>
      <c r="CR91" s="10"/>
      <c r="CS91" s="10"/>
      <c r="CT91" s="10"/>
      <c r="CU91" s="10"/>
      <c r="CV91" s="12" t="s">
        <v>466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524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524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524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524</v>
      </c>
      <c r="BE92" s="12" t="s">
        <v>56</v>
      </c>
      <c r="BF92" s="10"/>
      <c r="BG92" s="10"/>
      <c r="BH92" s="10"/>
      <c r="BI92" s="12"/>
      <c r="BJ92" s="12" t="s">
        <v>524</v>
      </c>
      <c r="BK92" s="10" t="s">
        <v>56</v>
      </c>
      <c r="BL92" s="10"/>
      <c r="BM92" s="10"/>
      <c r="BN92" s="10"/>
      <c r="BO92" s="12" t="s">
        <v>524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524</v>
      </c>
      <c r="CI92" s="14" t="s">
        <v>56</v>
      </c>
      <c r="CJ92" s="14"/>
      <c r="CK92" s="14"/>
      <c r="CL92" s="14" t="s">
        <v>56</v>
      </c>
      <c r="CM92" s="12" t="s">
        <v>524</v>
      </c>
      <c r="CN92" s="10"/>
      <c r="CO92" s="10"/>
      <c r="CP92" s="10"/>
      <c r="CQ92" s="10"/>
      <c r="CR92" s="10"/>
      <c r="CS92" s="10"/>
      <c r="CT92" s="10"/>
      <c r="CU92" s="10"/>
      <c r="CV92" s="12" t="s">
        <v>524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521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521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521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521</v>
      </c>
      <c r="BE93" s="12" t="s">
        <v>56</v>
      </c>
      <c r="BF93" s="10"/>
      <c r="BG93" s="10"/>
      <c r="BH93" s="10"/>
      <c r="BI93" s="12"/>
      <c r="BJ93" s="12" t="s">
        <v>521</v>
      </c>
      <c r="BK93" s="10" t="s">
        <v>56</v>
      </c>
      <c r="BL93" s="10"/>
      <c r="BM93" s="10"/>
      <c r="BN93" s="10"/>
      <c r="BO93" s="12" t="s">
        <v>521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521</v>
      </c>
      <c r="CI93" s="14" t="s">
        <v>56</v>
      </c>
      <c r="CJ93" s="14"/>
      <c r="CK93" s="14"/>
      <c r="CL93" s="14" t="s">
        <v>56</v>
      </c>
      <c r="CM93" s="12" t="s">
        <v>521</v>
      </c>
      <c r="CN93" s="10"/>
      <c r="CO93" s="10"/>
      <c r="CP93" s="10"/>
      <c r="CQ93" s="10"/>
      <c r="CR93" s="10"/>
      <c r="CS93" s="10"/>
      <c r="CT93" s="10"/>
      <c r="CU93" s="10"/>
      <c r="CV93" s="12" t="s">
        <v>521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456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456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456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456</v>
      </c>
      <c r="BE94" s="12" t="s">
        <v>56</v>
      </c>
      <c r="BF94" s="10"/>
      <c r="BG94" s="10"/>
      <c r="BH94" s="10"/>
      <c r="BI94" s="12"/>
      <c r="BJ94" s="12" t="s">
        <v>456</v>
      </c>
      <c r="BK94" s="10" t="s">
        <v>56</v>
      </c>
      <c r="BL94" s="10"/>
      <c r="BM94" s="10"/>
      <c r="BN94" s="10"/>
      <c r="BO94" s="12" t="s">
        <v>456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456</v>
      </c>
      <c r="CI94" s="14" t="s">
        <v>56</v>
      </c>
      <c r="CJ94" s="14"/>
      <c r="CK94" s="14"/>
      <c r="CL94" s="14" t="s">
        <v>56</v>
      </c>
      <c r="CM94" s="12" t="s">
        <v>456</v>
      </c>
      <c r="CN94" s="10"/>
      <c r="CO94" s="10"/>
      <c r="CP94" s="10"/>
      <c r="CQ94" s="10"/>
      <c r="CR94" s="10"/>
      <c r="CS94" s="10"/>
      <c r="CT94" s="10"/>
      <c r="CU94" s="10"/>
      <c r="CV94" s="12" t="s">
        <v>456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519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519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519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519</v>
      </c>
      <c r="BE95" s="12" t="s">
        <v>56</v>
      </c>
      <c r="BF95" s="10"/>
      <c r="BG95" s="10"/>
      <c r="BH95" s="10"/>
      <c r="BI95" s="12"/>
      <c r="BJ95" s="12" t="s">
        <v>519</v>
      </c>
      <c r="BK95" s="10" t="s">
        <v>56</v>
      </c>
      <c r="BL95" s="10"/>
      <c r="BM95" s="10"/>
      <c r="BN95" s="10"/>
      <c r="BO95" s="12" t="s">
        <v>519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519</v>
      </c>
      <c r="CI95" s="14" t="s">
        <v>56</v>
      </c>
      <c r="CJ95" s="14"/>
      <c r="CK95" s="14"/>
      <c r="CL95" s="14" t="s">
        <v>56</v>
      </c>
      <c r="CM95" s="12" t="s">
        <v>519</v>
      </c>
      <c r="CN95" s="10"/>
      <c r="CO95" s="10"/>
      <c r="CP95" s="10"/>
      <c r="CQ95" s="10"/>
      <c r="CR95" s="10"/>
      <c r="CS95" s="10"/>
      <c r="CT95" s="10"/>
      <c r="CU95" s="10"/>
      <c r="CV95" s="12" t="s">
        <v>519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436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436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436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436</v>
      </c>
      <c r="BE96" s="12" t="s">
        <v>56</v>
      </c>
      <c r="BF96" s="10"/>
      <c r="BG96" s="10"/>
      <c r="BH96" s="10"/>
      <c r="BI96" s="12"/>
      <c r="BJ96" s="12" t="s">
        <v>436</v>
      </c>
      <c r="BK96" s="10" t="s">
        <v>56</v>
      </c>
      <c r="BL96" s="10"/>
      <c r="BM96" s="10"/>
      <c r="BN96" s="10"/>
      <c r="BO96" s="12" t="s">
        <v>436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436</v>
      </c>
      <c r="CI96" s="14" t="s">
        <v>56</v>
      </c>
      <c r="CJ96" s="14"/>
      <c r="CK96" s="14"/>
      <c r="CL96" s="14" t="s">
        <v>56</v>
      </c>
      <c r="CM96" s="12" t="s">
        <v>436</v>
      </c>
      <c r="CN96" s="10"/>
      <c r="CO96" s="10"/>
      <c r="CP96" s="10"/>
      <c r="CQ96" s="10"/>
      <c r="CR96" s="10"/>
      <c r="CS96" s="10"/>
      <c r="CT96" s="10"/>
      <c r="CU96" s="10"/>
      <c r="CV96" s="12" t="s">
        <v>436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533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533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533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533</v>
      </c>
      <c r="BE97" s="12" t="s">
        <v>56</v>
      </c>
      <c r="BF97" s="10"/>
      <c r="BG97" s="10"/>
      <c r="BH97" s="10"/>
      <c r="BI97" s="12"/>
      <c r="BJ97" s="12" t="s">
        <v>533</v>
      </c>
      <c r="BK97" s="10" t="s">
        <v>56</v>
      </c>
      <c r="BL97" s="10"/>
      <c r="BM97" s="10"/>
      <c r="BN97" s="10"/>
      <c r="BO97" s="12" t="s">
        <v>533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533</v>
      </c>
      <c r="CI97" s="14" t="s">
        <v>56</v>
      </c>
      <c r="CJ97" s="14"/>
      <c r="CK97" s="14"/>
      <c r="CL97" s="14" t="s">
        <v>56</v>
      </c>
      <c r="CM97" s="12" t="s">
        <v>533</v>
      </c>
      <c r="CN97" s="10"/>
      <c r="CO97" s="10"/>
      <c r="CP97" s="10"/>
      <c r="CQ97" s="10"/>
      <c r="CR97" s="10"/>
      <c r="CS97" s="10"/>
      <c r="CT97" s="10"/>
      <c r="CU97" s="10"/>
      <c r="CV97" s="12" t="s">
        <v>533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464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464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464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464</v>
      </c>
      <c r="BE98" s="12" t="s">
        <v>56</v>
      </c>
      <c r="BF98" s="10"/>
      <c r="BG98" s="10"/>
      <c r="BH98" s="10"/>
      <c r="BI98" s="12"/>
      <c r="BJ98" s="12" t="s">
        <v>464</v>
      </c>
      <c r="BK98" s="10" t="s">
        <v>56</v>
      </c>
      <c r="BL98" s="10"/>
      <c r="BM98" s="10"/>
      <c r="BN98" s="10"/>
      <c r="BO98" s="12" t="s">
        <v>464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464</v>
      </c>
      <c r="CI98" s="14" t="s">
        <v>56</v>
      </c>
      <c r="CJ98" s="14"/>
      <c r="CK98" s="14"/>
      <c r="CL98" s="14" t="s">
        <v>56</v>
      </c>
      <c r="CM98" s="12" t="s">
        <v>464</v>
      </c>
      <c r="CN98" s="10"/>
      <c r="CO98" s="10"/>
      <c r="CP98" s="10"/>
      <c r="CQ98" s="10"/>
      <c r="CR98" s="10"/>
      <c r="CS98" s="10"/>
      <c r="CT98" s="10"/>
      <c r="CU98" s="10"/>
      <c r="CV98" s="12" t="s">
        <v>464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522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522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522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522</v>
      </c>
      <c r="BE99" s="12" t="s">
        <v>56</v>
      </c>
      <c r="BF99" s="10"/>
      <c r="BG99" s="10"/>
      <c r="BH99" s="10"/>
      <c r="BI99" s="12"/>
      <c r="BJ99" s="12" t="s">
        <v>522</v>
      </c>
      <c r="BK99" s="10" t="s">
        <v>56</v>
      </c>
      <c r="BL99" s="10"/>
      <c r="BM99" s="10"/>
      <c r="BN99" s="10"/>
      <c r="BO99" s="12" t="s">
        <v>522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522</v>
      </c>
      <c r="CI99" s="14" t="s">
        <v>56</v>
      </c>
      <c r="CJ99" s="14"/>
      <c r="CK99" s="14"/>
      <c r="CL99" s="14" t="s">
        <v>56</v>
      </c>
      <c r="CM99" s="12" t="s">
        <v>522</v>
      </c>
      <c r="CN99" s="10"/>
      <c r="CO99" s="10"/>
      <c r="CP99" s="10"/>
      <c r="CQ99" s="10"/>
      <c r="CR99" s="10"/>
      <c r="CS99" s="10"/>
      <c r="CT99" s="10"/>
      <c r="CU99" s="10"/>
      <c r="CV99" s="12" t="s">
        <v>522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495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495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495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495</v>
      </c>
      <c r="BE100" s="12" t="s">
        <v>56</v>
      </c>
      <c r="BF100" s="10"/>
      <c r="BG100" s="10"/>
      <c r="BH100" s="10"/>
      <c r="BI100" s="12"/>
      <c r="BJ100" s="12" t="s">
        <v>495</v>
      </c>
      <c r="BK100" s="10" t="s">
        <v>56</v>
      </c>
      <c r="BL100" s="10"/>
      <c r="BM100" s="10"/>
      <c r="BN100" s="10"/>
      <c r="BO100" s="12" t="s">
        <v>495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495</v>
      </c>
      <c r="CI100" s="14" t="s">
        <v>56</v>
      </c>
      <c r="CJ100" s="14"/>
      <c r="CK100" s="14"/>
      <c r="CL100" s="14" t="s">
        <v>56</v>
      </c>
      <c r="CM100" s="12" t="s">
        <v>495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495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515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515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515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515</v>
      </c>
      <c r="BE101" s="12" t="s">
        <v>56</v>
      </c>
      <c r="BF101" s="10"/>
      <c r="BG101" s="10"/>
      <c r="BH101" s="10"/>
      <c r="BI101" s="12"/>
      <c r="BJ101" s="12" t="s">
        <v>515</v>
      </c>
      <c r="BK101" s="10" t="s">
        <v>56</v>
      </c>
      <c r="BL101" s="10"/>
      <c r="BM101" s="10"/>
      <c r="BN101" s="10"/>
      <c r="BO101" s="12" t="s">
        <v>515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515</v>
      </c>
      <c r="CI101" s="14" t="s">
        <v>56</v>
      </c>
      <c r="CJ101" s="14"/>
      <c r="CK101" s="14"/>
      <c r="CL101" s="14" t="s">
        <v>56</v>
      </c>
      <c r="CM101" s="12" t="s">
        <v>515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515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511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511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511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511</v>
      </c>
      <c r="BE102" s="12" t="s">
        <v>56</v>
      </c>
      <c r="BF102" s="10"/>
      <c r="BG102" s="10"/>
      <c r="BH102" s="10"/>
      <c r="BI102" s="12"/>
      <c r="BJ102" s="12" t="s">
        <v>511</v>
      </c>
      <c r="BK102" s="10" t="s">
        <v>56</v>
      </c>
      <c r="BL102" s="10"/>
      <c r="BM102" s="10"/>
      <c r="BN102" s="10"/>
      <c r="BO102" s="12" t="s">
        <v>511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511</v>
      </c>
      <c r="CI102" s="14" t="s">
        <v>56</v>
      </c>
      <c r="CJ102" s="14"/>
      <c r="CK102" s="14"/>
      <c r="CL102" s="14" t="s">
        <v>56</v>
      </c>
      <c r="CM102" s="12" t="s">
        <v>511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511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446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446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446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446</v>
      </c>
      <c r="BE103" s="12" t="s">
        <v>56</v>
      </c>
      <c r="BF103" s="10"/>
      <c r="BG103" s="10"/>
      <c r="BH103" s="10"/>
      <c r="BI103" s="12"/>
      <c r="BJ103" s="12" t="s">
        <v>446</v>
      </c>
      <c r="BK103" s="10" t="s">
        <v>56</v>
      </c>
      <c r="BL103" s="10"/>
      <c r="BM103" s="10"/>
      <c r="BN103" s="10"/>
      <c r="BO103" s="12" t="s">
        <v>446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446</v>
      </c>
      <c r="CI103" s="14" t="s">
        <v>56</v>
      </c>
      <c r="CJ103" s="14"/>
      <c r="CK103" s="14"/>
      <c r="CL103" s="14" t="s">
        <v>56</v>
      </c>
      <c r="CM103" s="12" t="s">
        <v>446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446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485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485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485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485</v>
      </c>
      <c r="BE104" s="12" t="s">
        <v>56</v>
      </c>
      <c r="BF104" s="10"/>
      <c r="BG104" s="10"/>
      <c r="BH104" s="10"/>
      <c r="BI104" s="12"/>
      <c r="BJ104" s="12" t="s">
        <v>485</v>
      </c>
      <c r="BK104" s="10" t="s">
        <v>56</v>
      </c>
      <c r="BL104" s="10"/>
      <c r="BM104" s="10"/>
      <c r="BN104" s="10"/>
      <c r="BO104" s="12" t="s">
        <v>485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485</v>
      </c>
      <c r="CI104" s="14" t="s">
        <v>56</v>
      </c>
      <c r="CJ104" s="14"/>
      <c r="CK104" s="14"/>
      <c r="CL104" s="14" t="s">
        <v>56</v>
      </c>
      <c r="CM104" s="12" t="s">
        <v>485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485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505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505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505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505</v>
      </c>
      <c r="BE105" s="12" t="s">
        <v>56</v>
      </c>
      <c r="BF105" s="10"/>
      <c r="BG105" s="10"/>
      <c r="BH105" s="10"/>
      <c r="BI105" s="12"/>
      <c r="BJ105" s="12" t="s">
        <v>505</v>
      </c>
      <c r="BK105" s="10" t="s">
        <v>56</v>
      </c>
      <c r="BL105" s="10"/>
      <c r="BM105" s="10"/>
      <c r="BN105" s="10"/>
      <c r="BO105" s="12" t="s">
        <v>505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505</v>
      </c>
      <c r="CI105" s="14" t="s">
        <v>56</v>
      </c>
      <c r="CJ105" s="14"/>
      <c r="CK105" s="14"/>
      <c r="CL105" s="14" t="s">
        <v>56</v>
      </c>
      <c r="CM105" s="12" t="s">
        <v>505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505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484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484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484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484</v>
      </c>
      <c r="BE106" s="12" t="s">
        <v>56</v>
      </c>
      <c r="BF106" s="10"/>
      <c r="BG106" s="10"/>
      <c r="BH106" s="10"/>
      <c r="BI106" s="12"/>
      <c r="BJ106" s="12" t="s">
        <v>484</v>
      </c>
      <c r="BK106" s="10" t="s">
        <v>56</v>
      </c>
      <c r="BL106" s="10"/>
      <c r="BM106" s="10"/>
      <c r="BN106" s="10"/>
      <c r="BO106" s="12" t="s">
        <v>484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484</v>
      </c>
      <c r="CI106" s="14" t="s">
        <v>56</v>
      </c>
      <c r="CJ106" s="14"/>
      <c r="CK106" s="14"/>
      <c r="CL106" s="14" t="s">
        <v>56</v>
      </c>
      <c r="CM106" s="12" t="s">
        <v>484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484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506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506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506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506</v>
      </c>
      <c r="BE107" s="12" t="s">
        <v>56</v>
      </c>
      <c r="BF107" s="10"/>
      <c r="BG107" s="10"/>
      <c r="BH107" s="10"/>
      <c r="BI107" s="12"/>
      <c r="BJ107" s="12" t="s">
        <v>506</v>
      </c>
      <c r="BK107" s="10" t="s">
        <v>56</v>
      </c>
      <c r="BL107" s="10"/>
      <c r="BM107" s="10"/>
      <c r="BN107" s="10"/>
      <c r="BO107" s="12" t="s">
        <v>506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506</v>
      </c>
      <c r="CI107" s="14" t="s">
        <v>56</v>
      </c>
      <c r="CJ107" s="14"/>
      <c r="CK107" s="14"/>
      <c r="CL107" s="14" t="s">
        <v>56</v>
      </c>
      <c r="CM107" s="12" t="s">
        <v>506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506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453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453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453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453</v>
      </c>
      <c r="BE108" s="12" t="s">
        <v>56</v>
      </c>
      <c r="BF108" s="10"/>
      <c r="BG108" s="10"/>
      <c r="BH108" s="10"/>
      <c r="BI108" s="12"/>
      <c r="BJ108" s="12" t="s">
        <v>453</v>
      </c>
      <c r="BK108" s="10" t="s">
        <v>56</v>
      </c>
      <c r="BL108" s="10"/>
      <c r="BM108" s="10"/>
      <c r="BN108" s="10"/>
      <c r="BO108" s="12" t="s">
        <v>453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453</v>
      </c>
      <c r="CI108" s="14" t="s">
        <v>56</v>
      </c>
      <c r="CJ108" s="14"/>
      <c r="CK108" s="14"/>
      <c r="CL108" s="14" t="s">
        <v>56</v>
      </c>
      <c r="CM108" s="12" t="s">
        <v>453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453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433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433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433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433</v>
      </c>
      <c r="BE109" s="12" t="s">
        <v>56</v>
      </c>
      <c r="BF109" s="10"/>
      <c r="BG109" s="10"/>
      <c r="BH109" s="10"/>
      <c r="BI109" s="12"/>
      <c r="BJ109" s="12" t="s">
        <v>433</v>
      </c>
      <c r="BK109" s="10" t="s">
        <v>56</v>
      </c>
      <c r="BL109" s="10"/>
      <c r="BM109" s="10"/>
      <c r="BN109" s="10"/>
      <c r="BO109" s="12" t="s">
        <v>433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433</v>
      </c>
      <c r="CI109" s="14" t="s">
        <v>56</v>
      </c>
      <c r="CJ109" s="14"/>
      <c r="CK109" s="14"/>
      <c r="CL109" s="14" t="s">
        <v>56</v>
      </c>
      <c r="CM109" s="12" t="s">
        <v>433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433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467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467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467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467</v>
      </c>
      <c r="BE110" s="12" t="s">
        <v>56</v>
      </c>
      <c r="BF110" s="10"/>
      <c r="BG110" s="10"/>
      <c r="BH110" s="10"/>
      <c r="BI110" s="12"/>
      <c r="BJ110" s="12" t="s">
        <v>467</v>
      </c>
      <c r="BK110" s="10" t="s">
        <v>56</v>
      </c>
      <c r="BL110" s="10"/>
      <c r="BM110" s="10"/>
      <c r="BN110" s="10"/>
      <c r="BO110" s="12" t="s">
        <v>467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467</v>
      </c>
      <c r="CI110" s="14" t="s">
        <v>56</v>
      </c>
      <c r="CJ110" s="14"/>
      <c r="CK110" s="14"/>
      <c r="CL110" s="14" t="s">
        <v>56</v>
      </c>
      <c r="CM110" s="12" t="s">
        <v>467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467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476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476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476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476</v>
      </c>
      <c r="BE111" s="12" t="s">
        <v>56</v>
      </c>
      <c r="BF111" s="10"/>
      <c r="BG111" s="10"/>
      <c r="BH111" s="10"/>
      <c r="BI111" s="12"/>
      <c r="BJ111" s="12" t="s">
        <v>476</v>
      </c>
      <c r="BK111" s="10" t="s">
        <v>56</v>
      </c>
      <c r="BL111" s="10"/>
      <c r="BM111" s="10"/>
      <c r="BN111" s="10"/>
      <c r="BO111" s="12" t="s">
        <v>476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476</v>
      </c>
      <c r="CI111" s="14" t="s">
        <v>56</v>
      </c>
      <c r="CJ111" s="14"/>
      <c r="CK111" s="14"/>
      <c r="CL111" s="14" t="s">
        <v>56</v>
      </c>
      <c r="CM111" s="12" t="s">
        <v>476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476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455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455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455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455</v>
      </c>
      <c r="BE112" s="12" t="s">
        <v>56</v>
      </c>
      <c r="BF112" s="10"/>
      <c r="BG112" s="10"/>
      <c r="BH112" s="10"/>
      <c r="BI112" s="12"/>
      <c r="BJ112" s="12" t="s">
        <v>455</v>
      </c>
      <c r="BK112" s="10" t="s">
        <v>56</v>
      </c>
      <c r="BL112" s="10"/>
      <c r="BM112" s="10"/>
      <c r="BN112" s="10"/>
      <c r="BO112" s="12" t="s">
        <v>455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455</v>
      </c>
      <c r="CI112" s="14" t="s">
        <v>56</v>
      </c>
      <c r="CJ112" s="14"/>
      <c r="CK112" s="14"/>
      <c r="CL112" s="14" t="s">
        <v>56</v>
      </c>
      <c r="CM112" s="12" t="s">
        <v>455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455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489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489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489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489</v>
      </c>
      <c r="BE113" s="12" t="s">
        <v>56</v>
      </c>
      <c r="BF113" s="10"/>
      <c r="BG113" s="10"/>
      <c r="BH113" s="10"/>
      <c r="BI113" s="12"/>
      <c r="BJ113" s="12" t="s">
        <v>489</v>
      </c>
      <c r="BK113" s="10" t="s">
        <v>56</v>
      </c>
      <c r="BL113" s="10"/>
      <c r="BM113" s="10"/>
      <c r="BN113" s="10"/>
      <c r="BO113" s="12" t="s">
        <v>489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489</v>
      </c>
      <c r="CI113" s="14" t="s">
        <v>56</v>
      </c>
      <c r="CJ113" s="14"/>
      <c r="CK113" s="14"/>
      <c r="CL113" s="14" t="s">
        <v>56</v>
      </c>
      <c r="CM113" s="12" t="s">
        <v>489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489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454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454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454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454</v>
      </c>
      <c r="BE114" s="12" t="s">
        <v>56</v>
      </c>
      <c r="BF114" s="10"/>
      <c r="BG114" s="10"/>
      <c r="BH114" s="10"/>
      <c r="BI114" s="12"/>
      <c r="BJ114" s="12" t="s">
        <v>454</v>
      </c>
      <c r="BK114" s="10" t="s">
        <v>56</v>
      </c>
      <c r="BL114" s="10"/>
      <c r="BM114" s="10"/>
      <c r="BN114" s="10"/>
      <c r="BO114" s="12" t="s">
        <v>454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454</v>
      </c>
      <c r="CI114" s="14" t="s">
        <v>56</v>
      </c>
      <c r="CJ114" s="14"/>
      <c r="CK114" s="14"/>
      <c r="CL114" s="14" t="s">
        <v>56</v>
      </c>
      <c r="CM114" s="12" t="s">
        <v>454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454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528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528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528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528</v>
      </c>
      <c r="BE115" s="12" t="s">
        <v>56</v>
      </c>
      <c r="BF115" s="10"/>
      <c r="BG115" s="10"/>
      <c r="BH115" s="10"/>
      <c r="BI115" s="12"/>
      <c r="BJ115" s="12" t="s">
        <v>528</v>
      </c>
      <c r="BK115" s="10" t="s">
        <v>56</v>
      </c>
      <c r="BL115" s="10"/>
      <c r="BM115" s="10"/>
      <c r="BN115" s="10"/>
      <c r="BO115" s="12" t="s">
        <v>528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528</v>
      </c>
      <c r="CI115" s="14" t="s">
        <v>56</v>
      </c>
      <c r="CJ115" s="14"/>
      <c r="CK115" s="14"/>
      <c r="CL115" s="14" t="s">
        <v>56</v>
      </c>
      <c r="CM115" s="12" t="s">
        <v>528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528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517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517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517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517</v>
      </c>
      <c r="BE116" s="12" t="s">
        <v>56</v>
      </c>
      <c r="BF116" s="10"/>
      <c r="BG116" s="10"/>
      <c r="BH116" s="10"/>
      <c r="BI116" s="12"/>
      <c r="BJ116" s="12" t="s">
        <v>517</v>
      </c>
      <c r="BK116" s="10" t="s">
        <v>56</v>
      </c>
      <c r="BL116" s="10"/>
      <c r="BM116" s="10"/>
      <c r="BN116" s="10"/>
      <c r="BO116" s="12" t="s">
        <v>517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517</v>
      </c>
      <c r="CI116" s="14" t="s">
        <v>56</v>
      </c>
      <c r="CJ116" s="14"/>
      <c r="CK116" s="14"/>
      <c r="CL116" s="14" t="s">
        <v>56</v>
      </c>
      <c r="CM116" s="12" t="s">
        <v>517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517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525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525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525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525</v>
      </c>
      <c r="BE117" s="12" t="s">
        <v>56</v>
      </c>
      <c r="BF117" s="10"/>
      <c r="BG117" s="10"/>
      <c r="BH117" s="10"/>
      <c r="BI117" s="12"/>
      <c r="BJ117" s="12" t="s">
        <v>525</v>
      </c>
      <c r="BK117" s="10" t="s">
        <v>56</v>
      </c>
      <c r="BL117" s="10"/>
      <c r="BM117" s="10"/>
      <c r="BN117" s="10"/>
      <c r="BO117" s="12" t="s">
        <v>525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525</v>
      </c>
      <c r="CI117" s="14" t="s">
        <v>56</v>
      </c>
      <c r="CJ117" s="14"/>
      <c r="CK117" s="14"/>
      <c r="CL117" s="14" t="s">
        <v>56</v>
      </c>
      <c r="CM117" s="12" t="s">
        <v>525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525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798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798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798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798</v>
      </c>
      <c r="BE118" s="12" t="s">
        <v>56</v>
      </c>
      <c r="BF118" s="10"/>
      <c r="BG118" s="10"/>
      <c r="BH118" s="10"/>
      <c r="BI118" s="12"/>
      <c r="BJ118" s="12" t="s">
        <v>798</v>
      </c>
      <c r="BK118" s="10" t="s">
        <v>56</v>
      </c>
      <c r="BL118" s="10"/>
      <c r="BM118" s="10"/>
      <c r="BN118" s="10"/>
      <c r="BO118" s="12" t="s">
        <v>798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798</v>
      </c>
      <c r="CI118" s="14" t="s">
        <v>56</v>
      </c>
      <c r="CJ118" s="14"/>
      <c r="CK118" s="14"/>
      <c r="CL118" s="14" t="s">
        <v>56</v>
      </c>
      <c r="CM118" s="12" t="s">
        <v>798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798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808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808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808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808</v>
      </c>
      <c r="BE119" s="12" t="s">
        <v>56</v>
      </c>
      <c r="BF119" s="10"/>
      <c r="BG119" s="10"/>
      <c r="BH119" s="10"/>
      <c r="BI119" s="12"/>
      <c r="BJ119" s="12" t="s">
        <v>808</v>
      </c>
      <c r="BK119" s="10" t="s">
        <v>56</v>
      </c>
      <c r="BL119" s="10"/>
      <c r="BM119" s="10"/>
      <c r="BN119" s="10"/>
      <c r="BO119" s="12" t="s">
        <v>808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808</v>
      </c>
      <c r="CI119" s="14" t="s">
        <v>56</v>
      </c>
      <c r="CJ119" s="14"/>
      <c r="CK119" s="14"/>
      <c r="CL119" s="14" t="s">
        <v>56</v>
      </c>
      <c r="CM119" s="12" t="s">
        <v>808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808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796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796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796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796</v>
      </c>
      <c r="BE120" s="12" t="s">
        <v>56</v>
      </c>
      <c r="BF120" s="10"/>
      <c r="BG120" s="10"/>
      <c r="BH120" s="10"/>
      <c r="BI120" s="12"/>
      <c r="BJ120" s="12" t="s">
        <v>796</v>
      </c>
      <c r="BK120" s="10" t="s">
        <v>56</v>
      </c>
      <c r="BL120" s="10"/>
      <c r="BM120" s="10"/>
      <c r="BN120" s="10"/>
      <c r="BO120" s="12" t="s">
        <v>796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796</v>
      </c>
      <c r="CI120" s="14" t="s">
        <v>56</v>
      </c>
      <c r="CJ120" s="14"/>
      <c r="CK120" s="14"/>
      <c r="CL120" s="14" t="s">
        <v>56</v>
      </c>
      <c r="CM120" s="12" t="s">
        <v>796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796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819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819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819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819</v>
      </c>
      <c r="BE121" s="12" t="s">
        <v>56</v>
      </c>
      <c r="BF121" s="10"/>
      <c r="BG121" s="10"/>
      <c r="BH121" s="10"/>
      <c r="BI121" s="12"/>
      <c r="BJ121" s="12" t="s">
        <v>819</v>
      </c>
      <c r="BK121" s="10" t="s">
        <v>56</v>
      </c>
      <c r="BL121" s="10"/>
      <c r="BM121" s="10"/>
      <c r="BN121" s="10"/>
      <c r="BO121" s="12" t="s">
        <v>819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819</v>
      </c>
      <c r="CI121" s="14" t="s">
        <v>56</v>
      </c>
      <c r="CJ121" s="14"/>
      <c r="CK121" s="14"/>
      <c r="CL121" s="14" t="s">
        <v>56</v>
      </c>
      <c r="CM121" s="12" t="s">
        <v>819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819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814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814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814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814</v>
      </c>
      <c r="BE122" s="12" t="s">
        <v>56</v>
      </c>
      <c r="BF122" s="10"/>
      <c r="BG122" s="10"/>
      <c r="BH122" s="10"/>
      <c r="BI122" s="12"/>
      <c r="BJ122" s="12" t="s">
        <v>814</v>
      </c>
      <c r="BK122" s="10" t="s">
        <v>56</v>
      </c>
      <c r="BL122" s="10"/>
      <c r="BM122" s="10"/>
      <c r="BN122" s="10"/>
      <c r="BO122" s="12" t="s">
        <v>814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814</v>
      </c>
      <c r="CI122" s="14" t="s">
        <v>56</v>
      </c>
      <c r="CJ122" s="14"/>
      <c r="CK122" s="14"/>
      <c r="CL122" s="14" t="s">
        <v>56</v>
      </c>
      <c r="CM122" s="12" t="s">
        <v>814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814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845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845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845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845</v>
      </c>
      <c r="BE123" s="12" t="s">
        <v>56</v>
      </c>
      <c r="BF123" s="10"/>
      <c r="BG123" s="10"/>
      <c r="BH123" s="10"/>
      <c r="BI123" s="12"/>
      <c r="BJ123" s="12" t="s">
        <v>845</v>
      </c>
      <c r="BK123" s="10" t="s">
        <v>56</v>
      </c>
      <c r="BL123" s="10"/>
      <c r="BM123" s="10"/>
      <c r="BN123" s="10"/>
      <c r="BO123" s="12" t="s">
        <v>845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845</v>
      </c>
      <c r="CI123" s="14" t="s">
        <v>56</v>
      </c>
      <c r="CJ123" s="14"/>
      <c r="CK123" s="14"/>
      <c r="CL123" s="14" t="s">
        <v>56</v>
      </c>
      <c r="CM123" s="12" t="s">
        <v>845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845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833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833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833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833</v>
      </c>
      <c r="BE124" s="12" t="s">
        <v>56</v>
      </c>
      <c r="BF124" s="10"/>
      <c r="BG124" s="10"/>
      <c r="BH124" s="10"/>
      <c r="BI124" s="12"/>
      <c r="BJ124" s="12" t="s">
        <v>833</v>
      </c>
      <c r="BK124" s="10" t="s">
        <v>56</v>
      </c>
      <c r="BL124" s="10"/>
      <c r="BM124" s="10"/>
      <c r="BN124" s="10"/>
      <c r="BO124" s="12" t="s">
        <v>833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833</v>
      </c>
      <c r="CI124" s="14" t="s">
        <v>56</v>
      </c>
      <c r="CJ124" s="14"/>
      <c r="CK124" s="14"/>
      <c r="CL124" s="14" t="s">
        <v>56</v>
      </c>
      <c r="CM124" s="12" t="s">
        <v>833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833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844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844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844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844</v>
      </c>
      <c r="BE125" s="12" t="s">
        <v>56</v>
      </c>
      <c r="BF125" s="10"/>
      <c r="BG125" s="10"/>
      <c r="BH125" s="10"/>
      <c r="BI125" s="12"/>
      <c r="BJ125" s="12" t="s">
        <v>844</v>
      </c>
      <c r="BK125" s="10" t="s">
        <v>56</v>
      </c>
      <c r="BL125" s="10"/>
      <c r="BM125" s="10"/>
      <c r="BN125" s="10"/>
      <c r="BO125" s="12" t="s">
        <v>844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844</v>
      </c>
      <c r="CI125" s="14" t="s">
        <v>56</v>
      </c>
      <c r="CJ125" s="14"/>
      <c r="CK125" s="14"/>
      <c r="CL125" s="14" t="s">
        <v>56</v>
      </c>
      <c r="CM125" s="12" t="s">
        <v>844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844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857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857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857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857</v>
      </c>
      <c r="BE126" s="12" t="s">
        <v>56</v>
      </c>
      <c r="BF126" s="10"/>
      <c r="BG126" s="10"/>
      <c r="BH126" s="10"/>
      <c r="BI126" s="12"/>
      <c r="BJ126" s="12" t="s">
        <v>857</v>
      </c>
      <c r="BK126" s="10" t="s">
        <v>56</v>
      </c>
      <c r="BL126" s="10"/>
      <c r="BM126" s="10"/>
      <c r="BN126" s="10"/>
      <c r="BO126" s="12" t="s">
        <v>857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857</v>
      </c>
      <c r="CI126" s="14" t="s">
        <v>56</v>
      </c>
      <c r="CJ126" s="14"/>
      <c r="CK126" s="14"/>
      <c r="CL126" s="14" t="s">
        <v>56</v>
      </c>
      <c r="CM126" s="12" t="s">
        <v>857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857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847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847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847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847</v>
      </c>
      <c r="BE127" s="12" t="s">
        <v>56</v>
      </c>
      <c r="BF127" s="10"/>
      <c r="BG127" s="10"/>
      <c r="BH127" s="10"/>
      <c r="BI127" s="12"/>
      <c r="BJ127" s="12" t="s">
        <v>847</v>
      </c>
      <c r="BK127" s="10" t="s">
        <v>56</v>
      </c>
      <c r="BL127" s="10"/>
      <c r="BM127" s="10"/>
      <c r="BN127" s="10"/>
      <c r="BO127" s="12" t="s">
        <v>847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847</v>
      </c>
      <c r="CI127" s="14" t="s">
        <v>56</v>
      </c>
      <c r="CJ127" s="14"/>
      <c r="CK127" s="14"/>
      <c r="CL127" s="14" t="s">
        <v>56</v>
      </c>
      <c r="CM127" s="12" t="s">
        <v>847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847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850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850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850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850</v>
      </c>
      <c r="BE128" s="12" t="s">
        <v>56</v>
      </c>
      <c r="BF128" s="10"/>
      <c r="BG128" s="10"/>
      <c r="BH128" s="10"/>
      <c r="BI128" s="12"/>
      <c r="BJ128" s="12" t="s">
        <v>850</v>
      </c>
      <c r="BK128" s="10" t="s">
        <v>56</v>
      </c>
      <c r="BL128" s="10"/>
      <c r="BM128" s="10"/>
      <c r="BN128" s="10"/>
      <c r="BO128" s="12" t="s">
        <v>850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850</v>
      </c>
      <c r="CI128" s="14" t="s">
        <v>56</v>
      </c>
      <c r="CJ128" s="14"/>
      <c r="CK128" s="14"/>
      <c r="CL128" s="14" t="s">
        <v>56</v>
      </c>
      <c r="CM128" s="12" t="s">
        <v>850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850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806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806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806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806</v>
      </c>
      <c r="BE129" s="12" t="s">
        <v>56</v>
      </c>
      <c r="BF129" s="10"/>
      <c r="BG129" s="10"/>
      <c r="BH129" s="10"/>
      <c r="BI129" s="12"/>
      <c r="BJ129" s="12" t="s">
        <v>806</v>
      </c>
      <c r="BK129" s="10" t="s">
        <v>56</v>
      </c>
      <c r="BL129" s="10"/>
      <c r="BM129" s="10"/>
      <c r="BN129" s="10"/>
      <c r="BO129" s="12" t="s">
        <v>806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806</v>
      </c>
      <c r="CI129" s="14" t="s">
        <v>56</v>
      </c>
      <c r="CJ129" s="14"/>
      <c r="CK129" s="14"/>
      <c r="CL129" s="14" t="s">
        <v>56</v>
      </c>
      <c r="CM129" s="12" t="s">
        <v>806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806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851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851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851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851</v>
      </c>
      <c r="BE130" s="12" t="s">
        <v>56</v>
      </c>
      <c r="BF130" s="10"/>
      <c r="BG130" s="10"/>
      <c r="BH130" s="10"/>
      <c r="BI130" s="12"/>
      <c r="BJ130" s="12" t="s">
        <v>851</v>
      </c>
      <c r="BK130" s="10" t="s">
        <v>56</v>
      </c>
      <c r="BL130" s="10"/>
      <c r="BM130" s="10"/>
      <c r="BN130" s="10"/>
      <c r="BO130" s="12" t="s">
        <v>851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851</v>
      </c>
      <c r="CI130" s="14" t="s">
        <v>56</v>
      </c>
      <c r="CJ130" s="14"/>
      <c r="CK130" s="14"/>
      <c r="CL130" s="14" t="s">
        <v>56</v>
      </c>
      <c r="CM130" s="12" t="s">
        <v>851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851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893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893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893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893</v>
      </c>
      <c r="BE131" s="12" t="s">
        <v>56</v>
      </c>
      <c r="BF131" s="10"/>
      <c r="BG131" s="10"/>
      <c r="BH131" s="10"/>
      <c r="BI131" s="12"/>
      <c r="BJ131" s="12" t="s">
        <v>893</v>
      </c>
      <c r="BK131" s="10" t="s">
        <v>56</v>
      </c>
      <c r="BL131" s="10"/>
      <c r="BM131" s="10"/>
      <c r="BN131" s="10"/>
      <c r="BO131" s="12" t="s">
        <v>893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893</v>
      </c>
      <c r="CI131" s="14" t="s">
        <v>56</v>
      </c>
      <c r="CJ131" s="14"/>
      <c r="CK131" s="14"/>
      <c r="CL131" s="14" t="s">
        <v>56</v>
      </c>
      <c r="CM131" s="12" t="s">
        <v>893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893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811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811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811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811</v>
      </c>
      <c r="BE132" s="12" t="s">
        <v>56</v>
      </c>
      <c r="BF132" s="10"/>
      <c r="BG132" s="10"/>
      <c r="BH132" s="10"/>
      <c r="BI132" s="12"/>
      <c r="BJ132" s="12" t="s">
        <v>811</v>
      </c>
      <c r="BK132" s="10" t="s">
        <v>56</v>
      </c>
      <c r="BL132" s="10"/>
      <c r="BM132" s="10"/>
      <c r="BN132" s="10"/>
      <c r="BO132" s="12" t="s">
        <v>811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811</v>
      </c>
      <c r="CI132" s="14" t="s">
        <v>56</v>
      </c>
      <c r="CJ132" s="14"/>
      <c r="CK132" s="14"/>
      <c r="CL132" s="14" t="s">
        <v>56</v>
      </c>
      <c r="CM132" s="12" t="s">
        <v>811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811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832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832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832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832</v>
      </c>
      <c r="BE133" s="12" t="s">
        <v>56</v>
      </c>
      <c r="BF133" s="10"/>
      <c r="BG133" s="10"/>
      <c r="BH133" s="10"/>
      <c r="BI133" s="12"/>
      <c r="BJ133" s="12" t="s">
        <v>832</v>
      </c>
      <c r="BK133" s="10" t="s">
        <v>56</v>
      </c>
      <c r="BL133" s="10"/>
      <c r="BM133" s="10"/>
      <c r="BN133" s="10"/>
      <c r="BO133" s="12" t="s">
        <v>832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832</v>
      </c>
      <c r="CI133" s="14" t="s">
        <v>56</v>
      </c>
      <c r="CJ133" s="14"/>
      <c r="CK133" s="14"/>
      <c r="CL133" s="14" t="s">
        <v>56</v>
      </c>
      <c r="CM133" s="12" t="s">
        <v>832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832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829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829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829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829</v>
      </c>
      <c r="BE134" s="12" t="s">
        <v>56</v>
      </c>
      <c r="BF134" s="10"/>
      <c r="BG134" s="10"/>
      <c r="BH134" s="10"/>
      <c r="BI134" s="12"/>
      <c r="BJ134" s="12" t="s">
        <v>829</v>
      </c>
      <c r="BK134" s="10" t="s">
        <v>56</v>
      </c>
      <c r="BL134" s="10"/>
      <c r="BM134" s="10"/>
      <c r="BN134" s="10"/>
      <c r="BO134" s="12" t="s">
        <v>829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829</v>
      </c>
      <c r="CI134" s="14" t="s">
        <v>56</v>
      </c>
      <c r="CJ134" s="14"/>
      <c r="CK134" s="14"/>
      <c r="CL134" s="14" t="s">
        <v>56</v>
      </c>
      <c r="CM134" s="12" t="s">
        <v>829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829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852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852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852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852</v>
      </c>
      <c r="BE135" s="12" t="s">
        <v>56</v>
      </c>
      <c r="BF135" s="10"/>
      <c r="BG135" s="10"/>
      <c r="BH135" s="10"/>
      <c r="BI135" s="12"/>
      <c r="BJ135" s="12" t="s">
        <v>852</v>
      </c>
      <c r="BK135" s="10" t="s">
        <v>56</v>
      </c>
      <c r="BL135" s="10"/>
      <c r="BM135" s="10"/>
      <c r="BN135" s="10"/>
      <c r="BO135" s="12" t="s">
        <v>852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852</v>
      </c>
      <c r="CI135" s="14" t="s">
        <v>56</v>
      </c>
      <c r="CJ135" s="14"/>
      <c r="CK135" s="14"/>
      <c r="CL135" s="14" t="s">
        <v>56</v>
      </c>
      <c r="CM135" s="12" t="s">
        <v>852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852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813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813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813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813</v>
      </c>
      <c r="BE136" s="12" t="s">
        <v>56</v>
      </c>
      <c r="BF136" s="10"/>
      <c r="BG136" s="10"/>
      <c r="BH136" s="10"/>
      <c r="BI136" s="12"/>
      <c r="BJ136" s="12" t="s">
        <v>813</v>
      </c>
      <c r="BK136" s="10" t="s">
        <v>56</v>
      </c>
      <c r="BL136" s="10"/>
      <c r="BM136" s="10"/>
      <c r="BN136" s="10"/>
      <c r="BO136" s="12" t="s">
        <v>813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813</v>
      </c>
      <c r="CI136" s="14" t="s">
        <v>56</v>
      </c>
      <c r="CJ136" s="14"/>
      <c r="CK136" s="14"/>
      <c r="CL136" s="14" t="s">
        <v>56</v>
      </c>
      <c r="CM136" s="12" t="s">
        <v>813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813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836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836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836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836</v>
      </c>
      <c r="BE137" s="12" t="s">
        <v>56</v>
      </c>
      <c r="BF137" s="10"/>
      <c r="BG137" s="10"/>
      <c r="BH137" s="10"/>
      <c r="BI137" s="12"/>
      <c r="BJ137" s="12" t="s">
        <v>836</v>
      </c>
      <c r="BK137" s="10" t="s">
        <v>56</v>
      </c>
      <c r="BL137" s="10"/>
      <c r="BM137" s="10"/>
      <c r="BN137" s="10"/>
      <c r="BO137" s="12" t="s">
        <v>836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836</v>
      </c>
      <c r="CI137" s="14" t="s">
        <v>56</v>
      </c>
      <c r="CJ137" s="14"/>
      <c r="CK137" s="14"/>
      <c r="CL137" s="14" t="s">
        <v>56</v>
      </c>
      <c r="CM137" s="12" t="s">
        <v>836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836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876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876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876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876</v>
      </c>
      <c r="BE138" s="12" t="s">
        <v>56</v>
      </c>
      <c r="BF138" s="10"/>
      <c r="BG138" s="10"/>
      <c r="BH138" s="10"/>
      <c r="BI138" s="12"/>
      <c r="BJ138" s="12" t="s">
        <v>876</v>
      </c>
      <c r="BK138" s="10" t="s">
        <v>56</v>
      </c>
      <c r="BL138" s="10"/>
      <c r="BM138" s="10"/>
      <c r="BN138" s="10"/>
      <c r="BO138" s="12" t="s">
        <v>876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876</v>
      </c>
      <c r="CI138" s="14" t="s">
        <v>56</v>
      </c>
      <c r="CJ138" s="14"/>
      <c r="CK138" s="14"/>
      <c r="CL138" s="14" t="s">
        <v>56</v>
      </c>
      <c r="CM138" s="12" t="s">
        <v>876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876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891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891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891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891</v>
      </c>
      <c r="BE139" s="12" t="s">
        <v>56</v>
      </c>
      <c r="BF139" s="10"/>
      <c r="BG139" s="10"/>
      <c r="BH139" s="10"/>
      <c r="BI139" s="12"/>
      <c r="BJ139" s="12" t="s">
        <v>891</v>
      </c>
      <c r="BK139" s="10" t="s">
        <v>56</v>
      </c>
      <c r="BL139" s="10"/>
      <c r="BM139" s="10"/>
      <c r="BN139" s="10"/>
      <c r="BO139" s="12" t="s">
        <v>891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891</v>
      </c>
      <c r="CI139" s="14" t="s">
        <v>56</v>
      </c>
      <c r="CJ139" s="14"/>
      <c r="CK139" s="14"/>
      <c r="CL139" s="14" t="s">
        <v>56</v>
      </c>
      <c r="CM139" s="12" t="s">
        <v>891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891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826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826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826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826</v>
      </c>
      <c r="BE140" s="12" t="s">
        <v>56</v>
      </c>
      <c r="BF140" s="10"/>
      <c r="BG140" s="10"/>
      <c r="BH140" s="10"/>
      <c r="BI140" s="12"/>
      <c r="BJ140" s="12" t="s">
        <v>826</v>
      </c>
      <c r="BK140" s="10" t="s">
        <v>56</v>
      </c>
      <c r="BL140" s="10"/>
      <c r="BM140" s="10"/>
      <c r="BN140" s="10"/>
      <c r="BO140" s="12" t="s">
        <v>826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826</v>
      </c>
      <c r="CI140" s="14" t="s">
        <v>56</v>
      </c>
      <c r="CJ140" s="14"/>
      <c r="CK140" s="14"/>
      <c r="CL140" s="14" t="s">
        <v>56</v>
      </c>
      <c r="CM140" s="12" t="s">
        <v>826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826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864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864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864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864</v>
      </c>
      <c r="BE141" s="12" t="s">
        <v>56</v>
      </c>
      <c r="BF141" s="10"/>
      <c r="BG141" s="10"/>
      <c r="BH141" s="10"/>
      <c r="BI141" s="12"/>
      <c r="BJ141" s="12" t="s">
        <v>864</v>
      </c>
      <c r="BK141" s="10" t="s">
        <v>56</v>
      </c>
      <c r="BL141" s="10"/>
      <c r="BM141" s="10"/>
      <c r="BN141" s="10"/>
      <c r="BO141" s="12" t="s">
        <v>864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864</v>
      </c>
      <c r="CI141" s="14" t="s">
        <v>56</v>
      </c>
      <c r="CJ141" s="14"/>
      <c r="CK141" s="14"/>
      <c r="CL141" s="14" t="s">
        <v>56</v>
      </c>
      <c r="CM141" s="12" t="s">
        <v>864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864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882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882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882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882</v>
      </c>
      <c r="BE142" s="12" t="s">
        <v>56</v>
      </c>
      <c r="BF142" s="10"/>
      <c r="BG142" s="10"/>
      <c r="BH142" s="10"/>
      <c r="BI142" s="12"/>
      <c r="BJ142" s="12" t="s">
        <v>882</v>
      </c>
      <c r="BK142" s="10" t="s">
        <v>56</v>
      </c>
      <c r="BL142" s="10"/>
      <c r="BM142" s="10"/>
      <c r="BN142" s="10"/>
      <c r="BO142" s="12" t="s">
        <v>882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882</v>
      </c>
      <c r="CI142" s="14" t="s">
        <v>56</v>
      </c>
      <c r="CJ142" s="14"/>
      <c r="CK142" s="14"/>
      <c r="CL142" s="14" t="s">
        <v>56</v>
      </c>
      <c r="CM142" s="12" t="s">
        <v>882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882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888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888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888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888</v>
      </c>
      <c r="BE143" s="12" t="s">
        <v>56</v>
      </c>
      <c r="BF143" s="10"/>
      <c r="BG143" s="10"/>
      <c r="BH143" s="10"/>
      <c r="BI143" s="12"/>
      <c r="BJ143" s="12" t="s">
        <v>888</v>
      </c>
      <c r="BK143" s="10" t="s">
        <v>56</v>
      </c>
      <c r="BL143" s="10"/>
      <c r="BM143" s="10"/>
      <c r="BN143" s="10"/>
      <c r="BO143" s="12" t="s">
        <v>888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888</v>
      </c>
      <c r="CI143" s="14" t="s">
        <v>56</v>
      </c>
      <c r="CJ143" s="14"/>
      <c r="CK143" s="14"/>
      <c r="CL143" s="14" t="s">
        <v>56</v>
      </c>
      <c r="CM143" s="12" t="s">
        <v>888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888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843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843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843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843</v>
      </c>
      <c r="BE144" s="12" t="s">
        <v>56</v>
      </c>
      <c r="BF144" s="10"/>
      <c r="BG144" s="10"/>
      <c r="BH144" s="10"/>
      <c r="BI144" s="12"/>
      <c r="BJ144" s="12" t="s">
        <v>843</v>
      </c>
      <c r="BK144" s="10" t="s">
        <v>56</v>
      </c>
      <c r="BL144" s="10"/>
      <c r="BM144" s="10"/>
      <c r="BN144" s="10"/>
      <c r="BO144" s="12" t="s">
        <v>843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843</v>
      </c>
      <c r="CI144" s="14" t="s">
        <v>56</v>
      </c>
      <c r="CJ144" s="14"/>
      <c r="CK144" s="14"/>
      <c r="CL144" s="14" t="s">
        <v>56</v>
      </c>
      <c r="CM144" s="12" t="s">
        <v>843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843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859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859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859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859</v>
      </c>
      <c r="BE145" s="12" t="s">
        <v>56</v>
      </c>
      <c r="BF145" s="10"/>
      <c r="BG145" s="10"/>
      <c r="BH145" s="10"/>
      <c r="BI145" s="12"/>
      <c r="BJ145" s="12" t="s">
        <v>859</v>
      </c>
      <c r="BK145" s="10" t="s">
        <v>56</v>
      </c>
      <c r="BL145" s="10"/>
      <c r="BM145" s="10"/>
      <c r="BN145" s="10"/>
      <c r="BO145" s="12" t="s">
        <v>859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859</v>
      </c>
      <c r="CI145" s="14" t="s">
        <v>56</v>
      </c>
      <c r="CJ145" s="14"/>
      <c r="CK145" s="14"/>
      <c r="CL145" s="14" t="s">
        <v>56</v>
      </c>
      <c r="CM145" s="12" t="s">
        <v>859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859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884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884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884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884</v>
      </c>
      <c r="BE146" s="12" t="s">
        <v>56</v>
      </c>
      <c r="BF146" s="10"/>
      <c r="BG146" s="10"/>
      <c r="BH146" s="10"/>
      <c r="BI146" s="12"/>
      <c r="BJ146" s="12" t="s">
        <v>884</v>
      </c>
      <c r="BK146" s="10" t="s">
        <v>56</v>
      </c>
      <c r="BL146" s="10"/>
      <c r="BM146" s="10"/>
      <c r="BN146" s="10"/>
      <c r="BO146" s="12" t="s">
        <v>884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884</v>
      </c>
      <c r="CI146" s="14" t="s">
        <v>56</v>
      </c>
      <c r="CJ146" s="14"/>
      <c r="CK146" s="14"/>
      <c r="CL146" s="14" t="s">
        <v>56</v>
      </c>
      <c r="CM146" s="12" t="s">
        <v>884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884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878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878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878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878</v>
      </c>
      <c r="BE147" s="12" t="s">
        <v>56</v>
      </c>
      <c r="BF147" s="10"/>
      <c r="BG147" s="10"/>
      <c r="BH147" s="10"/>
      <c r="BI147" s="12"/>
      <c r="BJ147" s="12" t="s">
        <v>878</v>
      </c>
      <c r="BK147" s="10" t="s">
        <v>56</v>
      </c>
      <c r="BL147" s="10"/>
      <c r="BM147" s="10"/>
      <c r="BN147" s="10"/>
      <c r="BO147" s="12" t="s">
        <v>878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878</v>
      </c>
      <c r="CI147" s="14" t="s">
        <v>56</v>
      </c>
      <c r="CJ147" s="14"/>
      <c r="CK147" s="14"/>
      <c r="CL147" s="14" t="s">
        <v>56</v>
      </c>
      <c r="CM147" s="12" t="s">
        <v>878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878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881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881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881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881</v>
      </c>
      <c r="BE148" s="12" t="s">
        <v>56</v>
      </c>
      <c r="BF148" s="10"/>
      <c r="BG148" s="10"/>
      <c r="BH148" s="10"/>
      <c r="BI148" s="12"/>
      <c r="BJ148" s="12" t="s">
        <v>881</v>
      </c>
      <c r="BK148" s="10" t="s">
        <v>56</v>
      </c>
      <c r="BL148" s="10"/>
      <c r="BM148" s="10"/>
      <c r="BN148" s="10"/>
      <c r="BO148" s="12" t="s">
        <v>881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881</v>
      </c>
      <c r="CI148" s="14" t="s">
        <v>56</v>
      </c>
      <c r="CJ148" s="14"/>
      <c r="CK148" s="14"/>
      <c r="CL148" s="14" t="s">
        <v>56</v>
      </c>
      <c r="CM148" s="12" t="s">
        <v>881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881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795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795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795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795</v>
      </c>
      <c r="BE149" s="12" t="s">
        <v>56</v>
      </c>
      <c r="BF149" s="10"/>
      <c r="BG149" s="10"/>
      <c r="BH149" s="10"/>
      <c r="BI149" s="12"/>
      <c r="BJ149" s="12" t="s">
        <v>795</v>
      </c>
      <c r="BK149" s="10" t="s">
        <v>56</v>
      </c>
      <c r="BL149" s="10"/>
      <c r="BM149" s="10"/>
      <c r="BN149" s="10"/>
      <c r="BO149" s="12" t="s">
        <v>795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795</v>
      </c>
      <c r="CI149" s="14" t="s">
        <v>56</v>
      </c>
      <c r="CJ149" s="14"/>
      <c r="CK149" s="14"/>
      <c r="CL149" s="14" t="s">
        <v>56</v>
      </c>
      <c r="CM149" s="12" t="s">
        <v>795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795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805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805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805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805</v>
      </c>
      <c r="BE150" s="12" t="s">
        <v>56</v>
      </c>
      <c r="BF150" s="10"/>
      <c r="BG150" s="10"/>
      <c r="BH150" s="10"/>
      <c r="BI150" s="12"/>
      <c r="BJ150" s="12" t="s">
        <v>805</v>
      </c>
      <c r="BK150" s="10" t="s">
        <v>56</v>
      </c>
      <c r="BL150" s="10"/>
      <c r="BM150" s="10"/>
      <c r="BN150" s="10"/>
      <c r="BO150" s="12" t="s">
        <v>805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805</v>
      </c>
      <c r="CI150" s="14" t="s">
        <v>56</v>
      </c>
      <c r="CJ150" s="14"/>
      <c r="CK150" s="14"/>
      <c r="CL150" s="14" t="s">
        <v>56</v>
      </c>
      <c r="CM150" s="12" t="s">
        <v>805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805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892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892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892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892</v>
      </c>
      <c r="BE151" s="12" t="s">
        <v>56</v>
      </c>
      <c r="BF151" s="10"/>
      <c r="BG151" s="10"/>
      <c r="BH151" s="10"/>
      <c r="BI151" s="12"/>
      <c r="BJ151" s="12" t="s">
        <v>892</v>
      </c>
      <c r="BK151" s="10" t="s">
        <v>56</v>
      </c>
      <c r="BL151" s="10"/>
      <c r="BM151" s="10"/>
      <c r="BN151" s="10"/>
      <c r="BO151" s="12" t="s">
        <v>892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892</v>
      </c>
      <c r="CI151" s="14" t="s">
        <v>56</v>
      </c>
      <c r="CJ151" s="14"/>
      <c r="CK151" s="14"/>
      <c r="CL151" s="14" t="s">
        <v>56</v>
      </c>
      <c r="CM151" s="12" t="s">
        <v>892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892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800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800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800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800</v>
      </c>
      <c r="BE152" s="12" t="s">
        <v>56</v>
      </c>
      <c r="BF152" s="10"/>
      <c r="BG152" s="10"/>
      <c r="BH152" s="10"/>
      <c r="BI152" s="12"/>
      <c r="BJ152" s="12" t="s">
        <v>800</v>
      </c>
      <c r="BK152" s="10" t="s">
        <v>56</v>
      </c>
      <c r="BL152" s="10"/>
      <c r="BM152" s="10"/>
      <c r="BN152" s="10"/>
      <c r="BO152" s="12" t="s">
        <v>800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800</v>
      </c>
      <c r="CI152" s="14" t="s">
        <v>56</v>
      </c>
      <c r="CJ152" s="14"/>
      <c r="CK152" s="14"/>
      <c r="CL152" s="14" t="s">
        <v>56</v>
      </c>
      <c r="CM152" s="12" t="s">
        <v>800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800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792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792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792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792</v>
      </c>
      <c r="BE153" s="12" t="s">
        <v>56</v>
      </c>
      <c r="BF153" s="10"/>
      <c r="BG153" s="10"/>
      <c r="BH153" s="10"/>
      <c r="BI153" s="12"/>
      <c r="BJ153" s="12" t="s">
        <v>792</v>
      </c>
      <c r="BK153" s="10" t="s">
        <v>56</v>
      </c>
      <c r="BL153" s="10"/>
      <c r="BM153" s="10"/>
      <c r="BN153" s="10"/>
      <c r="BO153" s="12" t="s">
        <v>792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792</v>
      </c>
      <c r="CI153" s="14" t="s">
        <v>56</v>
      </c>
      <c r="CJ153" s="14"/>
      <c r="CK153" s="14"/>
      <c r="CL153" s="14" t="s">
        <v>56</v>
      </c>
      <c r="CM153" s="12" t="s">
        <v>792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792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838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838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838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838</v>
      </c>
      <c r="BE154" s="12" t="s">
        <v>56</v>
      </c>
      <c r="BF154" s="10"/>
      <c r="BG154" s="10"/>
      <c r="BH154" s="10"/>
      <c r="BI154" s="12"/>
      <c r="BJ154" s="12" t="s">
        <v>838</v>
      </c>
      <c r="BK154" s="10" t="s">
        <v>56</v>
      </c>
      <c r="BL154" s="10"/>
      <c r="BM154" s="10"/>
      <c r="BN154" s="10"/>
      <c r="BO154" s="12" t="s">
        <v>838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838</v>
      </c>
      <c r="CI154" s="14" t="s">
        <v>56</v>
      </c>
      <c r="CJ154" s="14"/>
      <c r="CK154" s="14"/>
      <c r="CL154" s="14" t="s">
        <v>56</v>
      </c>
      <c r="CM154" s="12" t="s">
        <v>838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838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846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846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846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846</v>
      </c>
      <c r="BE155" s="12" t="s">
        <v>56</v>
      </c>
      <c r="BF155" s="10"/>
      <c r="BG155" s="10"/>
      <c r="BH155" s="10"/>
      <c r="BI155" s="12"/>
      <c r="BJ155" s="12" t="s">
        <v>846</v>
      </c>
      <c r="BK155" s="10" t="s">
        <v>56</v>
      </c>
      <c r="BL155" s="10"/>
      <c r="BM155" s="10"/>
      <c r="BN155" s="10"/>
      <c r="BO155" s="12" t="s">
        <v>846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846</v>
      </c>
      <c r="CI155" s="14" t="s">
        <v>56</v>
      </c>
      <c r="CJ155" s="14"/>
      <c r="CK155" s="14"/>
      <c r="CL155" s="14" t="s">
        <v>56</v>
      </c>
      <c r="CM155" s="12" t="s">
        <v>846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846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848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848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848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848</v>
      </c>
      <c r="BE156" s="12" t="s">
        <v>56</v>
      </c>
      <c r="BF156" s="10"/>
      <c r="BG156" s="10"/>
      <c r="BH156" s="10"/>
      <c r="BI156" s="12"/>
      <c r="BJ156" s="12" t="s">
        <v>848</v>
      </c>
      <c r="BK156" s="10" t="s">
        <v>56</v>
      </c>
      <c r="BL156" s="10"/>
      <c r="BM156" s="10"/>
      <c r="BN156" s="10"/>
      <c r="BO156" s="12" t="s">
        <v>848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848</v>
      </c>
      <c r="CI156" s="14" t="s">
        <v>56</v>
      </c>
      <c r="CJ156" s="14"/>
      <c r="CK156" s="14"/>
      <c r="CL156" s="14" t="s">
        <v>56</v>
      </c>
      <c r="CM156" s="12" t="s">
        <v>848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848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810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810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810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810</v>
      </c>
      <c r="BE157" s="12" t="s">
        <v>56</v>
      </c>
      <c r="BF157" s="10"/>
      <c r="BG157" s="10"/>
      <c r="BH157" s="10"/>
      <c r="BI157" s="12"/>
      <c r="BJ157" s="12" t="s">
        <v>810</v>
      </c>
      <c r="BK157" s="10" t="s">
        <v>56</v>
      </c>
      <c r="BL157" s="10"/>
      <c r="BM157" s="10"/>
      <c r="BN157" s="10"/>
      <c r="BO157" s="12" t="s">
        <v>810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810</v>
      </c>
      <c r="CI157" s="14" t="s">
        <v>56</v>
      </c>
      <c r="CJ157" s="14"/>
      <c r="CK157" s="14"/>
      <c r="CL157" s="14" t="s">
        <v>56</v>
      </c>
      <c r="CM157" s="12" t="s">
        <v>810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810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815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815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815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815</v>
      </c>
      <c r="BE158" s="12" t="s">
        <v>56</v>
      </c>
      <c r="BF158" s="10"/>
      <c r="BG158" s="10"/>
      <c r="BH158" s="10"/>
      <c r="BI158" s="12"/>
      <c r="BJ158" s="12" t="s">
        <v>815</v>
      </c>
      <c r="BK158" s="10" t="s">
        <v>56</v>
      </c>
      <c r="BL158" s="10"/>
      <c r="BM158" s="10"/>
      <c r="BN158" s="10"/>
      <c r="BO158" s="12" t="s">
        <v>815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815</v>
      </c>
      <c r="CI158" s="14" t="s">
        <v>56</v>
      </c>
      <c r="CJ158" s="14"/>
      <c r="CK158" s="14"/>
      <c r="CL158" s="14" t="s">
        <v>56</v>
      </c>
      <c r="CM158" s="12" t="s">
        <v>815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815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801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801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801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801</v>
      </c>
      <c r="BE159" s="12" t="s">
        <v>56</v>
      </c>
      <c r="BF159" s="10"/>
      <c r="BG159" s="10"/>
      <c r="BH159" s="10"/>
      <c r="BI159" s="12"/>
      <c r="BJ159" s="12" t="s">
        <v>801</v>
      </c>
      <c r="BK159" s="10" t="s">
        <v>56</v>
      </c>
      <c r="BL159" s="10"/>
      <c r="BM159" s="10"/>
      <c r="BN159" s="10"/>
      <c r="BO159" s="12" t="s">
        <v>801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801</v>
      </c>
      <c r="CI159" s="14" t="s">
        <v>56</v>
      </c>
      <c r="CJ159" s="14"/>
      <c r="CK159" s="14"/>
      <c r="CL159" s="14" t="s">
        <v>56</v>
      </c>
      <c r="CM159" s="12" t="s">
        <v>801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801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899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899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899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899</v>
      </c>
      <c r="BE160" s="12" t="s">
        <v>56</v>
      </c>
      <c r="BF160" s="10"/>
      <c r="BG160" s="10"/>
      <c r="BH160" s="10"/>
      <c r="BI160" s="12"/>
      <c r="BJ160" s="12" t="s">
        <v>899</v>
      </c>
      <c r="BK160" s="10" t="s">
        <v>56</v>
      </c>
      <c r="BL160" s="10"/>
      <c r="BM160" s="10"/>
      <c r="BN160" s="10"/>
      <c r="BO160" s="12" t="s">
        <v>899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899</v>
      </c>
      <c r="CI160" s="14" t="s">
        <v>56</v>
      </c>
      <c r="CJ160" s="14"/>
      <c r="CK160" s="14"/>
      <c r="CL160" s="14" t="s">
        <v>56</v>
      </c>
      <c r="CM160" s="12" t="s">
        <v>899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899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830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830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830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830</v>
      </c>
      <c r="BE161" s="12" t="s">
        <v>56</v>
      </c>
      <c r="BF161" s="10"/>
      <c r="BG161" s="10"/>
      <c r="BH161" s="10"/>
      <c r="BI161" s="12"/>
      <c r="BJ161" s="12" t="s">
        <v>830</v>
      </c>
      <c r="BK161" s="10" t="s">
        <v>56</v>
      </c>
      <c r="BL161" s="10"/>
      <c r="BM161" s="10"/>
      <c r="BN161" s="10"/>
      <c r="BO161" s="12" t="s">
        <v>830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830</v>
      </c>
      <c r="CI161" s="14" t="s">
        <v>56</v>
      </c>
      <c r="CJ161" s="14"/>
      <c r="CK161" s="14"/>
      <c r="CL161" s="14" t="s">
        <v>56</v>
      </c>
      <c r="CM161" s="12" t="s">
        <v>830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830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825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825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825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825</v>
      </c>
      <c r="BE162" s="12" t="s">
        <v>56</v>
      </c>
      <c r="BF162" s="10"/>
      <c r="BG162" s="10"/>
      <c r="BH162" s="10"/>
      <c r="BI162" s="12"/>
      <c r="BJ162" s="12" t="s">
        <v>825</v>
      </c>
      <c r="BK162" s="10" t="s">
        <v>56</v>
      </c>
      <c r="BL162" s="10"/>
      <c r="BM162" s="10"/>
      <c r="BN162" s="10"/>
      <c r="BO162" s="12" t="s">
        <v>825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825</v>
      </c>
      <c r="CI162" s="14" t="s">
        <v>56</v>
      </c>
      <c r="CJ162" s="14"/>
      <c r="CK162" s="14"/>
      <c r="CL162" s="14" t="s">
        <v>56</v>
      </c>
      <c r="CM162" s="12" t="s">
        <v>825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825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820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820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820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820</v>
      </c>
      <c r="BE163" s="12" t="s">
        <v>56</v>
      </c>
      <c r="BF163" s="10"/>
      <c r="BG163" s="10"/>
      <c r="BH163" s="10"/>
      <c r="BI163" s="12"/>
      <c r="BJ163" s="12" t="s">
        <v>820</v>
      </c>
      <c r="BK163" s="10" t="s">
        <v>56</v>
      </c>
      <c r="BL163" s="10"/>
      <c r="BM163" s="10"/>
      <c r="BN163" s="10"/>
      <c r="BO163" s="12" t="s">
        <v>820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820</v>
      </c>
      <c r="CI163" s="14" t="s">
        <v>56</v>
      </c>
      <c r="CJ163" s="14"/>
      <c r="CK163" s="14"/>
      <c r="CL163" s="14" t="s">
        <v>56</v>
      </c>
      <c r="CM163" s="12" t="s">
        <v>820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820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821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821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821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821</v>
      </c>
      <c r="BE164" s="12" t="s">
        <v>56</v>
      </c>
      <c r="BF164" s="10"/>
      <c r="BG164" s="10"/>
      <c r="BH164" s="10"/>
      <c r="BI164" s="12"/>
      <c r="BJ164" s="12" t="s">
        <v>821</v>
      </c>
      <c r="BK164" s="10" t="s">
        <v>56</v>
      </c>
      <c r="BL164" s="10"/>
      <c r="BM164" s="10"/>
      <c r="BN164" s="10"/>
      <c r="BO164" s="12" t="s">
        <v>821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821</v>
      </c>
      <c r="CI164" s="14" t="s">
        <v>56</v>
      </c>
      <c r="CJ164" s="14"/>
      <c r="CK164" s="14"/>
      <c r="CL164" s="14" t="s">
        <v>56</v>
      </c>
      <c r="CM164" s="12" t="s">
        <v>821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821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794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794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794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794</v>
      </c>
      <c r="BE165" s="12" t="s">
        <v>56</v>
      </c>
      <c r="BF165" s="10"/>
      <c r="BG165" s="10"/>
      <c r="BH165" s="10"/>
      <c r="BI165" s="12"/>
      <c r="BJ165" s="12" t="s">
        <v>794</v>
      </c>
      <c r="BK165" s="10" t="s">
        <v>56</v>
      </c>
      <c r="BL165" s="10"/>
      <c r="BM165" s="10"/>
      <c r="BN165" s="10"/>
      <c r="BO165" s="12" t="s">
        <v>794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794</v>
      </c>
      <c r="CI165" s="14" t="s">
        <v>56</v>
      </c>
      <c r="CJ165" s="14"/>
      <c r="CK165" s="14"/>
      <c r="CL165" s="14" t="s">
        <v>56</v>
      </c>
      <c r="CM165" s="12" t="s">
        <v>794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794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809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809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809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809</v>
      </c>
      <c r="BE166" s="12" t="s">
        <v>56</v>
      </c>
      <c r="BF166" s="10"/>
      <c r="BG166" s="10"/>
      <c r="BH166" s="10"/>
      <c r="BI166" s="12"/>
      <c r="BJ166" s="12" t="s">
        <v>809</v>
      </c>
      <c r="BK166" s="10" t="s">
        <v>56</v>
      </c>
      <c r="BL166" s="10"/>
      <c r="BM166" s="10"/>
      <c r="BN166" s="10"/>
      <c r="BO166" s="12" t="s">
        <v>809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809</v>
      </c>
      <c r="CI166" s="14" t="s">
        <v>56</v>
      </c>
      <c r="CJ166" s="14"/>
      <c r="CK166" s="14"/>
      <c r="CL166" s="14" t="s">
        <v>56</v>
      </c>
      <c r="CM166" s="12" t="s">
        <v>809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809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862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862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862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862</v>
      </c>
      <c r="BE167" s="12" t="s">
        <v>56</v>
      </c>
      <c r="BF167" s="10"/>
      <c r="BG167" s="10"/>
      <c r="BH167" s="10"/>
      <c r="BI167" s="12"/>
      <c r="BJ167" s="12" t="s">
        <v>862</v>
      </c>
      <c r="BK167" s="10" t="s">
        <v>56</v>
      </c>
      <c r="BL167" s="10"/>
      <c r="BM167" s="10"/>
      <c r="BN167" s="10"/>
      <c r="BO167" s="12" t="s">
        <v>862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862</v>
      </c>
      <c r="CI167" s="14" t="s">
        <v>56</v>
      </c>
      <c r="CJ167" s="14"/>
      <c r="CK167" s="14"/>
      <c r="CL167" s="14" t="s">
        <v>56</v>
      </c>
      <c r="CM167" s="12" t="s">
        <v>862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862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887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887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887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887</v>
      </c>
      <c r="BE168" s="12" t="s">
        <v>56</v>
      </c>
      <c r="BF168" s="10"/>
      <c r="BG168" s="10"/>
      <c r="BH168" s="10"/>
      <c r="BI168" s="12"/>
      <c r="BJ168" s="12" t="s">
        <v>887</v>
      </c>
      <c r="BK168" s="10" t="s">
        <v>56</v>
      </c>
      <c r="BL168" s="10"/>
      <c r="BM168" s="10"/>
      <c r="BN168" s="10"/>
      <c r="BO168" s="12" t="s">
        <v>887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887</v>
      </c>
      <c r="CI168" s="14" t="s">
        <v>56</v>
      </c>
      <c r="CJ168" s="14"/>
      <c r="CK168" s="14"/>
      <c r="CL168" s="14" t="s">
        <v>56</v>
      </c>
      <c r="CM168" s="12" t="s">
        <v>887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887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791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791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791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791</v>
      </c>
      <c r="BE169" s="12" t="s">
        <v>56</v>
      </c>
      <c r="BF169" s="10"/>
      <c r="BG169" s="10"/>
      <c r="BH169" s="10"/>
      <c r="BI169" s="12"/>
      <c r="BJ169" s="12" t="s">
        <v>791</v>
      </c>
      <c r="BK169" s="10" t="s">
        <v>56</v>
      </c>
      <c r="BL169" s="10"/>
      <c r="BM169" s="10"/>
      <c r="BN169" s="10"/>
      <c r="BO169" s="12" t="s">
        <v>791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791</v>
      </c>
      <c r="CI169" s="14" t="s">
        <v>56</v>
      </c>
      <c r="CJ169" s="14"/>
      <c r="CK169" s="14"/>
      <c r="CL169" s="14" t="s">
        <v>56</v>
      </c>
      <c r="CM169" s="12" t="s">
        <v>791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791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849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849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849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849</v>
      </c>
      <c r="BE170" s="12" t="s">
        <v>56</v>
      </c>
      <c r="BF170" s="10"/>
      <c r="BG170" s="10"/>
      <c r="BH170" s="10"/>
      <c r="BI170" s="12"/>
      <c r="BJ170" s="12" t="s">
        <v>849</v>
      </c>
      <c r="BK170" s="10" t="s">
        <v>56</v>
      </c>
      <c r="BL170" s="10"/>
      <c r="BM170" s="10"/>
      <c r="BN170" s="10"/>
      <c r="BO170" s="12" t="s">
        <v>849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849</v>
      </c>
      <c r="CI170" s="14" t="s">
        <v>56</v>
      </c>
      <c r="CJ170" s="14"/>
      <c r="CK170" s="14"/>
      <c r="CL170" s="14" t="s">
        <v>56</v>
      </c>
      <c r="CM170" s="12" t="s">
        <v>849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849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807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807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807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807</v>
      </c>
      <c r="BE171" s="12" t="s">
        <v>56</v>
      </c>
      <c r="BF171" s="10"/>
      <c r="BG171" s="10"/>
      <c r="BH171" s="10"/>
      <c r="BI171" s="12"/>
      <c r="BJ171" s="12" t="s">
        <v>807</v>
      </c>
      <c r="BK171" s="10" t="s">
        <v>56</v>
      </c>
      <c r="BL171" s="10"/>
      <c r="BM171" s="10"/>
      <c r="BN171" s="10"/>
      <c r="BO171" s="12" t="s">
        <v>807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807</v>
      </c>
      <c r="CI171" s="14" t="s">
        <v>56</v>
      </c>
      <c r="CJ171" s="14"/>
      <c r="CK171" s="14"/>
      <c r="CL171" s="14" t="s">
        <v>56</v>
      </c>
      <c r="CM171" s="12" t="s">
        <v>807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807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855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855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855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855</v>
      </c>
      <c r="BE172" s="12" t="s">
        <v>56</v>
      </c>
      <c r="BF172" s="10"/>
      <c r="BG172" s="10"/>
      <c r="BH172" s="10"/>
      <c r="BI172" s="12"/>
      <c r="BJ172" s="12" t="s">
        <v>855</v>
      </c>
      <c r="BK172" s="10" t="s">
        <v>56</v>
      </c>
      <c r="BL172" s="10"/>
      <c r="BM172" s="10"/>
      <c r="BN172" s="10"/>
      <c r="BO172" s="12" t="s">
        <v>855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855</v>
      </c>
      <c r="CI172" s="14" t="s">
        <v>56</v>
      </c>
      <c r="CJ172" s="14"/>
      <c r="CK172" s="14"/>
      <c r="CL172" s="14" t="s">
        <v>56</v>
      </c>
      <c r="CM172" s="12" t="s">
        <v>855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855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827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827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827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827</v>
      </c>
      <c r="BE173" s="12" t="s">
        <v>56</v>
      </c>
      <c r="BF173" s="10"/>
      <c r="BG173" s="10"/>
      <c r="BH173" s="10"/>
      <c r="BI173" s="12"/>
      <c r="BJ173" s="12" t="s">
        <v>827</v>
      </c>
      <c r="BK173" s="10" t="s">
        <v>56</v>
      </c>
      <c r="BL173" s="10"/>
      <c r="BM173" s="10"/>
      <c r="BN173" s="10"/>
      <c r="BO173" s="12" t="s">
        <v>827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827</v>
      </c>
      <c r="CI173" s="14" t="s">
        <v>56</v>
      </c>
      <c r="CJ173" s="14"/>
      <c r="CK173" s="14"/>
      <c r="CL173" s="14" t="s">
        <v>56</v>
      </c>
      <c r="CM173" s="12" t="s">
        <v>827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827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839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839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839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839</v>
      </c>
      <c r="BE174" s="12" t="s">
        <v>56</v>
      </c>
      <c r="BF174" s="10"/>
      <c r="BG174" s="10"/>
      <c r="BH174" s="10"/>
      <c r="BI174" s="12"/>
      <c r="BJ174" s="12" t="s">
        <v>839</v>
      </c>
      <c r="BK174" s="10" t="s">
        <v>56</v>
      </c>
      <c r="BL174" s="10"/>
      <c r="BM174" s="10"/>
      <c r="BN174" s="10"/>
      <c r="BO174" s="12" t="s">
        <v>839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839</v>
      </c>
      <c r="CI174" s="14" t="s">
        <v>56</v>
      </c>
      <c r="CJ174" s="14"/>
      <c r="CK174" s="14"/>
      <c r="CL174" s="14" t="s">
        <v>56</v>
      </c>
      <c r="CM174" s="12" t="s">
        <v>839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839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837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837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837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837</v>
      </c>
      <c r="BE175" s="12" t="s">
        <v>56</v>
      </c>
      <c r="BF175" s="10"/>
      <c r="BG175" s="10"/>
      <c r="BH175" s="10"/>
      <c r="BI175" s="12"/>
      <c r="BJ175" s="12" t="s">
        <v>837</v>
      </c>
      <c r="BK175" s="10" t="s">
        <v>56</v>
      </c>
      <c r="BL175" s="10"/>
      <c r="BM175" s="10"/>
      <c r="BN175" s="10"/>
      <c r="BO175" s="12" t="s">
        <v>837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837</v>
      </c>
      <c r="CI175" s="14" t="s">
        <v>56</v>
      </c>
      <c r="CJ175" s="14"/>
      <c r="CK175" s="14"/>
      <c r="CL175" s="14" t="s">
        <v>56</v>
      </c>
      <c r="CM175" s="12" t="s">
        <v>837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837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793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793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793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793</v>
      </c>
      <c r="BE176" s="12" t="s">
        <v>56</v>
      </c>
      <c r="BF176" s="10"/>
      <c r="BG176" s="10"/>
      <c r="BH176" s="10"/>
      <c r="BI176" s="12"/>
      <c r="BJ176" s="12" t="s">
        <v>793</v>
      </c>
      <c r="BK176" s="10" t="s">
        <v>56</v>
      </c>
      <c r="BL176" s="10"/>
      <c r="BM176" s="10"/>
      <c r="BN176" s="10"/>
      <c r="BO176" s="12" t="s">
        <v>793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793</v>
      </c>
      <c r="CI176" s="14" t="s">
        <v>56</v>
      </c>
      <c r="CJ176" s="14"/>
      <c r="CK176" s="14"/>
      <c r="CL176" s="14" t="s">
        <v>56</v>
      </c>
      <c r="CM176" s="12" t="s">
        <v>793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793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831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831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831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831</v>
      </c>
      <c r="BE177" s="12" t="s">
        <v>56</v>
      </c>
      <c r="BF177" s="10"/>
      <c r="BG177" s="10"/>
      <c r="BH177" s="10"/>
      <c r="BI177" s="12"/>
      <c r="BJ177" s="12" t="s">
        <v>831</v>
      </c>
      <c r="BK177" s="10" t="s">
        <v>56</v>
      </c>
      <c r="BL177" s="10"/>
      <c r="BM177" s="10"/>
      <c r="BN177" s="10"/>
      <c r="BO177" s="12" t="s">
        <v>831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831</v>
      </c>
      <c r="CI177" s="14" t="s">
        <v>56</v>
      </c>
      <c r="CJ177" s="14"/>
      <c r="CK177" s="14"/>
      <c r="CL177" s="14" t="s">
        <v>56</v>
      </c>
      <c r="CM177" s="12" t="s">
        <v>831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831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860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860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860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860</v>
      </c>
      <c r="BE178" s="12" t="s">
        <v>56</v>
      </c>
      <c r="BF178" s="10"/>
      <c r="BG178" s="10"/>
      <c r="BH178" s="10"/>
      <c r="BI178" s="12"/>
      <c r="BJ178" s="12" t="s">
        <v>860</v>
      </c>
      <c r="BK178" s="10" t="s">
        <v>56</v>
      </c>
      <c r="BL178" s="10"/>
      <c r="BM178" s="10"/>
      <c r="BN178" s="10"/>
      <c r="BO178" s="12" t="s">
        <v>860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860</v>
      </c>
      <c r="CI178" s="14" t="s">
        <v>56</v>
      </c>
      <c r="CJ178" s="14"/>
      <c r="CK178" s="14"/>
      <c r="CL178" s="14" t="s">
        <v>56</v>
      </c>
      <c r="CM178" s="12" t="s">
        <v>860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860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886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886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886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886</v>
      </c>
      <c r="BE179" s="12" t="s">
        <v>56</v>
      </c>
      <c r="BF179" s="10"/>
      <c r="BG179" s="10"/>
      <c r="BH179" s="10"/>
      <c r="BI179" s="12"/>
      <c r="BJ179" s="12" t="s">
        <v>886</v>
      </c>
      <c r="BK179" s="10" t="s">
        <v>56</v>
      </c>
      <c r="BL179" s="10"/>
      <c r="BM179" s="10"/>
      <c r="BN179" s="10"/>
      <c r="BO179" s="12" t="s">
        <v>886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886</v>
      </c>
      <c r="CI179" s="14" t="s">
        <v>56</v>
      </c>
      <c r="CJ179" s="14"/>
      <c r="CK179" s="14"/>
      <c r="CL179" s="14" t="s">
        <v>56</v>
      </c>
      <c r="CM179" s="12" t="s">
        <v>886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886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828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828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828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828</v>
      </c>
      <c r="BE180" s="12" t="s">
        <v>56</v>
      </c>
      <c r="BF180" s="10"/>
      <c r="BG180" s="10"/>
      <c r="BH180" s="10"/>
      <c r="BI180" s="12"/>
      <c r="BJ180" s="12" t="s">
        <v>828</v>
      </c>
      <c r="BK180" s="10" t="s">
        <v>56</v>
      </c>
      <c r="BL180" s="10"/>
      <c r="BM180" s="10"/>
      <c r="BN180" s="10"/>
      <c r="BO180" s="12" t="s">
        <v>828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828</v>
      </c>
      <c r="CI180" s="14" t="s">
        <v>56</v>
      </c>
      <c r="CJ180" s="14"/>
      <c r="CK180" s="14"/>
      <c r="CL180" s="14" t="s">
        <v>56</v>
      </c>
      <c r="CM180" s="12" t="s">
        <v>828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828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789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789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789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789</v>
      </c>
      <c r="BE181" s="12" t="s">
        <v>56</v>
      </c>
      <c r="BF181" s="10"/>
      <c r="BG181" s="10"/>
      <c r="BH181" s="10"/>
      <c r="BI181" s="12"/>
      <c r="BJ181" s="12" t="s">
        <v>789</v>
      </c>
      <c r="BK181" s="10" t="s">
        <v>56</v>
      </c>
      <c r="BL181" s="10"/>
      <c r="BM181" s="10"/>
      <c r="BN181" s="10"/>
      <c r="BO181" s="12" t="s">
        <v>789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789</v>
      </c>
      <c r="CI181" s="14" t="s">
        <v>56</v>
      </c>
      <c r="CJ181" s="14"/>
      <c r="CK181" s="14"/>
      <c r="CL181" s="14" t="s">
        <v>56</v>
      </c>
      <c r="CM181" s="12" t="s">
        <v>789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789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895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895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895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895</v>
      </c>
      <c r="BE182" s="12" t="s">
        <v>56</v>
      </c>
      <c r="BF182" s="10"/>
      <c r="BG182" s="10"/>
      <c r="BH182" s="10"/>
      <c r="BI182" s="12"/>
      <c r="BJ182" s="12" t="s">
        <v>895</v>
      </c>
      <c r="BK182" s="10" t="s">
        <v>56</v>
      </c>
      <c r="BL182" s="10"/>
      <c r="BM182" s="10"/>
      <c r="BN182" s="10"/>
      <c r="BO182" s="12" t="s">
        <v>895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895</v>
      </c>
      <c r="CI182" s="14" t="s">
        <v>56</v>
      </c>
      <c r="CJ182" s="14"/>
      <c r="CK182" s="14"/>
      <c r="CL182" s="14" t="s">
        <v>56</v>
      </c>
      <c r="CM182" s="12" t="s">
        <v>895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895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842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842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842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842</v>
      </c>
      <c r="BE183" s="12" t="s">
        <v>56</v>
      </c>
      <c r="BF183" s="10"/>
      <c r="BG183" s="10"/>
      <c r="BH183" s="10"/>
      <c r="BI183" s="12"/>
      <c r="BJ183" s="12" t="s">
        <v>842</v>
      </c>
      <c r="BK183" s="10" t="s">
        <v>56</v>
      </c>
      <c r="BL183" s="10"/>
      <c r="BM183" s="10"/>
      <c r="BN183" s="10"/>
      <c r="BO183" s="12" t="s">
        <v>842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842</v>
      </c>
      <c r="CI183" s="14" t="s">
        <v>56</v>
      </c>
      <c r="CJ183" s="14"/>
      <c r="CK183" s="14"/>
      <c r="CL183" s="14" t="s">
        <v>56</v>
      </c>
      <c r="CM183" s="12" t="s">
        <v>842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842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790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790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790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790</v>
      </c>
      <c r="BE184" s="12" t="s">
        <v>56</v>
      </c>
      <c r="BF184" s="10"/>
      <c r="BG184" s="10"/>
      <c r="BH184" s="10"/>
      <c r="BI184" s="12"/>
      <c r="BJ184" s="12" t="s">
        <v>790</v>
      </c>
      <c r="BK184" s="10" t="s">
        <v>56</v>
      </c>
      <c r="BL184" s="10"/>
      <c r="BM184" s="10"/>
      <c r="BN184" s="10"/>
      <c r="BO184" s="12" t="s">
        <v>790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790</v>
      </c>
      <c r="CI184" s="14" t="s">
        <v>56</v>
      </c>
      <c r="CJ184" s="14"/>
      <c r="CK184" s="14"/>
      <c r="CL184" s="14" t="s">
        <v>56</v>
      </c>
      <c r="CM184" s="12" t="s">
        <v>790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790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803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803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803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803</v>
      </c>
      <c r="BE185" s="12" t="s">
        <v>56</v>
      </c>
      <c r="BF185" s="10"/>
      <c r="BG185" s="10"/>
      <c r="BH185" s="10"/>
      <c r="BI185" s="12"/>
      <c r="BJ185" s="12" t="s">
        <v>803</v>
      </c>
      <c r="BK185" s="10" t="s">
        <v>56</v>
      </c>
      <c r="BL185" s="10"/>
      <c r="BM185" s="10"/>
      <c r="BN185" s="10"/>
      <c r="BO185" s="12" t="s">
        <v>803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803</v>
      </c>
      <c r="CI185" s="14" t="s">
        <v>56</v>
      </c>
      <c r="CJ185" s="14"/>
      <c r="CK185" s="14"/>
      <c r="CL185" s="14" t="s">
        <v>56</v>
      </c>
      <c r="CM185" s="12" t="s">
        <v>803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803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822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822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822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822</v>
      </c>
      <c r="BE186" s="12" t="s">
        <v>56</v>
      </c>
      <c r="BF186" s="10"/>
      <c r="BG186" s="10"/>
      <c r="BH186" s="10"/>
      <c r="BI186" s="12"/>
      <c r="BJ186" s="12" t="s">
        <v>822</v>
      </c>
      <c r="BK186" s="10" t="s">
        <v>56</v>
      </c>
      <c r="BL186" s="10"/>
      <c r="BM186" s="10"/>
      <c r="BN186" s="10"/>
      <c r="BO186" s="12" t="s">
        <v>822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822</v>
      </c>
      <c r="CI186" s="14" t="s">
        <v>56</v>
      </c>
      <c r="CJ186" s="14"/>
      <c r="CK186" s="14"/>
      <c r="CL186" s="14" t="s">
        <v>56</v>
      </c>
      <c r="CM186" s="12" t="s">
        <v>822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822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874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874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874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874</v>
      </c>
      <c r="BE187" s="12" t="s">
        <v>56</v>
      </c>
      <c r="BF187" s="10"/>
      <c r="BG187" s="10"/>
      <c r="BH187" s="10"/>
      <c r="BI187" s="12"/>
      <c r="BJ187" s="12" t="s">
        <v>874</v>
      </c>
      <c r="BK187" s="10" t="s">
        <v>56</v>
      </c>
      <c r="BL187" s="10"/>
      <c r="BM187" s="10"/>
      <c r="BN187" s="10"/>
      <c r="BO187" s="12" t="s">
        <v>874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874</v>
      </c>
      <c r="CI187" s="14" t="s">
        <v>56</v>
      </c>
      <c r="CJ187" s="14"/>
      <c r="CK187" s="14"/>
      <c r="CL187" s="14" t="s">
        <v>56</v>
      </c>
      <c r="CM187" s="12" t="s">
        <v>874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874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880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880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880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880</v>
      </c>
      <c r="BE188" s="12" t="s">
        <v>56</v>
      </c>
      <c r="BF188" s="10"/>
      <c r="BG188" s="10"/>
      <c r="BH188" s="10"/>
      <c r="BI188" s="12"/>
      <c r="BJ188" s="12" t="s">
        <v>880</v>
      </c>
      <c r="BK188" s="10" t="s">
        <v>56</v>
      </c>
      <c r="BL188" s="10"/>
      <c r="BM188" s="10"/>
      <c r="BN188" s="10"/>
      <c r="BO188" s="12" t="s">
        <v>880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880</v>
      </c>
      <c r="CI188" s="14" t="s">
        <v>56</v>
      </c>
      <c r="CJ188" s="14"/>
      <c r="CK188" s="14"/>
      <c r="CL188" s="14" t="s">
        <v>56</v>
      </c>
      <c r="CM188" s="12" t="s">
        <v>880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880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872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872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872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872</v>
      </c>
      <c r="BE189" s="12" t="s">
        <v>56</v>
      </c>
      <c r="BF189" s="10"/>
      <c r="BG189" s="10"/>
      <c r="BH189" s="10"/>
      <c r="BI189" s="12"/>
      <c r="BJ189" s="12" t="s">
        <v>872</v>
      </c>
      <c r="BK189" s="10" t="s">
        <v>56</v>
      </c>
      <c r="BL189" s="10"/>
      <c r="BM189" s="10"/>
      <c r="BN189" s="10"/>
      <c r="BO189" s="12" t="s">
        <v>872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872</v>
      </c>
      <c r="CI189" s="14" t="s">
        <v>56</v>
      </c>
      <c r="CJ189" s="14"/>
      <c r="CK189" s="14"/>
      <c r="CL189" s="14" t="s">
        <v>56</v>
      </c>
      <c r="CM189" s="12" t="s">
        <v>872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872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804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804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804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804</v>
      </c>
      <c r="BE190" s="12" t="s">
        <v>56</v>
      </c>
      <c r="BF190" s="10"/>
      <c r="BG190" s="10"/>
      <c r="BH190" s="10"/>
      <c r="BI190" s="12"/>
      <c r="BJ190" s="12" t="s">
        <v>804</v>
      </c>
      <c r="BK190" s="10" t="s">
        <v>56</v>
      </c>
      <c r="BL190" s="10"/>
      <c r="BM190" s="10"/>
      <c r="BN190" s="10"/>
      <c r="BO190" s="12" t="s">
        <v>804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804</v>
      </c>
      <c r="CI190" s="14" t="s">
        <v>56</v>
      </c>
      <c r="CJ190" s="14"/>
      <c r="CK190" s="14"/>
      <c r="CL190" s="14" t="s">
        <v>56</v>
      </c>
      <c r="CM190" s="12" t="s">
        <v>804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804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835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835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835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835</v>
      </c>
      <c r="BE191" s="12" t="s">
        <v>56</v>
      </c>
      <c r="BF191" s="10"/>
      <c r="BG191" s="10"/>
      <c r="BH191" s="10"/>
      <c r="BI191" s="12"/>
      <c r="BJ191" s="12" t="s">
        <v>835</v>
      </c>
      <c r="BK191" s="10" t="s">
        <v>56</v>
      </c>
      <c r="BL191" s="10"/>
      <c r="BM191" s="10"/>
      <c r="BN191" s="10"/>
      <c r="BO191" s="12" t="s">
        <v>835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835</v>
      </c>
      <c r="CI191" s="14" t="s">
        <v>56</v>
      </c>
      <c r="CJ191" s="14"/>
      <c r="CK191" s="14"/>
      <c r="CL191" s="14" t="s">
        <v>56</v>
      </c>
      <c r="CM191" s="12" t="s">
        <v>835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835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823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823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823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823</v>
      </c>
      <c r="BE192" s="12" t="s">
        <v>56</v>
      </c>
      <c r="BF192" s="10"/>
      <c r="BG192" s="10"/>
      <c r="BH192" s="10"/>
      <c r="BI192" s="12"/>
      <c r="BJ192" s="12" t="s">
        <v>823</v>
      </c>
      <c r="BK192" s="10" t="s">
        <v>56</v>
      </c>
      <c r="BL192" s="10"/>
      <c r="BM192" s="10"/>
      <c r="BN192" s="10"/>
      <c r="BO192" s="12" t="s">
        <v>823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823</v>
      </c>
      <c r="CI192" s="14" t="s">
        <v>56</v>
      </c>
      <c r="CJ192" s="14"/>
      <c r="CK192" s="14"/>
      <c r="CL192" s="14" t="s">
        <v>56</v>
      </c>
      <c r="CM192" s="12" t="s">
        <v>823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823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879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879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879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879</v>
      </c>
      <c r="BE193" s="12" t="s">
        <v>56</v>
      </c>
      <c r="BF193" s="10"/>
      <c r="BG193" s="10"/>
      <c r="BH193" s="10"/>
      <c r="BI193" s="12"/>
      <c r="BJ193" s="12" t="s">
        <v>879</v>
      </c>
      <c r="BK193" s="10" t="s">
        <v>56</v>
      </c>
      <c r="BL193" s="10"/>
      <c r="BM193" s="10"/>
      <c r="BN193" s="10"/>
      <c r="BO193" s="12" t="s">
        <v>879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879</v>
      </c>
      <c r="CI193" s="14" t="s">
        <v>56</v>
      </c>
      <c r="CJ193" s="14"/>
      <c r="CK193" s="14"/>
      <c r="CL193" s="14" t="s">
        <v>56</v>
      </c>
      <c r="CM193" s="12" t="s">
        <v>879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879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897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897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897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897</v>
      </c>
      <c r="BE194" s="12" t="s">
        <v>56</v>
      </c>
      <c r="BF194" s="10"/>
      <c r="BG194" s="10"/>
      <c r="BH194" s="10"/>
      <c r="BI194" s="12"/>
      <c r="BJ194" s="12" t="s">
        <v>897</v>
      </c>
      <c r="BK194" s="10" t="s">
        <v>56</v>
      </c>
      <c r="BL194" s="10"/>
      <c r="BM194" s="10"/>
      <c r="BN194" s="10"/>
      <c r="BO194" s="12" t="s">
        <v>897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897</v>
      </c>
      <c r="CI194" s="14" t="s">
        <v>56</v>
      </c>
      <c r="CJ194" s="14"/>
      <c r="CK194" s="14"/>
      <c r="CL194" s="14" t="s">
        <v>56</v>
      </c>
      <c r="CM194" s="12" t="s">
        <v>897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897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870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870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870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870</v>
      </c>
      <c r="BE195" s="12" t="s">
        <v>56</v>
      </c>
      <c r="BF195" s="10"/>
      <c r="BG195" s="10"/>
      <c r="BH195" s="10"/>
      <c r="BI195" s="12"/>
      <c r="BJ195" s="12" t="s">
        <v>870</v>
      </c>
      <c r="BK195" s="10" t="s">
        <v>56</v>
      </c>
      <c r="BL195" s="10"/>
      <c r="BM195" s="10"/>
      <c r="BN195" s="10"/>
      <c r="BO195" s="12" t="s">
        <v>870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870</v>
      </c>
      <c r="CI195" s="14" t="s">
        <v>56</v>
      </c>
      <c r="CJ195" s="14"/>
      <c r="CK195" s="14"/>
      <c r="CL195" s="14" t="s">
        <v>56</v>
      </c>
      <c r="CM195" s="12" t="s">
        <v>870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870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834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834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834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834</v>
      </c>
      <c r="BE196" s="12" t="s">
        <v>56</v>
      </c>
      <c r="BF196" s="10"/>
      <c r="BG196" s="10"/>
      <c r="BH196" s="10"/>
      <c r="BI196" s="12"/>
      <c r="BJ196" s="12" t="s">
        <v>834</v>
      </c>
      <c r="BK196" s="10" t="s">
        <v>56</v>
      </c>
      <c r="BL196" s="10"/>
      <c r="BM196" s="10"/>
      <c r="BN196" s="10"/>
      <c r="BO196" s="12" t="s">
        <v>834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834</v>
      </c>
      <c r="CI196" s="14" t="s">
        <v>56</v>
      </c>
      <c r="CJ196" s="14"/>
      <c r="CK196" s="14"/>
      <c r="CL196" s="14" t="s">
        <v>56</v>
      </c>
      <c r="CM196" s="12" t="s">
        <v>834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834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894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894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894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894</v>
      </c>
      <c r="BE197" s="12" t="s">
        <v>56</v>
      </c>
      <c r="BF197" s="10"/>
      <c r="BG197" s="10"/>
      <c r="BH197" s="10"/>
      <c r="BI197" s="12"/>
      <c r="BJ197" s="12" t="s">
        <v>894</v>
      </c>
      <c r="BK197" s="10" t="s">
        <v>56</v>
      </c>
      <c r="BL197" s="10"/>
      <c r="BM197" s="10"/>
      <c r="BN197" s="10"/>
      <c r="BO197" s="12" t="s">
        <v>894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894</v>
      </c>
      <c r="CI197" s="14" t="s">
        <v>56</v>
      </c>
      <c r="CJ197" s="14"/>
      <c r="CK197" s="14"/>
      <c r="CL197" s="14" t="s">
        <v>56</v>
      </c>
      <c r="CM197" s="12" t="s">
        <v>894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894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858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858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858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858</v>
      </c>
      <c r="BE198" s="12" t="s">
        <v>56</v>
      </c>
      <c r="BF198" s="10"/>
      <c r="BG198" s="10"/>
      <c r="BH198" s="10"/>
      <c r="BI198" s="12"/>
      <c r="BJ198" s="12" t="s">
        <v>858</v>
      </c>
      <c r="BK198" s="10" t="s">
        <v>56</v>
      </c>
      <c r="BL198" s="10"/>
      <c r="BM198" s="10"/>
      <c r="BN198" s="10"/>
      <c r="BO198" s="12" t="s">
        <v>858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858</v>
      </c>
      <c r="CI198" s="14" t="s">
        <v>56</v>
      </c>
      <c r="CJ198" s="14"/>
      <c r="CK198" s="14"/>
      <c r="CL198" s="14" t="s">
        <v>56</v>
      </c>
      <c r="CM198" s="12" t="s">
        <v>858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858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867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867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867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867</v>
      </c>
      <c r="BE199" s="12" t="s">
        <v>56</v>
      </c>
      <c r="BF199" s="10"/>
      <c r="BG199" s="10"/>
      <c r="BH199" s="10"/>
      <c r="BI199" s="12"/>
      <c r="BJ199" s="12" t="s">
        <v>867</v>
      </c>
      <c r="BK199" s="10" t="s">
        <v>56</v>
      </c>
      <c r="BL199" s="10"/>
      <c r="BM199" s="10"/>
      <c r="BN199" s="10"/>
      <c r="BO199" s="12" t="s">
        <v>867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867</v>
      </c>
      <c r="CI199" s="14" t="s">
        <v>56</v>
      </c>
      <c r="CJ199" s="14"/>
      <c r="CK199" s="14"/>
      <c r="CL199" s="14" t="s">
        <v>56</v>
      </c>
      <c r="CM199" s="12" t="s">
        <v>867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867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788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788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788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788</v>
      </c>
      <c r="BE200" s="12" t="s">
        <v>56</v>
      </c>
      <c r="BF200" s="10"/>
      <c r="BG200" s="10"/>
      <c r="BH200" s="10"/>
      <c r="BI200" s="12"/>
      <c r="BJ200" s="12" t="s">
        <v>788</v>
      </c>
      <c r="BK200" s="10" t="s">
        <v>56</v>
      </c>
      <c r="BL200" s="10"/>
      <c r="BM200" s="10"/>
      <c r="BN200" s="10"/>
      <c r="BO200" s="12" t="s">
        <v>788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788</v>
      </c>
      <c r="CI200" s="14" t="s">
        <v>56</v>
      </c>
      <c r="CJ200" s="14"/>
      <c r="CK200" s="14"/>
      <c r="CL200" s="14" t="s">
        <v>56</v>
      </c>
      <c r="CM200" s="12" t="s">
        <v>788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788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840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840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840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840</v>
      </c>
      <c r="BE201" s="12" t="s">
        <v>56</v>
      </c>
      <c r="BF201" s="10"/>
      <c r="BG201" s="10"/>
      <c r="BH201" s="10"/>
      <c r="BI201" s="12"/>
      <c r="BJ201" s="12" t="s">
        <v>840</v>
      </c>
      <c r="BK201" s="10" t="s">
        <v>56</v>
      </c>
      <c r="BL201" s="10"/>
      <c r="BM201" s="10"/>
      <c r="BN201" s="10"/>
      <c r="BO201" s="12" t="s">
        <v>840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840</v>
      </c>
      <c r="CI201" s="14" t="s">
        <v>56</v>
      </c>
      <c r="CJ201" s="14"/>
      <c r="CK201" s="14"/>
      <c r="CL201" s="14" t="s">
        <v>56</v>
      </c>
      <c r="CM201" s="12" t="s">
        <v>840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840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817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817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817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817</v>
      </c>
      <c r="BE202" s="12" t="s">
        <v>56</v>
      </c>
      <c r="BF202" s="10"/>
      <c r="BG202" s="10"/>
      <c r="BH202" s="10"/>
      <c r="BI202" s="12"/>
      <c r="BJ202" s="12" t="s">
        <v>817</v>
      </c>
      <c r="BK202" s="10" t="s">
        <v>56</v>
      </c>
      <c r="BL202" s="10"/>
      <c r="BM202" s="10"/>
      <c r="BN202" s="10"/>
      <c r="BO202" s="12" t="s">
        <v>817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817</v>
      </c>
      <c r="CI202" s="14" t="s">
        <v>56</v>
      </c>
      <c r="CJ202" s="14"/>
      <c r="CK202" s="14"/>
      <c r="CL202" s="14" t="s">
        <v>56</v>
      </c>
      <c r="CM202" s="12" t="s">
        <v>817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817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853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853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853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853</v>
      </c>
      <c r="BE203" s="12" t="s">
        <v>56</v>
      </c>
      <c r="BF203" s="10"/>
      <c r="BG203" s="10"/>
      <c r="BH203" s="10"/>
      <c r="BI203" s="12"/>
      <c r="BJ203" s="12" t="s">
        <v>853</v>
      </c>
      <c r="BK203" s="10" t="s">
        <v>56</v>
      </c>
      <c r="BL203" s="10"/>
      <c r="BM203" s="10"/>
      <c r="BN203" s="10"/>
      <c r="BO203" s="12" t="s">
        <v>853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853</v>
      </c>
      <c r="CI203" s="14" t="s">
        <v>56</v>
      </c>
      <c r="CJ203" s="14"/>
      <c r="CK203" s="14"/>
      <c r="CL203" s="14" t="s">
        <v>56</v>
      </c>
      <c r="CM203" s="12" t="s">
        <v>853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853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787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787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787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787</v>
      </c>
      <c r="BE204" s="12" t="s">
        <v>56</v>
      </c>
      <c r="BF204" s="10"/>
      <c r="BG204" s="10"/>
      <c r="BH204" s="10"/>
      <c r="BI204" s="12"/>
      <c r="BJ204" s="12" t="s">
        <v>787</v>
      </c>
      <c r="BK204" s="10" t="s">
        <v>56</v>
      </c>
      <c r="BL204" s="10"/>
      <c r="BM204" s="10"/>
      <c r="BN204" s="10"/>
      <c r="BO204" s="12" t="s">
        <v>787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787</v>
      </c>
      <c r="CI204" s="14" t="s">
        <v>56</v>
      </c>
      <c r="CJ204" s="14"/>
      <c r="CK204" s="14"/>
      <c r="CL204" s="14" t="s">
        <v>56</v>
      </c>
      <c r="CM204" s="12" t="s">
        <v>787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787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854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854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854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854</v>
      </c>
      <c r="BE205" s="12" t="s">
        <v>56</v>
      </c>
      <c r="BF205" s="10"/>
      <c r="BG205" s="10"/>
      <c r="BH205" s="10"/>
      <c r="BI205" s="12"/>
      <c r="BJ205" s="12" t="s">
        <v>854</v>
      </c>
      <c r="BK205" s="10" t="s">
        <v>56</v>
      </c>
      <c r="BL205" s="10"/>
      <c r="BM205" s="10"/>
      <c r="BN205" s="10"/>
      <c r="BO205" s="12" t="s">
        <v>854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854</v>
      </c>
      <c r="CI205" s="14" t="s">
        <v>56</v>
      </c>
      <c r="CJ205" s="14"/>
      <c r="CK205" s="14"/>
      <c r="CL205" s="14" t="s">
        <v>56</v>
      </c>
      <c r="CM205" s="12" t="s">
        <v>854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854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877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877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877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877</v>
      </c>
      <c r="BE206" s="12" t="s">
        <v>56</v>
      </c>
      <c r="BF206" s="10"/>
      <c r="BG206" s="10"/>
      <c r="BH206" s="10"/>
      <c r="BI206" s="12"/>
      <c r="BJ206" s="12" t="s">
        <v>877</v>
      </c>
      <c r="BK206" s="10" t="s">
        <v>56</v>
      </c>
      <c r="BL206" s="10"/>
      <c r="BM206" s="10"/>
      <c r="BN206" s="10"/>
      <c r="BO206" s="12" t="s">
        <v>877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877</v>
      </c>
      <c r="CI206" s="14" t="s">
        <v>56</v>
      </c>
      <c r="CJ206" s="14"/>
      <c r="CK206" s="14"/>
      <c r="CL206" s="14" t="s">
        <v>56</v>
      </c>
      <c r="CM206" s="12" t="s">
        <v>877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877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812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812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812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812</v>
      </c>
      <c r="BE207" s="12" t="s">
        <v>56</v>
      </c>
      <c r="BF207" s="10"/>
      <c r="BG207" s="10"/>
      <c r="BH207" s="10"/>
      <c r="BI207" s="12"/>
      <c r="BJ207" s="12" t="s">
        <v>812</v>
      </c>
      <c r="BK207" s="10" t="s">
        <v>56</v>
      </c>
      <c r="BL207" s="10"/>
      <c r="BM207" s="10"/>
      <c r="BN207" s="10"/>
      <c r="BO207" s="12" t="s">
        <v>812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812</v>
      </c>
      <c r="CI207" s="14" t="s">
        <v>56</v>
      </c>
      <c r="CJ207" s="14"/>
      <c r="CK207" s="14"/>
      <c r="CL207" s="14" t="s">
        <v>56</v>
      </c>
      <c r="CM207" s="12" t="s">
        <v>812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812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865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865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865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865</v>
      </c>
      <c r="BE208" s="12" t="s">
        <v>56</v>
      </c>
      <c r="BF208" s="10"/>
      <c r="BG208" s="10"/>
      <c r="BH208" s="10"/>
      <c r="BI208" s="12"/>
      <c r="BJ208" s="12" t="s">
        <v>865</v>
      </c>
      <c r="BK208" s="10" t="s">
        <v>56</v>
      </c>
      <c r="BL208" s="10"/>
      <c r="BM208" s="10"/>
      <c r="BN208" s="10"/>
      <c r="BO208" s="12" t="s">
        <v>865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865</v>
      </c>
      <c r="CI208" s="14" t="s">
        <v>56</v>
      </c>
      <c r="CJ208" s="14"/>
      <c r="CK208" s="14"/>
      <c r="CL208" s="14" t="s">
        <v>56</v>
      </c>
      <c r="CM208" s="12" t="s">
        <v>865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865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871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871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871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871</v>
      </c>
      <c r="BE209" s="12" t="s">
        <v>56</v>
      </c>
      <c r="BF209" s="10"/>
      <c r="BG209" s="10"/>
      <c r="BH209" s="10"/>
      <c r="BI209" s="12"/>
      <c r="BJ209" s="12" t="s">
        <v>871</v>
      </c>
      <c r="BK209" s="10" t="s">
        <v>56</v>
      </c>
      <c r="BL209" s="10"/>
      <c r="BM209" s="10"/>
      <c r="BN209" s="10"/>
      <c r="BO209" s="12" t="s">
        <v>871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871</v>
      </c>
      <c r="CI209" s="14" t="s">
        <v>56</v>
      </c>
      <c r="CJ209" s="14"/>
      <c r="CK209" s="14"/>
      <c r="CL209" s="14" t="s">
        <v>56</v>
      </c>
      <c r="CM209" s="12" t="s">
        <v>871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871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889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889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889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889</v>
      </c>
      <c r="BE210" s="12" t="s">
        <v>56</v>
      </c>
      <c r="BF210" s="10"/>
      <c r="BG210" s="10"/>
      <c r="BH210" s="10"/>
      <c r="BI210" s="12"/>
      <c r="BJ210" s="12" t="s">
        <v>889</v>
      </c>
      <c r="BK210" s="10" t="s">
        <v>56</v>
      </c>
      <c r="BL210" s="10"/>
      <c r="BM210" s="10"/>
      <c r="BN210" s="10"/>
      <c r="BO210" s="12" t="s">
        <v>889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889</v>
      </c>
      <c r="CI210" s="14" t="s">
        <v>56</v>
      </c>
      <c r="CJ210" s="14"/>
      <c r="CK210" s="14"/>
      <c r="CL210" s="14" t="s">
        <v>56</v>
      </c>
      <c r="CM210" s="12" t="s">
        <v>889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889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885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885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885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885</v>
      </c>
      <c r="BE211" s="12" t="s">
        <v>56</v>
      </c>
      <c r="BF211" s="10"/>
      <c r="BG211" s="10"/>
      <c r="BH211" s="10"/>
      <c r="BI211" s="12"/>
      <c r="BJ211" s="12" t="s">
        <v>885</v>
      </c>
      <c r="BK211" s="10" t="s">
        <v>56</v>
      </c>
      <c r="BL211" s="10"/>
      <c r="BM211" s="10"/>
      <c r="BN211" s="10"/>
      <c r="BO211" s="12" t="s">
        <v>885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885</v>
      </c>
      <c r="CI211" s="14" t="s">
        <v>56</v>
      </c>
      <c r="CJ211" s="14"/>
      <c r="CK211" s="14"/>
      <c r="CL211" s="14" t="s">
        <v>56</v>
      </c>
      <c r="CM211" s="12" t="s">
        <v>885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885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896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896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896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896</v>
      </c>
      <c r="BE212" s="12" t="s">
        <v>56</v>
      </c>
      <c r="BF212" s="10"/>
      <c r="BG212" s="10"/>
      <c r="BH212" s="10"/>
      <c r="BI212" s="12"/>
      <c r="BJ212" s="12" t="s">
        <v>896</v>
      </c>
      <c r="BK212" s="10" t="s">
        <v>56</v>
      </c>
      <c r="BL212" s="10"/>
      <c r="BM212" s="10"/>
      <c r="BN212" s="10"/>
      <c r="BO212" s="12" t="s">
        <v>896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896</v>
      </c>
      <c r="CI212" s="14" t="s">
        <v>56</v>
      </c>
      <c r="CJ212" s="14"/>
      <c r="CK212" s="14"/>
      <c r="CL212" s="14" t="s">
        <v>56</v>
      </c>
      <c r="CM212" s="12" t="s">
        <v>896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896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875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875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875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875</v>
      </c>
      <c r="BE213" s="12" t="s">
        <v>56</v>
      </c>
      <c r="BF213" s="10"/>
      <c r="BG213" s="10"/>
      <c r="BH213" s="10"/>
      <c r="BI213" s="12"/>
      <c r="BJ213" s="12" t="s">
        <v>875</v>
      </c>
      <c r="BK213" s="10" t="s">
        <v>56</v>
      </c>
      <c r="BL213" s="10"/>
      <c r="BM213" s="10"/>
      <c r="BN213" s="10"/>
      <c r="BO213" s="12" t="s">
        <v>875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875</v>
      </c>
      <c r="CI213" s="14" t="s">
        <v>56</v>
      </c>
      <c r="CJ213" s="14"/>
      <c r="CK213" s="14"/>
      <c r="CL213" s="14" t="s">
        <v>56</v>
      </c>
      <c r="CM213" s="12" t="s">
        <v>875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875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898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898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898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898</v>
      </c>
      <c r="BE214" s="12" t="s">
        <v>56</v>
      </c>
      <c r="BF214" s="10"/>
      <c r="BG214" s="10"/>
      <c r="BH214" s="10"/>
      <c r="BI214" s="12"/>
      <c r="BJ214" s="12" t="s">
        <v>898</v>
      </c>
      <c r="BK214" s="10" t="s">
        <v>56</v>
      </c>
      <c r="BL214" s="10"/>
      <c r="BM214" s="10"/>
      <c r="BN214" s="10"/>
      <c r="BO214" s="12" t="s">
        <v>898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898</v>
      </c>
      <c r="CI214" s="14" t="s">
        <v>56</v>
      </c>
      <c r="CJ214" s="14"/>
      <c r="CK214" s="14"/>
      <c r="CL214" s="14" t="s">
        <v>56</v>
      </c>
      <c r="CM214" s="12" t="s">
        <v>898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898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799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799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799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799</v>
      </c>
      <c r="BE215" s="12" t="s">
        <v>56</v>
      </c>
      <c r="BF215" s="10"/>
      <c r="BG215" s="10"/>
      <c r="BH215" s="10"/>
      <c r="BI215" s="12"/>
      <c r="BJ215" s="12" t="s">
        <v>799</v>
      </c>
      <c r="BK215" s="10" t="s">
        <v>56</v>
      </c>
      <c r="BL215" s="10"/>
      <c r="BM215" s="10"/>
      <c r="BN215" s="10"/>
      <c r="BO215" s="12" t="s">
        <v>799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799</v>
      </c>
      <c r="CI215" s="14" t="s">
        <v>56</v>
      </c>
      <c r="CJ215" s="14"/>
      <c r="CK215" s="14"/>
      <c r="CL215" s="14" t="s">
        <v>56</v>
      </c>
      <c r="CM215" s="12" t="s">
        <v>799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799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861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861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861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861</v>
      </c>
      <c r="BE216" s="12" t="s">
        <v>56</v>
      </c>
      <c r="BF216" s="10"/>
      <c r="BG216" s="10"/>
      <c r="BH216" s="10"/>
      <c r="BI216" s="12"/>
      <c r="BJ216" s="12" t="s">
        <v>861</v>
      </c>
      <c r="BK216" s="10" t="s">
        <v>56</v>
      </c>
      <c r="BL216" s="10"/>
      <c r="BM216" s="10"/>
      <c r="BN216" s="10"/>
      <c r="BO216" s="12" t="s">
        <v>861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861</v>
      </c>
      <c r="CI216" s="14" t="s">
        <v>56</v>
      </c>
      <c r="CJ216" s="14"/>
      <c r="CK216" s="14"/>
      <c r="CL216" s="14" t="s">
        <v>56</v>
      </c>
      <c r="CM216" s="12" t="s">
        <v>861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861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868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868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868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868</v>
      </c>
      <c r="BE217" s="12" t="s">
        <v>56</v>
      </c>
      <c r="BF217" s="10"/>
      <c r="BG217" s="10"/>
      <c r="BH217" s="10"/>
      <c r="BI217" s="12"/>
      <c r="BJ217" s="12" t="s">
        <v>868</v>
      </c>
      <c r="BK217" s="10" t="s">
        <v>56</v>
      </c>
      <c r="BL217" s="10"/>
      <c r="BM217" s="10"/>
      <c r="BN217" s="10"/>
      <c r="BO217" s="12" t="s">
        <v>868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868</v>
      </c>
      <c r="CI217" s="14" t="s">
        <v>56</v>
      </c>
      <c r="CJ217" s="14"/>
      <c r="CK217" s="14"/>
      <c r="CL217" s="14" t="s">
        <v>56</v>
      </c>
      <c r="CM217" s="12" t="s">
        <v>868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868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824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824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824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824</v>
      </c>
      <c r="BE218" s="12" t="s">
        <v>56</v>
      </c>
      <c r="BF218" s="10"/>
      <c r="BG218" s="10"/>
      <c r="BH218" s="10"/>
      <c r="BI218" s="12"/>
      <c r="BJ218" s="12" t="s">
        <v>824</v>
      </c>
      <c r="BK218" s="10" t="s">
        <v>56</v>
      </c>
      <c r="BL218" s="10"/>
      <c r="BM218" s="10"/>
      <c r="BN218" s="10"/>
      <c r="BO218" s="12" t="s">
        <v>824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824</v>
      </c>
      <c r="CI218" s="14" t="s">
        <v>56</v>
      </c>
      <c r="CJ218" s="14"/>
      <c r="CK218" s="14"/>
      <c r="CL218" s="14" t="s">
        <v>56</v>
      </c>
      <c r="CM218" s="12" t="s">
        <v>824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824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883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883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883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883</v>
      </c>
      <c r="BE219" s="12" t="s">
        <v>56</v>
      </c>
      <c r="BF219" s="10"/>
      <c r="BG219" s="10"/>
      <c r="BH219" s="10"/>
      <c r="BI219" s="12"/>
      <c r="BJ219" s="12" t="s">
        <v>883</v>
      </c>
      <c r="BK219" s="10" t="s">
        <v>56</v>
      </c>
      <c r="BL219" s="10"/>
      <c r="BM219" s="10"/>
      <c r="BN219" s="10"/>
      <c r="BO219" s="12" t="s">
        <v>883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883</v>
      </c>
      <c r="CI219" s="14" t="s">
        <v>56</v>
      </c>
      <c r="CJ219" s="14"/>
      <c r="CK219" s="14"/>
      <c r="CL219" s="14" t="s">
        <v>56</v>
      </c>
      <c r="CM219" s="12" t="s">
        <v>883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883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816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816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816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816</v>
      </c>
      <c r="BE220" s="12" t="s">
        <v>56</v>
      </c>
      <c r="BF220" s="10"/>
      <c r="BG220" s="10"/>
      <c r="BH220" s="10"/>
      <c r="BI220" s="12"/>
      <c r="BJ220" s="12" t="s">
        <v>816</v>
      </c>
      <c r="BK220" s="10" t="s">
        <v>56</v>
      </c>
      <c r="BL220" s="10"/>
      <c r="BM220" s="10"/>
      <c r="BN220" s="10"/>
      <c r="BO220" s="12" t="s">
        <v>816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816</v>
      </c>
      <c r="CI220" s="14" t="s">
        <v>56</v>
      </c>
      <c r="CJ220" s="14"/>
      <c r="CK220" s="14"/>
      <c r="CL220" s="14" t="s">
        <v>56</v>
      </c>
      <c r="CM220" s="12" t="s">
        <v>816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816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869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869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869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869</v>
      </c>
      <c r="BE221" s="12" t="s">
        <v>56</v>
      </c>
      <c r="BF221" s="10"/>
      <c r="BG221" s="10"/>
      <c r="BH221" s="10"/>
      <c r="BI221" s="12"/>
      <c r="BJ221" s="12" t="s">
        <v>869</v>
      </c>
      <c r="BK221" s="10" t="s">
        <v>56</v>
      </c>
      <c r="BL221" s="10"/>
      <c r="BM221" s="10"/>
      <c r="BN221" s="10"/>
      <c r="BO221" s="12" t="s">
        <v>869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869</v>
      </c>
      <c r="CI221" s="14" t="s">
        <v>56</v>
      </c>
      <c r="CJ221" s="14"/>
      <c r="CK221" s="14"/>
      <c r="CL221" s="14" t="s">
        <v>56</v>
      </c>
      <c r="CM221" s="12" t="s">
        <v>869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869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802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802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802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802</v>
      </c>
      <c r="BE222" s="12" t="s">
        <v>56</v>
      </c>
      <c r="BF222" s="10"/>
      <c r="BG222" s="10"/>
      <c r="BH222" s="10"/>
      <c r="BI222" s="12"/>
      <c r="BJ222" s="12" t="s">
        <v>802</v>
      </c>
      <c r="BK222" s="10" t="s">
        <v>56</v>
      </c>
      <c r="BL222" s="10"/>
      <c r="BM222" s="10"/>
      <c r="BN222" s="10"/>
      <c r="BO222" s="12" t="s">
        <v>802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802</v>
      </c>
      <c r="CI222" s="14" t="s">
        <v>56</v>
      </c>
      <c r="CJ222" s="14"/>
      <c r="CK222" s="14"/>
      <c r="CL222" s="14" t="s">
        <v>56</v>
      </c>
      <c r="CM222" s="12" t="s">
        <v>802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802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890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890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890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890</v>
      </c>
      <c r="BE223" s="12" t="s">
        <v>56</v>
      </c>
      <c r="BF223" s="10"/>
      <c r="BG223" s="10"/>
      <c r="BH223" s="10"/>
      <c r="BI223" s="12"/>
      <c r="BJ223" s="12" t="s">
        <v>890</v>
      </c>
      <c r="BK223" s="10" t="s">
        <v>56</v>
      </c>
      <c r="BL223" s="10"/>
      <c r="BM223" s="10"/>
      <c r="BN223" s="10"/>
      <c r="BO223" s="12" t="s">
        <v>890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890</v>
      </c>
      <c r="CI223" s="14" t="s">
        <v>56</v>
      </c>
      <c r="CJ223" s="14"/>
      <c r="CK223" s="14"/>
      <c r="CL223" s="14" t="s">
        <v>56</v>
      </c>
      <c r="CM223" s="12" t="s">
        <v>890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890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797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797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797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797</v>
      </c>
      <c r="BE224" s="12" t="s">
        <v>56</v>
      </c>
      <c r="BF224" s="10"/>
      <c r="BG224" s="10"/>
      <c r="BH224" s="10"/>
      <c r="BI224" s="12"/>
      <c r="BJ224" s="12" t="s">
        <v>797</v>
      </c>
      <c r="BK224" s="10" t="s">
        <v>56</v>
      </c>
      <c r="BL224" s="10"/>
      <c r="BM224" s="10"/>
      <c r="BN224" s="10"/>
      <c r="BO224" s="12" t="s">
        <v>797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797</v>
      </c>
      <c r="CI224" s="14" t="s">
        <v>56</v>
      </c>
      <c r="CJ224" s="14"/>
      <c r="CK224" s="14"/>
      <c r="CL224" s="14" t="s">
        <v>56</v>
      </c>
      <c r="CM224" s="12" t="s">
        <v>797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797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866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866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866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866</v>
      </c>
      <c r="BE225" s="12" t="s">
        <v>56</v>
      </c>
      <c r="BF225" s="10"/>
      <c r="BG225" s="10"/>
      <c r="BH225" s="10"/>
      <c r="BI225" s="12"/>
      <c r="BJ225" s="12" t="s">
        <v>866</v>
      </c>
      <c r="BK225" s="10" t="s">
        <v>56</v>
      </c>
      <c r="BL225" s="10"/>
      <c r="BM225" s="10"/>
      <c r="BN225" s="10"/>
      <c r="BO225" s="12" t="s">
        <v>866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866</v>
      </c>
      <c r="CI225" s="14" t="s">
        <v>56</v>
      </c>
      <c r="CJ225" s="14"/>
      <c r="CK225" s="14"/>
      <c r="CL225" s="14" t="s">
        <v>56</v>
      </c>
      <c r="CM225" s="12" t="s">
        <v>866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866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818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818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818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818</v>
      </c>
      <c r="BE226" s="12" t="s">
        <v>56</v>
      </c>
      <c r="BF226" s="10"/>
      <c r="BG226" s="10"/>
      <c r="BH226" s="10"/>
      <c r="BI226" s="12"/>
      <c r="BJ226" s="12" t="s">
        <v>818</v>
      </c>
      <c r="BK226" s="10" t="s">
        <v>56</v>
      </c>
      <c r="BL226" s="10"/>
      <c r="BM226" s="10"/>
      <c r="BN226" s="10"/>
      <c r="BO226" s="12" t="s">
        <v>818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818</v>
      </c>
      <c r="CI226" s="14" t="s">
        <v>56</v>
      </c>
      <c r="CJ226" s="14"/>
      <c r="CK226" s="14"/>
      <c r="CL226" s="14" t="s">
        <v>56</v>
      </c>
      <c r="CM226" s="12" t="s">
        <v>818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818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856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856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856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856</v>
      </c>
      <c r="BE227" s="12" t="s">
        <v>56</v>
      </c>
      <c r="BF227" s="10"/>
      <c r="BG227" s="10"/>
      <c r="BH227" s="10"/>
      <c r="BI227" s="12"/>
      <c r="BJ227" s="12" t="s">
        <v>856</v>
      </c>
      <c r="BK227" s="10" t="s">
        <v>56</v>
      </c>
      <c r="BL227" s="10"/>
      <c r="BM227" s="10"/>
      <c r="BN227" s="10"/>
      <c r="BO227" s="12" t="s">
        <v>856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856</v>
      </c>
      <c r="CI227" s="14" t="s">
        <v>56</v>
      </c>
      <c r="CJ227" s="14"/>
      <c r="CK227" s="14"/>
      <c r="CL227" s="14" t="s">
        <v>56</v>
      </c>
      <c r="CM227" s="12" t="s">
        <v>856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856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863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863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863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863</v>
      </c>
      <c r="BE228" s="12" t="s">
        <v>56</v>
      </c>
      <c r="BF228" s="10"/>
      <c r="BG228" s="10"/>
      <c r="BH228" s="10"/>
      <c r="BI228" s="12"/>
      <c r="BJ228" s="12" t="s">
        <v>863</v>
      </c>
      <c r="BK228" s="10" t="s">
        <v>56</v>
      </c>
      <c r="BL228" s="10"/>
      <c r="BM228" s="10"/>
      <c r="BN228" s="10"/>
      <c r="BO228" s="12" t="s">
        <v>863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863</v>
      </c>
      <c r="CI228" s="14" t="s">
        <v>56</v>
      </c>
      <c r="CJ228" s="14"/>
      <c r="CK228" s="14"/>
      <c r="CL228" s="14" t="s">
        <v>56</v>
      </c>
      <c r="CM228" s="12" t="s">
        <v>863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863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873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873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873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873</v>
      </c>
      <c r="BE229" s="12" t="s">
        <v>56</v>
      </c>
      <c r="BF229" s="10"/>
      <c r="BG229" s="10"/>
      <c r="BH229" s="10"/>
      <c r="BI229" s="12"/>
      <c r="BJ229" s="12" t="s">
        <v>873</v>
      </c>
      <c r="BK229" s="10" t="s">
        <v>56</v>
      </c>
      <c r="BL229" s="10"/>
      <c r="BM229" s="10"/>
      <c r="BN229" s="10"/>
      <c r="BO229" s="12" t="s">
        <v>873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873</v>
      </c>
      <c r="CI229" s="14" t="s">
        <v>56</v>
      </c>
      <c r="CJ229" s="14"/>
      <c r="CK229" s="14"/>
      <c r="CL229" s="14" t="s">
        <v>56</v>
      </c>
      <c r="CM229" s="12" t="s">
        <v>873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873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841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841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841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841</v>
      </c>
      <c r="BE230" s="12" t="s">
        <v>56</v>
      </c>
      <c r="BF230" s="10"/>
      <c r="BG230" s="10"/>
      <c r="BH230" s="10"/>
      <c r="BI230" s="12"/>
      <c r="BJ230" s="12" t="s">
        <v>841</v>
      </c>
      <c r="BK230" s="10" t="s">
        <v>56</v>
      </c>
      <c r="BL230" s="10"/>
      <c r="BM230" s="10"/>
      <c r="BN230" s="10"/>
      <c r="BO230" s="12" t="s">
        <v>841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841</v>
      </c>
      <c r="CI230" s="14" t="s">
        <v>56</v>
      </c>
      <c r="CJ230" s="14"/>
      <c r="CK230" s="14"/>
      <c r="CL230" s="14" t="s">
        <v>56</v>
      </c>
      <c r="CM230" s="12" t="s">
        <v>841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841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56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56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56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56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 t="s">
        <v>56</v>
      </c>
      <c r="BL237" s="10"/>
      <c r="BM237" s="10"/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56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424</v>
      </c>
      <c r="C243" s="10" t="s">
        <v>713</v>
      </c>
      <c r="D243" s="10">
        <v>1</v>
      </c>
      <c r="E243" s="10" t="s">
        <v>56</v>
      </c>
      <c r="F243" s="10" t="s">
        <v>56</v>
      </c>
      <c r="G243" s="10" t="s">
        <v>900</v>
      </c>
      <c r="H243" s="10">
        <v>35</v>
      </c>
      <c r="I243" s="10" t="s">
        <v>901</v>
      </c>
      <c r="J243" s="12" t="s">
        <v>56</v>
      </c>
      <c r="K243" s="10" t="s">
        <v>56</v>
      </c>
      <c r="L243" s="10"/>
      <c r="M243" s="10" t="s">
        <v>56</v>
      </c>
      <c r="N243" s="10" t="s">
        <v>56</v>
      </c>
      <c r="O243" s="10"/>
      <c r="P243" s="10"/>
      <c r="Q243" s="10"/>
      <c r="R243" s="10"/>
      <c r="S243" s="10"/>
      <c r="T243" s="10" t="s">
        <v>56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56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878</v>
      </c>
      <c r="CN243" s="10">
        <v>74</v>
      </c>
      <c r="CO243" s="10">
        <v>1</v>
      </c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424</v>
      </c>
      <c r="C244" s="10" t="s">
        <v>713</v>
      </c>
      <c r="D244" s="10">
        <v>1</v>
      </c>
      <c r="E244" s="10">
        <v>1</v>
      </c>
      <c r="F244" s="10">
        <v>10</v>
      </c>
      <c r="G244" s="10" t="s">
        <v>900</v>
      </c>
      <c r="H244" s="10">
        <v>25</v>
      </c>
      <c r="I244" s="10" t="s">
        <v>56</v>
      </c>
      <c r="J244" s="12" t="s">
        <v>56</v>
      </c>
      <c r="K244" s="10" t="s">
        <v>56</v>
      </c>
      <c r="L244" s="10"/>
      <c r="M244" s="10" t="s">
        <v>56</v>
      </c>
      <c r="N244" s="10" t="s">
        <v>56</v>
      </c>
      <c r="O244" s="10"/>
      <c r="P244" s="10"/>
      <c r="Q244" s="10"/>
      <c r="R244" s="10"/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473</v>
      </c>
      <c r="AF244" s="10">
        <v>1</v>
      </c>
      <c r="AG244" s="10">
        <v>2</v>
      </c>
      <c r="AH244" s="10">
        <v>0</v>
      </c>
      <c r="AI244" s="10"/>
      <c r="AJ244" s="10"/>
      <c r="AK244" s="10"/>
      <c r="AL244" s="10"/>
      <c r="AM244" s="10"/>
      <c r="AN244" s="10"/>
      <c r="AO244" s="10"/>
      <c r="AP244" s="12" t="s">
        <v>56</v>
      </c>
      <c r="AQ244" s="10"/>
      <c r="AR244" s="10"/>
      <c r="AS244" s="13"/>
      <c r="AT244" s="10"/>
      <c r="AU244" s="10"/>
      <c r="AV244" s="10"/>
      <c r="AW244" s="10"/>
      <c r="AX244" s="10"/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839</v>
      </c>
      <c r="BP244" s="10">
        <v>1</v>
      </c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424</v>
      </c>
      <c r="C245" s="10" t="s">
        <v>713</v>
      </c>
      <c r="D245" s="10">
        <v>1</v>
      </c>
      <c r="E245" s="10">
        <v>2</v>
      </c>
      <c r="F245" s="10">
        <v>8</v>
      </c>
      <c r="G245" s="10" t="s">
        <v>900</v>
      </c>
      <c r="H245" s="10">
        <v>27</v>
      </c>
      <c r="I245" s="10" t="s">
        <v>56</v>
      </c>
      <c r="J245" s="12" t="s">
        <v>56</v>
      </c>
      <c r="K245" s="10" t="s">
        <v>56</v>
      </c>
      <c r="L245" s="10"/>
      <c r="M245" s="10" t="s">
        <v>56</v>
      </c>
      <c r="N245" s="10" t="s">
        <v>56</v>
      </c>
      <c r="O245" s="10"/>
      <c r="P245" s="10"/>
      <c r="Q245" s="10"/>
      <c r="R245" s="10"/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461</v>
      </c>
      <c r="AF245" s="10">
        <v>1</v>
      </c>
      <c r="AG245" s="10">
        <v>1</v>
      </c>
      <c r="AH245" s="10">
        <v>0</v>
      </c>
      <c r="AI245" s="10"/>
      <c r="AJ245" s="10"/>
      <c r="AK245" s="10"/>
      <c r="AL245" s="10"/>
      <c r="AM245" s="10"/>
      <c r="AN245" s="10"/>
      <c r="AO245" s="10"/>
      <c r="AP245" s="12" t="s">
        <v>56</v>
      </c>
      <c r="AQ245" s="10"/>
      <c r="AR245" s="10"/>
      <c r="AS245" s="13"/>
      <c r="AT245" s="10"/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842</v>
      </c>
      <c r="BP245" s="10">
        <v>1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4</v>
      </c>
      <c r="B246" s="10" t="s">
        <v>424</v>
      </c>
      <c r="C246" s="10" t="s">
        <v>713</v>
      </c>
      <c r="D246" s="10">
        <v>1</v>
      </c>
      <c r="E246" s="10">
        <v>3</v>
      </c>
      <c r="F246" s="10">
        <v>7</v>
      </c>
      <c r="G246" s="10" t="s">
        <v>900</v>
      </c>
      <c r="H246" s="10">
        <v>28</v>
      </c>
      <c r="I246" s="10" t="s">
        <v>902</v>
      </c>
      <c r="J246" s="12" t="s">
        <v>539</v>
      </c>
      <c r="K246" s="10" t="s">
        <v>909</v>
      </c>
      <c r="L246" s="10">
        <v>1</v>
      </c>
      <c r="M246" s="10">
        <v>1</v>
      </c>
      <c r="N246" s="10" t="s">
        <v>910</v>
      </c>
      <c r="O246" s="10">
        <v>17</v>
      </c>
      <c r="P246" s="10">
        <v>17</v>
      </c>
      <c r="Q246" s="10">
        <v>0</v>
      </c>
      <c r="R246" s="10">
        <v>1</v>
      </c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56</v>
      </c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438</v>
      </c>
      <c r="AQ246" s="10">
        <v>1</v>
      </c>
      <c r="AR246" s="10">
        <v>1</v>
      </c>
      <c r="AS246" s="13">
        <v>0</v>
      </c>
      <c r="AT246" s="10">
        <v>17</v>
      </c>
      <c r="AU246" s="10">
        <v>17</v>
      </c>
      <c r="AV246" s="10">
        <v>0</v>
      </c>
      <c r="AW246" s="10"/>
      <c r="AX246" s="10"/>
      <c r="AY246" s="10"/>
      <c r="AZ246" s="10">
        <v>1</v>
      </c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ht="15" x14ac:dyDescent="0.25">
      <c r="A247" s="10">
        <v>5</v>
      </c>
      <c r="B247" s="10" t="s">
        <v>424</v>
      </c>
      <c r="C247" s="10" t="s">
        <v>713</v>
      </c>
      <c r="D247" s="10">
        <v>1</v>
      </c>
      <c r="E247" s="10">
        <v>1</v>
      </c>
      <c r="F247" s="10">
        <v>10</v>
      </c>
      <c r="G247" s="10" t="s">
        <v>900</v>
      </c>
      <c r="H247" s="10">
        <v>45</v>
      </c>
      <c r="I247" s="10" t="s">
        <v>56</v>
      </c>
      <c r="J247" s="12" t="s">
        <v>539</v>
      </c>
      <c r="K247" s="10" t="s">
        <v>909</v>
      </c>
      <c r="L247" s="10">
        <v>1</v>
      </c>
      <c r="M247" s="10">
        <v>0</v>
      </c>
      <c r="N247" s="10" t="s">
        <v>910</v>
      </c>
      <c r="O247" s="10">
        <v>5</v>
      </c>
      <c r="P247" s="10">
        <v>0</v>
      </c>
      <c r="Q247" s="10">
        <v>0</v>
      </c>
      <c r="R247" s="10">
        <v>1</v>
      </c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20" t="s">
        <v>475</v>
      </c>
      <c r="AQ247" s="10">
        <v>1</v>
      </c>
      <c r="AR247" s="10">
        <v>1</v>
      </c>
      <c r="AS247" s="13">
        <v>0</v>
      </c>
      <c r="AT247" s="10">
        <v>5</v>
      </c>
      <c r="AU247" s="10">
        <v>0</v>
      </c>
      <c r="AV247" s="10">
        <v>0</v>
      </c>
      <c r="AW247" s="10"/>
      <c r="AX247" s="10"/>
      <c r="AY247" s="10"/>
      <c r="AZ247" s="10"/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842</v>
      </c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>
        <v>1</v>
      </c>
      <c r="CA247" s="10">
        <v>0</v>
      </c>
      <c r="CB247" s="10">
        <v>0</v>
      </c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6</v>
      </c>
      <c r="B248" s="10" t="s">
        <v>424</v>
      </c>
      <c r="C248" s="10" t="s">
        <v>713</v>
      </c>
      <c r="D248" s="10">
        <v>1</v>
      </c>
      <c r="E248" s="10">
        <v>2</v>
      </c>
      <c r="F248" s="10">
        <v>10</v>
      </c>
      <c r="G248" s="10" t="s">
        <v>900</v>
      </c>
      <c r="H248" s="10">
        <v>45</v>
      </c>
      <c r="I248" s="10" t="s">
        <v>56</v>
      </c>
      <c r="J248" s="12" t="s">
        <v>56</v>
      </c>
      <c r="K248" s="10" t="s">
        <v>56</v>
      </c>
      <c r="L248" s="10"/>
      <c r="M248" s="10" t="s">
        <v>56</v>
      </c>
      <c r="N248" s="10" t="s">
        <v>56</v>
      </c>
      <c r="O248" s="10"/>
      <c r="P248" s="10"/>
      <c r="Q248" s="10"/>
      <c r="R248" s="10"/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461</v>
      </c>
      <c r="AF248" s="10">
        <v>1</v>
      </c>
      <c r="AG248" s="10">
        <v>3</v>
      </c>
      <c r="AH248" s="10">
        <v>1</v>
      </c>
      <c r="AI248" s="10"/>
      <c r="AJ248" s="10"/>
      <c r="AK248" s="10"/>
      <c r="AL248" s="10"/>
      <c r="AM248" s="10"/>
      <c r="AN248" s="10"/>
      <c r="AO248" s="10"/>
      <c r="AP248" s="12" t="s">
        <v>56</v>
      </c>
      <c r="AQ248" s="10"/>
      <c r="AR248" s="10"/>
      <c r="AS248" s="13"/>
      <c r="AT248" s="10"/>
      <c r="AU248" s="10"/>
      <c r="AV248" s="10"/>
      <c r="AW248" s="10"/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842</v>
      </c>
      <c r="BP248" s="10">
        <v>1</v>
      </c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7</v>
      </c>
      <c r="B249" s="10" t="s">
        <v>424</v>
      </c>
      <c r="C249" s="10" t="s">
        <v>713</v>
      </c>
      <c r="D249" s="10">
        <v>1</v>
      </c>
      <c r="E249" s="10">
        <v>3</v>
      </c>
      <c r="F249" s="10">
        <v>7</v>
      </c>
      <c r="G249" s="10" t="s">
        <v>900</v>
      </c>
      <c r="H249" s="10">
        <v>48</v>
      </c>
      <c r="I249" s="10" t="s">
        <v>56</v>
      </c>
      <c r="J249" s="12" t="s">
        <v>539</v>
      </c>
      <c r="K249" s="10" t="s">
        <v>909</v>
      </c>
      <c r="L249" s="10">
        <v>1</v>
      </c>
      <c r="M249" s="10">
        <v>1</v>
      </c>
      <c r="N249" s="10" t="s">
        <v>910</v>
      </c>
      <c r="O249" s="10">
        <v>3</v>
      </c>
      <c r="P249" s="10">
        <v>6</v>
      </c>
      <c r="Q249" s="10">
        <v>1</v>
      </c>
      <c r="R249" s="10">
        <v>1</v>
      </c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519</v>
      </c>
      <c r="AQ249" s="10">
        <v>1</v>
      </c>
      <c r="AR249" s="10">
        <v>1</v>
      </c>
      <c r="AS249" s="13">
        <v>0</v>
      </c>
      <c r="AT249" s="10">
        <v>3</v>
      </c>
      <c r="AU249" s="10">
        <v>6</v>
      </c>
      <c r="AV249" s="10">
        <v>3</v>
      </c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829</v>
      </c>
      <c r="BP249" s="10">
        <v>1</v>
      </c>
      <c r="BQ249" s="10"/>
      <c r="BR249" s="10"/>
      <c r="BS249" s="10"/>
      <c r="BT249" s="10"/>
      <c r="BU249" s="10"/>
      <c r="BV249" s="10"/>
      <c r="BW249" s="10"/>
      <c r="BX249" s="10"/>
      <c r="BY249" s="10"/>
      <c r="BZ249" s="10">
        <v>1</v>
      </c>
      <c r="CA249" s="10">
        <v>1</v>
      </c>
      <c r="CB249" s="10">
        <v>0</v>
      </c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8</v>
      </c>
      <c r="B250" s="10" t="s">
        <v>424</v>
      </c>
      <c r="C250" s="10" t="s">
        <v>713</v>
      </c>
      <c r="D250" s="10">
        <v>1</v>
      </c>
      <c r="E250" s="10">
        <v>4</v>
      </c>
      <c r="F250" s="10">
        <v>1</v>
      </c>
      <c r="G250" s="10" t="s">
        <v>903</v>
      </c>
      <c r="H250" s="10">
        <v>46</v>
      </c>
      <c r="I250" s="10" t="s">
        <v>56</v>
      </c>
      <c r="J250" s="12" t="s">
        <v>56</v>
      </c>
      <c r="K250" s="10" t="s">
        <v>56</v>
      </c>
      <c r="L250" s="10"/>
      <c r="M250" s="10" t="s">
        <v>56</v>
      </c>
      <c r="N250" s="10" t="s">
        <v>56</v>
      </c>
      <c r="O250" s="10"/>
      <c r="P250" s="10"/>
      <c r="Q250" s="10"/>
      <c r="R250" s="10"/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56</v>
      </c>
      <c r="AQ250" s="10"/>
      <c r="AR250" s="10"/>
      <c r="AS250" s="13"/>
      <c r="AT250" s="10"/>
      <c r="AU250" s="10"/>
      <c r="AV250" s="10"/>
      <c r="AW250" s="10"/>
      <c r="AX250" s="10"/>
      <c r="AY250" s="10"/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482</v>
      </c>
      <c r="BK250" s="10" t="s">
        <v>603</v>
      </c>
      <c r="BL250" s="10">
        <v>5</v>
      </c>
      <c r="BM250" s="10" t="s">
        <v>21</v>
      </c>
      <c r="BN250" s="10"/>
      <c r="BO250" s="12" t="s">
        <v>56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9</v>
      </c>
      <c r="B251" s="10" t="s">
        <v>424</v>
      </c>
      <c r="C251" s="10" t="s">
        <v>713</v>
      </c>
      <c r="D251" s="10">
        <v>1</v>
      </c>
      <c r="E251" s="10">
        <v>4</v>
      </c>
      <c r="F251" s="10">
        <v>6</v>
      </c>
      <c r="G251" s="10" t="s">
        <v>903</v>
      </c>
      <c r="H251" s="10">
        <v>50</v>
      </c>
      <c r="I251" s="10" t="s">
        <v>56</v>
      </c>
      <c r="J251" s="12" t="s">
        <v>56</v>
      </c>
      <c r="K251" s="10" t="s">
        <v>56</v>
      </c>
      <c r="L251" s="10"/>
      <c r="M251" s="10" t="s">
        <v>56</v>
      </c>
      <c r="N251" s="10" t="s">
        <v>56</v>
      </c>
      <c r="O251" s="10"/>
      <c r="P251" s="10"/>
      <c r="Q251" s="10"/>
      <c r="R251" s="10"/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/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56</v>
      </c>
      <c r="AQ251" s="10"/>
      <c r="AR251" s="10"/>
      <c r="AS251" s="13"/>
      <c r="AT251" s="10"/>
      <c r="AU251" s="10"/>
      <c r="AV251" s="10"/>
      <c r="AW251" s="10"/>
      <c r="AX251" s="10"/>
      <c r="AY251" s="10"/>
      <c r="AZ251" s="10"/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56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495</v>
      </c>
      <c r="CN251" s="10"/>
      <c r="CO251" s="10"/>
      <c r="CP251" s="10"/>
      <c r="CQ251" s="10">
        <v>50</v>
      </c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10</v>
      </c>
      <c r="B252" s="10" t="s">
        <v>713</v>
      </c>
      <c r="C252" s="10" t="s">
        <v>424</v>
      </c>
      <c r="D252" s="10">
        <v>1</v>
      </c>
      <c r="E252" s="10">
        <v>1</v>
      </c>
      <c r="F252" s="10">
        <v>10</v>
      </c>
      <c r="G252" s="10" t="s">
        <v>900</v>
      </c>
      <c r="H252" s="10">
        <v>20</v>
      </c>
      <c r="I252" s="10" t="s">
        <v>56</v>
      </c>
      <c r="J252" s="12" t="s">
        <v>56</v>
      </c>
      <c r="K252" s="10" t="s">
        <v>56</v>
      </c>
      <c r="L252" s="10"/>
      <c r="M252" s="10" t="s">
        <v>56</v>
      </c>
      <c r="N252" s="10" t="s">
        <v>56</v>
      </c>
      <c r="O252" s="10"/>
      <c r="P252" s="10"/>
      <c r="Q252" s="10"/>
      <c r="R252" s="10"/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819</v>
      </c>
      <c r="AF252" s="10">
        <v>1</v>
      </c>
      <c r="AG252" s="10">
        <v>2</v>
      </c>
      <c r="AH252" s="10">
        <v>0</v>
      </c>
      <c r="AI252" s="10"/>
      <c r="AJ252" s="10"/>
      <c r="AK252" s="10">
        <v>1</v>
      </c>
      <c r="AL252" s="10"/>
      <c r="AM252" s="10"/>
      <c r="AN252" s="10"/>
      <c r="AO252" s="10"/>
      <c r="AP252" s="12" t="s">
        <v>56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502</v>
      </c>
      <c r="BP252" s="10">
        <v>1</v>
      </c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10</v>
      </c>
      <c r="B253" s="10" t="s">
        <v>713</v>
      </c>
      <c r="C253" s="10" t="s">
        <v>424</v>
      </c>
      <c r="D253" s="10">
        <v>1</v>
      </c>
      <c r="E253" s="10">
        <v>1</v>
      </c>
      <c r="F253" s="10">
        <v>10</v>
      </c>
      <c r="G253" s="10" t="s">
        <v>900</v>
      </c>
      <c r="H253" s="10">
        <v>20</v>
      </c>
      <c r="I253" s="10"/>
      <c r="J253" s="12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/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/>
      <c r="BE253" s="12"/>
      <c r="BF253" s="10"/>
      <c r="BG253" s="10"/>
      <c r="BH253" s="10"/>
      <c r="BI253" s="12"/>
      <c r="BJ253" s="12"/>
      <c r="BK253" s="10"/>
      <c r="BL253" s="10"/>
      <c r="BM253" s="10"/>
      <c r="BN253" s="10"/>
      <c r="BO253" s="12" t="s">
        <v>513</v>
      </c>
      <c r="BP253" s="10"/>
      <c r="BQ253" s="10">
        <v>1</v>
      </c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/>
      <c r="CI253" s="14"/>
      <c r="CJ253" s="14"/>
      <c r="CK253" s="14"/>
      <c r="CL253" s="14"/>
      <c r="CM253" s="12"/>
      <c r="CN253" s="10"/>
      <c r="CO253" s="10"/>
      <c r="CP253" s="10"/>
      <c r="CQ253" s="10"/>
      <c r="CR253" s="10"/>
      <c r="CS253" s="10"/>
      <c r="CT253" s="10"/>
      <c r="CU253" s="10"/>
      <c r="CV253" s="12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</row>
    <row r="254" spans="1:118" x14ac:dyDescent="0.2">
      <c r="A254" s="10">
        <v>11</v>
      </c>
      <c r="B254" s="10" t="s">
        <v>713</v>
      </c>
      <c r="C254" s="10" t="s">
        <v>424</v>
      </c>
      <c r="D254" s="10">
        <v>1</v>
      </c>
      <c r="E254" s="10">
        <v>2</v>
      </c>
      <c r="F254" s="10">
        <v>8</v>
      </c>
      <c r="G254" s="10" t="s">
        <v>900</v>
      </c>
      <c r="H254" s="10">
        <v>22</v>
      </c>
      <c r="I254" s="10" t="s">
        <v>56</v>
      </c>
      <c r="J254" s="12" t="s">
        <v>56</v>
      </c>
      <c r="K254" s="10" t="s">
        <v>56</v>
      </c>
      <c r="L254" s="10"/>
      <c r="M254" s="10" t="s">
        <v>56</v>
      </c>
      <c r="N254" s="10" t="s">
        <v>56</v>
      </c>
      <c r="O254" s="10"/>
      <c r="P254" s="10"/>
      <c r="Q254" s="10"/>
      <c r="R254" s="10"/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882</v>
      </c>
      <c r="AF254" s="10">
        <v>1</v>
      </c>
      <c r="AG254" s="10">
        <v>5</v>
      </c>
      <c r="AH254" s="10">
        <v>3</v>
      </c>
      <c r="AI254" s="10"/>
      <c r="AJ254" s="10"/>
      <c r="AK254" s="10">
        <v>1</v>
      </c>
      <c r="AL254" s="10"/>
      <c r="AM254" s="10"/>
      <c r="AN254" s="10"/>
      <c r="AO254" s="10"/>
      <c r="AP254" s="12" t="s">
        <v>56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516</v>
      </c>
      <c r="BP254" s="10"/>
      <c r="BQ254" s="10">
        <v>1</v>
      </c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ht="15" x14ac:dyDescent="0.25">
      <c r="A255" s="10">
        <v>11</v>
      </c>
      <c r="B255" s="10" t="s">
        <v>713</v>
      </c>
      <c r="C255" s="10" t="s">
        <v>424</v>
      </c>
      <c r="D255" s="10">
        <v>1</v>
      </c>
      <c r="E255" s="10">
        <v>2</v>
      </c>
      <c r="F255" s="10">
        <v>8</v>
      </c>
      <c r="G255" s="10" t="s">
        <v>900</v>
      </c>
      <c r="H255" s="10">
        <v>22</v>
      </c>
      <c r="I255" s="10" t="s">
        <v>56</v>
      </c>
      <c r="J255" s="3"/>
      <c r="K255" s="3"/>
      <c r="L255" s="3"/>
      <c r="M255" s="3"/>
      <c r="N255" s="3"/>
      <c r="O255" s="3"/>
      <c r="P255" s="3"/>
      <c r="Q255" s="10"/>
      <c r="R255" s="10"/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3"/>
      <c r="AQ255" s="3"/>
      <c r="AR255" s="3"/>
      <c r="AS255" s="3"/>
      <c r="AT255" s="3"/>
      <c r="AU255" s="3"/>
      <c r="AV255" s="3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20" t="s">
        <v>497</v>
      </c>
      <c r="BP255" s="10">
        <v>1</v>
      </c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ht="15" x14ac:dyDescent="0.25">
      <c r="A256" s="10">
        <v>12</v>
      </c>
      <c r="B256" s="10" t="s">
        <v>713</v>
      </c>
      <c r="C256" s="10" t="s">
        <v>424</v>
      </c>
      <c r="D256" s="10">
        <v>1</v>
      </c>
      <c r="E256" s="10">
        <v>3</v>
      </c>
      <c r="F256" s="10">
        <v>3</v>
      </c>
      <c r="G256" s="10" t="s">
        <v>900</v>
      </c>
      <c r="H256" s="10">
        <v>27</v>
      </c>
      <c r="I256" s="10"/>
      <c r="J256" s="12" t="s">
        <v>882</v>
      </c>
      <c r="K256" s="10" t="s">
        <v>909</v>
      </c>
      <c r="L256" s="10">
        <v>1</v>
      </c>
      <c r="M256" s="10">
        <v>0</v>
      </c>
      <c r="N256" s="10" t="s">
        <v>911</v>
      </c>
      <c r="O256" s="10">
        <v>21</v>
      </c>
      <c r="P256" s="10">
        <v>0</v>
      </c>
      <c r="Q256" s="10">
        <v>1</v>
      </c>
      <c r="R256" s="10">
        <v>0</v>
      </c>
      <c r="S256" s="10">
        <v>1</v>
      </c>
      <c r="T256" s="10"/>
      <c r="U256" s="10"/>
      <c r="V256" s="10"/>
      <c r="W256" s="10"/>
      <c r="X256" s="10"/>
      <c r="Y256" s="10"/>
      <c r="Z256" s="10"/>
      <c r="AA256" s="10"/>
      <c r="AB256" s="10"/>
      <c r="AC256" s="10">
        <v>1</v>
      </c>
      <c r="AD256" s="12"/>
      <c r="AE256" s="12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798</v>
      </c>
      <c r="AQ256" s="10">
        <v>1</v>
      </c>
      <c r="AR256" s="10">
        <v>0</v>
      </c>
      <c r="AS256" s="13">
        <v>0</v>
      </c>
      <c r="AT256" s="10">
        <v>21</v>
      </c>
      <c r="AU256" s="10">
        <v>0</v>
      </c>
      <c r="AV256" s="10">
        <v>0</v>
      </c>
      <c r="AW256" s="10"/>
      <c r="AX256" s="10"/>
      <c r="AY256" s="10"/>
      <c r="AZ256" s="10"/>
      <c r="BA256" s="10"/>
      <c r="BB256" s="10"/>
      <c r="BC256" s="12"/>
      <c r="BD256" s="12" t="s">
        <v>825</v>
      </c>
      <c r="BE256" s="12" t="s">
        <v>37</v>
      </c>
      <c r="BF256" s="10">
        <v>1</v>
      </c>
      <c r="BG256" s="10"/>
      <c r="BH256" s="10"/>
      <c r="BI256" s="12"/>
      <c r="BJ256" s="12"/>
      <c r="BK256" s="10"/>
      <c r="BL256" s="10"/>
      <c r="BM256" s="10"/>
      <c r="BN256" s="10"/>
      <c r="BO256" s="20" t="s">
        <v>510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>
        <v>1</v>
      </c>
      <c r="CA256" s="10">
        <v>0</v>
      </c>
      <c r="CB256" s="10">
        <v>0</v>
      </c>
      <c r="CC256" s="10"/>
      <c r="CD256" s="10"/>
      <c r="CE256" s="10"/>
      <c r="CF256" s="10"/>
      <c r="CG256" s="10"/>
      <c r="CH256" s="12"/>
      <c r="CI256" s="14"/>
      <c r="CJ256" s="14"/>
      <c r="CK256" s="14"/>
      <c r="CL256" s="14"/>
      <c r="CM256" s="12"/>
      <c r="CN256" s="10"/>
      <c r="CO256" s="10"/>
      <c r="CP256" s="10"/>
      <c r="CQ256" s="10"/>
      <c r="CR256" s="10"/>
      <c r="CS256" s="10"/>
      <c r="CT256" s="10"/>
      <c r="CU256" s="10"/>
      <c r="CV256" s="12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</row>
    <row r="257" spans="1:118" ht="15" x14ac:dyDescent="0.25">
      <c r="A257" s="10">
        <v>12</v>
      </c>
      <c r="B257" s="10" t="s">
        <v>713</v>
      </c>
      <c r="C257" s="10" t="s">
        <v>424</v>
      </c>
      <c r="D257" s="10">
        <v>1</v>
      </c>
      <c r="E257" s="10">
        <v>3</v>
      </c>
      <c r="F257" s="10">
        <v>3</v>
      </c>
      <c r="G257" s="10" t="s">
        <v>900</v>
      </c>
      <c r="H257" s="10">
        <v>27</v>
      </c>
      <c r="I257" s="10"/>
      <c r="J257" s="12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/>
      <c r="AQ257" s="10"/>
      <c r="AR257" s="10"/>
      <c r="AS257" s="13"/>
      <c r="AT257" s="10"/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871</v>
      </c>
      <c r="BE257" s="12" t="s">
        <v>912</v>
      </c>
      <c r="BF257" s="10">
        <v>1</v>
      </c>
      <c r="BG257" s="10"/>
      <c r="BH257" s="10"/>
      <c r="BI257" s="12"/>
      <c r="BJ257" s="12"/>
      <c r="BK257" s="10"/>
      <c r="BL257" s="10"/>
      <c r="BM257" s="10"/>
      <c r="BN257" s="10"/>
      <c r="BO257" s="20" t="s">
        <v>518</v>
      </c>
      <c r="BP257" s="10"/>
      <c r="BQ257" s="10"/>
      <c r="BR257" s="10"/>
      <c r="BS257" s="10"/>
      <c r="BT257" s="10"/>
      <c r="BU257" s="10">
        <v>1</v>
      </c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/>
      <c r="CI257" s="14"/>
      <c r="CJ257" s="14"/>
      <c r="CK257" s="14"/>
      <c r="CL257" s="14"/>
      <c r="CM257" s="12"/>
      <c r="CN257" s="10"/>
      <c r="CO257" s="10"/>
      <c r="CP257" s="10"/>
      <c r="CQ257" s="10"/>
      <c r="CR257" s="10"/>
      <c r="CS257" s="10"/>
      <c r="CT257" s="10"/>
      <c r="CU257" s="10"/>
      <c r="CV257" s="12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</row>
    <row r="258" spans="1:118" x14ac:dyDescent="0.2">
      <c r="A258" s="10">
        <v>12</v>
      </c>
      <c r="B258" s="10" t="s">
        <v>713</v>
      </c>
      <c r="C258" s="10" t="s">
        <v>424</v>
      </c>
      <c r="D258" s="10">
        <v>1</v>
      </c>
      <c r="E258" s="10">
        <v>3</v>
      </c>
      <c r="F258" s="10">
        <v>3</v>
      </c>
      <c r="G258" s="10" t="s">
        <v>900</v>
      </c>
      <c r="H258" s="10">
        <v>27</v>
      </c>
      <c r="I258" s="10"/>
      <c r="J258" s="12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/>
      <c r="AQ258" s="10"/>
      <c r="AR258" s="10"/>
      <c r="AS258" s="13"/>
      <c r="AT258" s="10"/>
      <c r="AU258" s="10"/>
      <c r="AV258" s="10"/>
      <c r="AW258" s="10"/>
      <c r="AX258" s="10"/>
      <c r="AY258" s="10"/>
      <c r="AZ258" s="10"/>
      <c r="BA258" s="10"/>
      <c r="BB258" s="10"/>
      <c r="BC258" s="12"/>
      <c r="BD258" s="12"/>
      <c r="BE258" s="12"/>
      <c r="BF258" s="10"/>
      <c r="BG258" s="10"/>
      <c r="BH258" s="10"/>
      <c r="BI258" s="12"/>
      <c r="BJ258" s="12"/>
      <c r="BK258" s="10"/>
      <c r="BL258" s="10"/>
      <c r="BM258" s="10"/>
      <c r="BN258" s="10"/>
      <c r="BO258" s="12" t="s">
        <v>497</v>
      </c>
      <c r="BP258" s="10"/>
      <c r="BQ258" s="10"/>
      <c r="BR258" s="10"/>
      <c r="BS258" s="10"/>
      <c r="BT258" s="10"/>
      <c r="BU258" s="10">
        <v>1</v>
      </c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/>
      <c r="CI258" s="14"/>
      <c r="CJ258" s="14"/>
      <c r="CK258" s="14"/>
      <c r="CL258" s="14"/>
      <c r="CM258" s="12"/>
      <c r="CN258" s="10"/>
      <c r="CO258" s="10"/>
      <c r="CP258" s="10"/>
      <c r="CQ258" s="10"/>
      <c r="CR258" s="10"/>
      <c r="CS258" s="10"/>
      <c r="CT258" s="10"/>
      <c r="CU258" s="10"/>
      <c r="CV258" s="12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</row>
    <row r="259" spans="1:118" x14ac:dyDescent="0.2">
      <c r="A259" s="10">
        <v>13</v>
      </c>
      <c r="B259" s="10" t="s">
        <v>713</v>
      </c>
      <c r="C259" s="10" t="s">
        <v>424</v>
      </c>
      <c r="D259" s="10">
        <v>1</v>
      </c>
      <c r="E259" s="10">
        <v>4</v>
      </c>
      <c r="F259" s="10">
        <v>3</v>
      </c>
      <c r="G259" s="10" t="s">
        <v>900</v>
      </c>
      <c r="H259" s="10">
        <v>27</v>
      </c>
      <c r="I259" s="10" t="s">
        <v>56</v>
      </c>
      <c r="J259" s="12" t="s">
        <v>56</v>
      </c>
      <c r="K259" s="10" t="s">
        <v>56</v>
      </c>
      <c r="L259" s="10"/>
      <c r="M259" s="10" t="s">
        <v>56</v>
      </c>
      <c r="N259" s="10" t="s">
        <v>56</v>
      </c>
      <c r="O259" s="10"/>
      <c r="P259" s="10"/>
      <c r="Q259" s="10"/>
      <c r="R259" s="10"/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56</v>
      </c>
      <c r="AQ259" s="10"/>
      <c r="AR259" s="10"/>
      <c r="AS259" s="13"/>
      <c r="AT259" s="10"/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3"/>
      <c r="BP259" s="3"/>
      <c r="BQ259" s="3"/>
      <c r="BR259" s="3"/>
      <c r="BS259" s="3"/>
      <c r="BT259" s="3"/>
      <c r="BU259" s="3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811</v>
      </c>
      <c r="CN259" s="10"/>
      <c r="CO259" s="10"/>
      <c r="CP259" s="10"/>
      <c r="CQ259" s="10">
        <v>28</v>
      </c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14</v>
      </c>
      <c r="B260" s="10" t="s">
        <v>424</v>
      </c>
      <c r="C260" s="10" t="s">
        <v>713</v>
      </c>
      <c r="D260" s="10">
        <v>1</v>
      </c>
      <c r="E260" s="10">
        <v>1</v>
      </c>
      <c r="F260" s="10">
        <v>10</v>
      </c>
      <c r="G260" s="10" t="s">
        <v>900</v>
      </c>
      <c r="H260" s="10">
        <v>45</v>
      </c>
      <c r="I260" s="10" t="s">
        <v>56</v>
      </c>
      <c r="J260" s="12" t="s">
        <v>539</v>
      </c>
      <c r="K260" s="10" t="s">
        <v>909</v>
      </c>
      <c r="L260" s="10">
        <v>1</v>
      </c>
      <c r="M260" s="10">
        <v>1</v>
      </c>
      <c r="N260" s="10" t="s">
        <v>913</v>
      </c>
      <c r="O260" s="10">
        <v>-2</v>
      </c>
      <c r="P260" s="10">
        <v>6</v>
      </c>
      <c r="Q260" s="10">
        <v>0</v>
      </c>
      <c r="R260" s="10">
        <v>1</v>
      </c>
      <c r="S260" s="10"/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56</v>
      </c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499</v>
      </c>
      <c r="AQ260" s="10">
        <v>1</v>
      </c>
      <c r="AR260" s="10">
        <v>1</v>
      </c>
      <c r="AS260" s="13">
        <v>0</v>
      </c>
      <c r="AT260" s="10">
        <v>-2</v>
      </c>
      <c r="AU260" s="10">
        <v>6</v>
      </c>
      <c r="AV260" s="10">
        <v>8</v>
      </c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843</v>
      </c>
      <c r="BP260" s="10">
        <v>1</v>
      </c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15</v>
      </c>
      <c r="B261" s="10" t="s">
        <v>424</v>
      </c>
      <c r="C261" s="10" t="s">
        <v>713</v>
      </c>
      <c r="D261" s="10">
        <v>1</v>
      </c>
      <c r="E261" s="10">
        <v>2</v>
      </c>
      <c r="F261" s="10">
        <v>4</v>
      </c>
      <c r="G261" s="10" t="s">
        <v>903</v>
      </c>
      <c r="H261" s="10">
        <v>49</v>
      </c>
      <c r="I261" s="10" t="s">
        <v>902</v>
      </c>
      <c r="J261" s="12" t="s">
        <v>56</v>
      </c>
      <c r="K261" s="10" t="s">
        <v>56</v>
      </c>
      <c r="L261" s="10"/>
      <c r="M261" s="10" t="s">
        <v>56</v>
      </c>
      <c r="N261" s="10" t="s">
        <v>56</v>
      </c>
      <c r="O261" s="10"/>
      <c r="P261" s="10"/>
      <c r="Q261" s="10"/>
      <c r="R261" s="10"/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499</v>
      </c>
      <c r="AF261" s="10">
        <v>1</v>
      </c>
      <c r="AG261" s="10">
        <v>6</v>
      </c>
      <c r="AH261" s="10">
        <v>2</v>
      </c>
      <c r="AI261" s="10">
        <v>1</v>
      </c>
      <c r="AJ261" s="10"/>
      <c r="AK261" s="10">
        <v>1</v>
      </c>
      <c r="AL261" s="10"/>
      <c r="AM261" s="10"/>
      <c r="AN261" s="10"/>
      <c r="AO261" s="10"/>
      <c r="AP261" s="12" t="s">
        <v>56</v>
      </c>
      <c r="AQ261" s="10"/>
      <c r="AR261" s="10"/>
      <c r="AS261" s="13"/>
      <c r="AT261" s="10"/>
      <c r="AU261" s="10"/>
      <c r="AV261" s="10"/>
      <c r="AW261" s="10"/>
      <c r="AX261" s="10"/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830</v>
      </c>
      <c r="BP261" s="10">
        <v>1</v>
      </c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15</v>
      </c>
      <c r="B262" s="10" t="s">
        <v>424</v>
      </c>
      <c r="C262" s="10" t="s">
        <v>713</v>
      </c>
      <c r="D262" s="10">
        <v>1</v>
      </c>
      <c r="E262" s="10">
        <v>2</v>
      </c>
      <c r="F262" s="10">
        <v>4</v>
      </c>
      <c r="G262" s="10" t="s">
        <v>903</v>
      </c>
      <c r="H262" s="10">
        <v>49</v>
      </c>
      <c r="I262" s="10" t="s">
        <v>902</v>
      </c>
      <c r="J262" s="12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/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/>
      <c r="BE262" s="12"/>
      <c r="BF262" s="10"/>
      <c r="BG262" s="10"/>
      <c r="BH262" s="10"/>
      <c r="BI262" s="12"/>
      <c r="BJ262" s="12"/>
      <c r="BK262" s="10"/>
      <c r="BL262" s="10"/>
      <c r="BM262" s="10"/>
      <c r="BN262" s="10"/>
      <c r="BO262" s="12" t="s">
        <v>795</v>
      </c>
      <c r="BP262" s="10"/>
      <c r="BQ262" s="10">
        <v>1</v>
      </c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/>
      <c r="CI262" s="14"/>
      <c r="CJ262" s="14"/>
      <c r="CK262" s="14"/>
      <c r="CL262" s="14"/>
      <c r="CM262" s="12"/>
      <c r="CN262" s="10"/>
      <c r="CO262" s="10"/>
      <c r="CP262" s="10"/>
      <c r="CQ262" s="10"/>
      <c r="CR262" s="10"/>
      <c r="CS262" s="10"/>
      <c r="CT262" s="10"/>
      <c r="CU262" s="10"/>
      <c r="CV262" s="12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</row>
    <row r="263" spans="1:118" x14ac:dyDescent="0.2">
      <c r="A263" s="10">
        <v>16</v>
      </c>
      <c r="B263" s="10" t="s">
        <v>424</v>
      </c>
      <c r="C263" s="10" t="s">
        <v>713</v>
      </c>
      <c r="D263" s="10">
        <v>1</v>
      </c>
      <c r="E263" s="10">
        <v>1</v>
      </c>
      <c r="F263" s="10">
        <v>10</v>
      </c>
      <c r="G263" s="10" t="s">
        <v>903</v>
      </c>
      <c r="H263" s="10">
        <v>43</v>
      </c>
      <c r="I263" s="10" t="s">
        <v>902</v>
      </c>
      <c r="J263" s="12" t="s">
        <v>56</v>
      </c>
      <c r="K263" s="10" t="s">
        <v>56</v>
      </c>
      <c r="L263" s="10"/>
      <c r="M263" s="10" t="s">
        <v>56</v>
      </c>
      <c r="N263" s="10" t="s">
        <v>56</v>
      </c>
      <c r="O263" s="10"/>
      <c r="P263" s="10"/>
      <c r="Q263" s="10"/>
      <c r="R263" s="10"/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2"/>
      <c r="AE263" s="12" t="s">
        <v>461</v>
      </c>
      <c r="AF263" s="10">
        <v>1</v>
      </c>
      <c r="AG263" s="10">
        <v>15</v>
      </c>
      <c r="AH263" s="10">
        <v>1</v>
      </c>
      <c r="AI263" s="10">
        <v>1</v>
      </c>
      <c r="AJ263" s="10"/>
      <c r="AK263" s="10">
        <v>1</v>
      </c>
      <c r="AL263" s="10"/>
      <c r="AM263" s="10"/>
      <c r="AN263" s="10"/>
      <c r="AO263" s="10"/>
      <c r="AP263" s="12" t="s">
        <v>56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795</v>
      </c>
      <c r="BP263" s="10">
        <v>1</v>
      </c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16</v>
      </c>
      <c r="B264" s="10" t="s">
        <v>424</v>
      </c>
      <c r="C264" s="10" t="s">
        <v>713</v>
      </c>
      <c r="D264" s="10">
        <v>1</v>
      </c>
      <c r="E264" s="10">
        <v>1</v>
      </c>
      <c r="F264" s="10">
        <v>10</v>
      </c>
      <c r="G264" s="10" t="s">
        <v>903</v>
      </c>
      <c r="H264" s="10">
        <v>43</v>
      </c>
      <c r="I264" s="10"/>
      <c r="J264" s="12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2"/>
      <c r="AE264" s="12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/>
      <c r="AQ264" s="10"/>
      <c r="AR264" s="10"/>
      <c r="AS264" s="13"/>
      <c r="AT264" s="10"/>
      <c r="AU264" s="10"/>
      <c r="AV264" s="10"/>
      <c r="AW264" s="10"/>
      <c r="AX264" s="10"/>
      <c r="AY264" s="10"/>
      <c r="AZ264" s="10"/>
      <c r="BA264" s="10"/>
      <c r="BB264" s="10"/>
      <c r="BC264" s="12"/>
      <c r="BD264" s="12"/>
      <c r="BE264" s="12"/>
      <c r="BF264" s="10"/>
      <c r="BG264" s="10"/>
      <c r="BH264" s="10"/>
      <c r="BI264" s="12"/>
      <c r="BJ264" s="12"/>
      <c r="BK264" s="10"/>
      <c r="BL264" s="10"/>
      <c r="BM264" s="10"/>
      <c r="BN264" s="10"/>
      <c r="BO264" s="12" t="s">
        <v>843</v>
      </c>
      <c r="BP264" s="10"/>
      <c r="BQ264" s="10">
        <v>1</v>
      </c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/>
      <c r="CI264" s="14"/>
      <c r="CJ264" s="14"/>
      <c r="CK264" s="14"/>
      <c r="CL264" s="14"/>
      <c r="CM264" s="12"/>
      <c r="CN264" s="10"/>
      <c r="CO264" s="10"/>
      <c r="CP264" s="10"/>
      <c r="CQ264" s="10"/>
      <c r="CR264" s="10"/>
      <c r="CS264" s="10"/>
      <c r="CT264" s="10"/>
      <c r="CU264" s="10"/>
      <c r="CV264" s="12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</row>
    <row r="265" spans="1:118" x14ac:dyDescent="0.2">
      <c r="A265" s="10">
        <v>17</v>
      </c>
      <c r="B265" s="10" t="s">
        <v>424</v>
      </c>
      <c r="C265" s="10" t="s">
        <v>713</v>
      </c>
      <c r="D265" s="10">
        <v>1</v>
      </c>
      <c r="E265" s="10">
        <v>1</v>
      </c>
      <c r="F265" s="10">
        <v>10</v>
      </c>
      <c r="G265" s="10" t="s">
        <v>903</v>
      </c>
      <c r="H265" s="10">
        <v>28</v>
      </c>
      <c r="I265" s="10" t="s">
        <v>902</v>
      </c>
      <c r="J265" s="12" t="s">
        <v>539</v>
      </c>
      <c r="K265" s="10" t="s">
        <v>909</v>
      </c>
      <c r="L265" s="10">
        <v>1</v>
      </c>
      <c r="M265" s="10">
        <v>1</v>
      </c>
      <c r="N265" s="10" t="s">
        <v>911</v>
      </c>
      <c r="O265" s="10">
        <v>-1</v>
      </c>
      <c r="P265" s="10">
        <v>13</v>
      </c>
      <c r="Q265" s="10">
        <v>0</v>
      </c>
      <c r="R265" s="10">
        <v>1</v>
      </c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444</v>
      </c>
      <c r="AQ265" s="10">
        <v>1</v>
      </c>
      <c r="AR265" s="10">
        <v>1</v>
      </c>
      <c r="AS265" s="13">
        <v>0</v>
      </c>
      <c r="AT265" s="10">
        <v>-1</v>
      </c>
      <c r="AU265" s="10">
        <v>13</v>
      </c>
      <c r="AV265" s="10">
        <v>14</v>
      </c>
      <c r="AW265" s="10">
        <v>1</v>
      </c>
      <c r="AX265" s="10"/>
      <c r="AY265" s="10"/>
      <c r="AZ265" s="10">
        <v>1</v>
      </c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829</v>
      </c>
      <c r="BP265" s="10"/>
      <c r="BQ265" s="10">
        <v>1</v>
      </c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17</v>
      </c>
      <c r="B266" s="10" t="s">
        <v>424</v>
      </c>
      <c r="C266" s="10" t="s">
        <v>713</v>
      </c>
      <c r="D266" s="10">
        <v>1</v>
      </c>
      <c r="E266" s="10">
        <v>1</v>
      </c>
      <c r="F266" s="10">
        <v>10</v>
      </c>
      <c r="G266" s="10" t="s">
        <v>903</v>
      </c>
      <c r="H266" s="10">
        <v>28</v>
      </c>
      <c r="I266" s="10"/>
      <c r="J266" s="12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/>
      <c r="AQ266" s="10"/>
      <c r="AR266" s="10"/>
      <c r="AS266" s="13"/>
      <c r="AT266" s="10"/>
      <c r="AU266" s="10"/>
      <c r="AV266" s="10"/>
      <c r="AW266" s="10"/>
      <c r="AX266" s="10"/>
      <c r="AY266" s="10"/>
      <c r="AZ266" s="10"/>
      <c r="BA266" s="10"/>
      <c r="BB266" s="10"/>
      <c r="BC266" s="12"/>
      <c r="BD266" s="12"/>
      <c r="BE266" s="12"/>
      <c r="BF266" s="10"/>
      <c r="BG266" s="10"/>
      <c r="BH266" s="10"/>
      <c r="BI266" s="12"/>
      <c r="BJ266" s="12"/>
      <c r="BK266" s="10"/>
      <c r="BL266" s="10"/>
      <c r="BM266" s="10"/>
      <c r="BN266" s="10"/>
      <c r="BO266" s="12" t="s">
        <v>884</v>
      </c>
      <c r="BP266" s="10">
        <v>1</v>
      </c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/>
      <c r="CI266" s="14"/>
      <c r="CJ266" s="14"/>
      <c r="CK266" s="14"/>
      <c r="CL266" s="14"/>
      <c r="CM266" s="12"/>
      <c r="CN266" s="10"/>
      <c r="CO266" s="10"/>
      <c r="CP266" s="10"/>
      <c r="CQ266" s="10"/>
      <c r="CR266" s="10"/>
      <c r="CS266" s="10"/>
      <c r="CT266" s="10"/>
      <c r="CU266" s="10"/>
      <c r="CV266" s="12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</row>
    <row r="267" spans="1:118" x14ac:dyDescent="0.2">
      <c r="A267" s="10">
        <v>18</v>
      </c>
      <c r="B267" s="10" t="s">
        <v>424</v>
      </c>
      <c r="C267" s="10" t="s">
        <v>713</v>
      </c>
      <c r="D267" s="10">
        <v>1</v>
      </c>
      <c r="E267" s="10">
        <v>1</v>
      </c>
      <c r="F267" s="10">
        <v>10</v>
      </c>
      <c r="G267" s="10" t="s">
        <v>903</v>
      </c>
      <c r="H267" s="10">
        <v>15</v>
      </c>
      <c r="I267" s="10" t="s">
        <v>56</v>
      </c>
      <c r="J267" s="12" t="s">
        <v>56</v>
      </c>
      <c r="K267" s="10" t="s">
        <v>56</v>
      </c>
      <c r="L267" s="10"/>
      <c r="M267" s="10" t="s">
        <v>56</v>
      </c>
      <c r="N267" s="10" t="s">
        <v>56</v>
      </c>
      <c r="O267" s="10"/>
      <c r="P267" s="10"/>
      <c r="Q267" s="10"/>
      <c r="R267" s="10"/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56</v>
      </c>
      <c r="AQ267" s="10"/>
      <c r="AR267" s="10"/>
      <c r="AS267" s="13"/>
      <c r="AT267" s="10"/>
      <c r="AU267" s="10"/>
      <c r="AV267" s="10"/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456</v>
      </c>
      <c r="BK267" s="10" t="s">
        <v>603</v>
      </c>
      <c r="BL267" s="10">
        <v>5</v>
      </c>
      <c r="BM267" s="10" t="s">
        <v>21</v>
      </c>
      <c r="BN267" s="10"/>
      <c r="BO267" s="12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ht="15" x14ac:dyDescent="0.25">
      <c r="A268" s="10">
        <v>19</v>
      </c>
      <c r="B268" s="10" t="s">
        <v>424</v>
      </c>
      <c r="C268" s="10" t="s">
        <v>713</v>
      </c>
      <c r="D268" s="10">
        <v>1</v>
      </c>
      <c r="E268" s="10">
        <v>1</v>
      </c>
      <c r="F268" s="10">
        <v>15</v>
      </c>
      <c r="G268" s="10" t="s">
        <v>903</v>
      </c>
      <c r="H268" s="10">
        <v>20</v>
      </c>
      <c r="I268" s="10" t="s">
        <v>56</v>
      </c>
      <c r="J268" s="12" t="s">
        <v>56</v>
      </c>
      <c r="K268" s="10" t="s">
        <v>56</v>
      </c>
      <c r="L268" s="10"/>
      <c r="M268" s="10" t="s">
        <v>56</v>
      </c>
      <c r="N268" s="10" t="s">
        <v>56</v>
      </c>
      <c r="O268" s="10"/>
      <c r="P268" s="10"/>
      <c r="Q268" s="10"/>
      <c r="R268" s="10"/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539</v>
      </c>
      <c r="AF268" s="10">
        <v>1</v>
      </c>
      <c r="AG268" s="10">
        <v>2</v>
      </c>
      <c r="AH268" s="10"/>
      <c r="AI268" s="10"/>
      <c r="AJ268" s="10"/>
      <c r="AK268" s="10"/>
      <c r="AL268" s="10"/>
      <c r="AM268" s="10"/>
      <c r="AN268" s="10"/>
      <c r="AO268" s="10"/>
      <c r="AP268" s="12" t="s">
        <v>56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20" t="s">
        <v>839</v>
      </c>
      <c r="BP268" s="10">
        <v>1</v>
      </c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20</v>
      </c>
      <c r="B269" s="10" t="s">
        <v>424</v>
      </c>
      <c r="C269" s="10" t="s">
        <v>713</v>
      </c>
      <c r="D269" s="10">
        <v>1</v>
      </c>
      <c r="E269" s="10">
        <v>2</v>
      </c>
      <c r="F269" s="10">
        <v>13</v>
      </c>
      <c r="G269" s="10" t="s">
        <v>903</v>
      </c>
      <c r="H269" s="10">
        <v>18</v>
      </c>
      <c r="I269" s="10" t="s">
        <v>56</v>
      </c>
      <c r="J269" s="12" t="s">
        <v>539</v>
      </c>
      <c r="K269" s="10" t="s">
        <v>909</v>
      </c>
      <c r="L269" s="10">
        <v>1</v>
      </c>
      <c r="M269" s="10">
        <v>1</v>
      </c>
      <c r="N269" s="10" t="s">
        <v>910</v>
      </c>
      <c r="O269" s="10">
        <v>0</v>
      </c>
      <c r="P269" s="10">
        <v>2</v>
      </c>
      <c r="Q269" s="10">
        <v>1</v>
      </c>
      <c r="R269" s="10">
        <v>1</v>
      </c>
      <c r="S269" s="10">
        <v>0</v>
      </c>
      <c r="T269" s="10" t="s">
        <v>56</v>
      </c>
      <c r="U269" s="10"/>
      <c r="V269" s="10"/>
      <c r="W269" s="10"/>
      <c r="X269" s="10"/>
      <c r="Y269" s="10"/>
      <c r="Z269" s="10"/>
      <c r="AA269" s="10"/>
      <c r="AB269" s="10">
        <v>1</v>
      </c>
      <c r="AC269" s="10">
        <v>1</v>
      </c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462</v>
      </c>
      <c r="AQ269" s="10">
        <v>1</v>
      </c>
      <c r="AR269" s="10">
        <v>1</v>
      </c>
      <c r="AS269" s="13">
        <v>0</v>
      </c>
      <c r="AT269" s="10">
        <v>0</v>
      </c>
      <c r="AU269" s="10">
        <v>2</v>
      </c>
      <c r="AV269" s="10">
        <v>2</v>
      </c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830</v>
      </c>
      <c r="BP269" s="10">
        <v>1</v>
      </c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20</v>
      </c>
      <c r="B270" s="10" t="s">
        <v>424</v>
      </c>
      <c r="C270" s="10" t="s">
        <v>713</v>
      </c>
      <c r="D270" s="10">
        <v>1</v>
      </c>
      <c r="E270" s="10">
        <v>2</v>
      </c>
      <c r="F270" s="10">
        <v>13</v>
      </c>
      <c r="G270" s="10" t="s">
        <v>903</v>
      </c>
      <c r="H270" s="10">
        <v>18</v>
      </c>
      <c r="I270" s="10"/>
      <c r="J270" s="12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/>
      <c r="AQ270" s="10"/>
      <c r="AR270" s="10"/>
      <c r="AS270" s="13"/>
      <c r="AT270" s="10"/>
      <c r="AU270" s="10"/>
      <c r="AV270" s="10"/>
      <c r="AW270" s="10"/>
      <c r="AX270" s="10"/>
      <c r="AY270" s="10"/>
      <c r="AZ270" s="10"/>
      <c r="BA270" s="10"/>
      <c r="BB270" s="10"/>
      <c r="BC270" s="12"/>
      <c r="BD270" s="12"/>
      <c r="BE270" s="12"/>
      <c r="BF270" s="10"/>
      <c r="BG270" s="10"/>
      <c r="BH270" s="10"/>
      <c r="BI270" s="12"/>
      <c r="BJ270" s="12"/>
      <c r="BK270" s="10"/>
      <c r="BL270" s="10"/>
      <c r="BM270" s="10"/>
      <c r="BN270" s="10"/>
      <c r="BO270" s="12" t="s">
        <v>873</v>
      </c>
      <c r="BP270" s="10"/>
      <c r="BQ270" s="10"/>
      <c r="BR270" s="10"/>
      <c r="BS270" s="10"/>
      <c r="BT270" s="10">
        <v>1</v>
      </c>
      <c r="BU270" s="10">
        <v>1</v>
      </c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/>
      <c r="CI270" s="14"/>
      <c r="CJ270" s="14"/>
      <c r="CK270" s="14"/>
      <c r="CL270" s="14"/>
      <c r="CM270" s="12"/>
      <c r="CN270" s="10"/>
      <c r="CO270" s="10"/>
      <c r="CP270" s="10"/>
      <c r="CQ270" s="10"/>
      <c r="CR270" s="10"/>
      <c r="CS270" s="10"/>
      <c r="CT270" s="10"/>
      <c r="CU270" s="10"/>
      <c r="CV270" s="12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</row>
    <row r="271" spans="1:118" x14ac:dyDescent="0.2">
      <c r="A271" s="10">
        <v>21</v>
      </c>
      <c r="B271" s="10" t="s">
        <v>424</v>
      </c>
      <c r="C271" s="10" t="s">
        <v>713</v>
      </c>
      <c r="D271" s="10">
        <v>1</v>
      </c>
      <c r="E271" s="10">
        <v>3</v>
      </c>
      <c r="F271" s="10">
        <v>11</v>
      </c>
      <c r="G271" s="10" t="s">
        <v>903</v>
      </c>
      <c r="H271" s="10">
        <v>16</v>
      </c>
      <c r="I271" s="10" t="s">
        <v>23</v>
      </c>
      <c r="J271" s="12" t="s">
        <v>539</v>
      </c>
      <c r="K271" s="10" t="s">
        <v>909</v>
      </c>
      <c r="L271" s="10">
        <v>1</v>
      </c>
      <c r="M271" s="10">
        <v>1</v>
      </c>
      <c r="N271" s="10" t="s">
        <v>910</v>
      </c>
      <c r="O271" s="10">
        <v>16</v>
      </c>
      <c r="P271" s="10">
        <v>16</v>
      </c>
      <c r="Q271" s="10">
        <v>0</v>
      </c>
      <c r="R271" s="10">
        <v>1</v>
      </c>
      <c r="S271" s="10"/>
      <c r="T271" s="10" t="s">
        <v>56</v>
      </c>
      <c r="U271" s="10"/>
      <c r="V271" s="10">
        <v>1</v>
      </c>
      <c r="W271" s="10"/>
      <c r="X271" s="10"/>
      <c r="Y271" s="10"/>
      <c r="Z271" s="10"/>
      <c r="AA271" s="10"/>
      <c r="AB271" s="10"/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462</v>
      </c>
      <c r="AQ271" s="10">
        <v>1</v>
      </c>
      <c r="AR271" s="10">
        <v>1</v>
      </c>
      <c r="AS271" s="13">
        <v>0</v>
      </c>
      <c r="AT271" s="10">
        <v>16</v>
      </c>
      <c r="AU271" s="10">
        <v>16</v>
      </c>
      <c r="AV271" s="10">
        <v>0</v>
      </c>
      <c r="AW271" s="10"/>
      <c r="AX271" s="10"/>
      <c r="AY271" s="10">
        <v>1</v>
      </c>
      <c r="AZ271" s="10"/>
      <c r="BA271" s="10">
        <v>1</v>
      </c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829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>
        <v>1</v>
      </c>
      <c r="CA271" s="10">
        <v>1</v>
      </c>
      <c r="CB271" s="10">
        <v>0</v>
      </c>
      <c r="CC271" s="10">
        <v>0</v>
      </c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s="42" customFormat="1" x14ac:dyDescent="0.2">
      <c r="A272" s="13">
        <v>22</v>
      </c>
      <c r="B272" s="13" t="s">
        <v>713</v>
      </c>
      <c r="C272" s="13" t="s">
        <v>424</v>
      </c>
      <c r="D272" s="13">
        <v>1</v>
      </c>
      <c r="E272" s="13" t="s">
        <v>56</v>
      </c>
      <c r="F272" s="13" t="s">
        <v>56</v>
      </c>
      <c r="G272" s="13" t="s">
        <v>900</v>
      </c>
      <c r="H272" s="13">
        <v>35</v>
      </c>
      <c r="I272" s="13" t="s">
        <v>901</v>
      </c>
      <c r="J272" s="40" t="s">
        <v>56</v>
      </c>
      <c r="K272" s="13" t="s">
        <v>56</v>
      </c>
      <c r="L272" s="13"/>
      <c r="M272" s="13" t="s">
        <v>56</v>
      </c>
      <c r="N272" s="13" t="s">
        <v>56</v>
      </c>
      <c r="O272" s="13"/>
      <c r="P272" s="13"/>
      <c r="Q272" s="13"/>
      <c r="R272" s="13"/>
      <c r="S272" s="13"/>
      <c r="T272" s="13" t="s">
        <v>56</v>
      </c>
      <c r="U272" s="13"/>
      <c r="V272" s="13"/>
      <c r="W272" s="13"/>
      <c r="X272" s="13"/>
      <c r="Y272" s="13"/>
      <c r="Z272" s="13"/>
      <c r="AA272" s="13"/>
      <c r="AB272" s="13"/>
      <c r="AC272" s="13"/>
      <c r="AD272" s="40"/>
      <c r="AE272" s="40" t="s">
        <v>56</v>
      </c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40" t="s">
        <v>56</v>
      </c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40"/>
      <c r="BD272" s="40" t="s">
        <v>56</v>
      </c>
      <c r="BE272" s="40" t="s">
        <v>56</v>
      </c>
      <c r="BF272" s="13"/>
      <c r="BG272" s="13"/>
      <c r="BH272" s="13"/>
      <c r="BI272" s="40"/>
      <c r="BJ272" s="40" t="s">
        <v>56</v>
      </c>
      <c r="BK272" s="13" t="s">
        <v>56</v>
      </c>
      <c r="BL272" s="13"/>
      <c r="BM272" s="13"/>
      <c r="BN272" s="13"/>
      <c r="BO272" s="40" t="s">
        <v>56</v>
      </c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40" t="s">
        <v>56</v>
      </c>
      <c r="CI272" s="41" t="s">
        <v>56</v>
      </c>
      <c r="CJ272" s="41"/>
      <c r="CK272" s="41"/>
      <c r="CL272" s="41" t="s">
        <v>56</v>
      </c>
      <c r="CM272" s="40" t="s">
        <v>495</v>
      </c>
      <c r="CN272" s="13">
        <v>36</v>
      </c>
      <c r="CO272" s="13"/>
      <c r="CP272" s="13">
        <v>1</v>
      </c>
      <c r="CQ272" s="13"/>
      <c r="CR272" s="13"/>
      <c r="CS272" s="13"/>
      <c r="CT272" s="13"/>
      <c r="CU272" s="13"/>
      <c r="CV272" s="40" t="s">
        <v>56</v>
      </c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 t="s">
        <v>56</v>
      </c>
      <c r="DK272" s="13"/>
      <c r="DL272" s="13"/>
      <c r="DM272" s="13" t="s">
        <v>56</v>
      </c>
      <c r="DN272" s="13"/>
    </row>
    <row r="273" spans="1:118" x14ac:dyDescent="0.2">
      <c r="A273" s="10">
        <v>23</v>
      </c>
      <c r="B273" s="10" t="s">
        <v>713</v>
      </c>
      <c r="C273" s="10" t="s">
        <v>424</v>
      </c>
      <c r="D273" s="10">
        <v>1</v>
      </c>
      <c r="E273" s="10">
        <v>1</v>
      </c>
      <c r="F273" s="10">
        <v>10</v>
      </c>
      <c r="G273" s="10" t="s">
        <v>900</v>
      </c>
      <c r="H273" s="10">
        <v>35</v>
      </c>
      <c r="I273" s="10" t="s">
        <v>56</v>
      </c>
      <c r="J273" s="12" t="s">
        <v>882</v>
      </c>
      <c r="K273" s="10" t="s">
        <v>909</v>
      </c>
      <c r="L273" s="10"/>
      <c r="M273" s="10" t="s">
        <v>56</v>
      </c>
      <c r="N273" s="10" t="s">
        <v>56</v>
      </c>
      <c r="O273" s="10"/>
      <c r="P273" s="10"/>
      <c r="Q273" s="10">
        <v>1</v>
      </c>
      <c r="R273" s="10">
        <v>0</v>
      </c>
      <c r="S273" s="10">
        <v>1</v>
      </c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>
        <v>1</v>
      </c>
      <c r="AD273" s="12"/>
      <c r="AE273" s="12" t="s">
        <v>882</v>
      </c>
      <c r="AF273" s="10">
        <v>1</v>
      </c>
      <c r="AG273" s="10">
        <v>6</v>
      </c>
      <c r="AH273" s="10"/>
      <c r="AI273" s="10"/>
      <c r="AJ273" s="10"/>
      <c r="AK273" s="10">
        <v>1</v>
      </c>
      <c r="AL273" s="10"/>
      <c r="AM273" s="10"/>
      <c r="AN273" s="10"/>
      <c r="AO273" s="10"/>
      <c r="AP273" s="12" t="s">
        <v>56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889</v>
      </c>
      <c r="BE273" s="12" t="s">
        <v>914</v>
      </c>
      <c r="BF273" s="10">
        <v>1</v>
      </c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518</v>
      </c>
      <c r="BP273" s="10">
        <v>1</v>
      </c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>
        <v>23</v>
      </c>
      <c r="B274" s="10" t="s">
        <v>713</v>
      </c>
      <c r="C274" s="10" t="s">
        <v>424</v>
      </c>
      <c r="D274" s="10">
        <v>1</v>
      </c>
      <c r="E274" s="10">
        <v>1</v>
      </c>
      <c r="F274" s="10">
        <v>10</v>
      </c>
      <c r="G274" s="10" t="s">
        <v>900</v>
      </c>
      <c r="H274" s="10">
        <v>35</v>
      </c>
      <c r="I274" s="10"/>
      <c r="J274" s="12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/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/>
      <c r="BE274" s="12"/>
      <c r="BF274" s="10"/>
      <c r="BG274" s="10"/>
      <c r="BH274" s="10"/>
      <c r="BI274" s="12"/>
      <c r="BJ274" s="12"/>
      <c r="BK274" s="10"/>
      <c r="BL274" s="10"/>
      <c r="BM274" s="10"/>
      <c r="BN274" s="10"/>
      <c r="BO274" s="12" t="s">
        <v>506</v>
      </c>
      <c r="BP274" s="10"/>
      <c r="BQ274" s="10"/>
      <c r="BR274" s="10"/>
      <c r="BS274" s="10"/>
      <c r="BT274" s="10"/>
      <c r="BU274" s="10">
        <v>1</v>
      </c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/>
      <c r="CI274" s="14"/>
      <c r="CJ274" s="14"/>
      <c r="CK274" s="14"/>
      <c r="CL274" s="14"/>
      <c r="CM274" s="12"/>
      <c r="CN274" s="10"/>
      <c r="CO274" s="10"/>
      <c r="CP274" s="10"/>
      <c r="CQ274" s="10"/>
      <c r="CR274" s="10"/>
      <c r="CS274" s="10"/>
      <c r="CT274" s="10"/>
      <c r="CU274" s="10"/>
      <c r="CV274" s="12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</row>
    <row r="275" spans="1:118" x14ac:dyDescent="0.2">
      <c r="A275" s="10">
        <v>23</v>
      </c>
      <c r="B275" s="10" t="s">
        <v>713</v>
      </c>
      <c r="C275" s="10" t="s">
        <v>424</v>
      </c>
      <c r="D275" s="10">
        <v>1</v>
      </c>
      <c r="E275" s="10">
        <v>1</v>
      </c>
      <c r="F275" s="10">
        <v>10</v>
      </c>
      <c r="G275" s="10" t="s">
        <v>900</v>
      </c>
      <c r="H275" s="10">
        <v>35</v>
      </c>
      <c r="I275" s="10"/>
      <c r="J275" s="12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/>
      <c r="AQ275" s="10"/>
      <c r="AR275" s="10"/>
      <c r="AS275" s="13"/>
      <c r="AT275" s="10"/>
      <c r="AU275" s="10"/>
      <c r="AV275" s="10"/>
      <c r="AW275" s="10"/>
      <c r="AX275" s="10"/>
      <c r="AY275" s="10"/>
      <c r="AZ275" s="10"/>
      <c r="BA275" s="10"/>
      <c r="BB275" s="10"/>
      <c r="BC275" s="12"/>
      <c r="BD275" s="12"/>
      <c r="BE275" s="12"/>
      <c r="BF275" s="10"/>
      <c r="BG275" s="10"/>
      <c r="BH275" s="10"/>
      <c r="BI275" s="12"/>
      <c r="BJ275" s="12"/>
      <c r="BK275" s="10"/>
      <c r="BL275" s="10"/>
      <c r="BM275" s="10"/>
      <c r="BN275" s="10"/>
      <c r="BO275" s="12" t="s">
        <v>453</v>
      </c>
      <c r="BP275" s="10"/>
      <c r="BQ275" s="10">
        <v>1</v>
      </c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/>
      <c r="CI275" s="14"/>
      <c r="CJ275" s="14"/>
      <c r="CK275" s="14"/>
      <c r="CL275" s="14"/>
      <c r="CM275" s="12"/>
      <c r="CN275" s="10"/>
      <c r="CO275" s="10"/>
      <c r="CP275" s="10"/>
      <c r="CQ275" s="10"/>
      <c r="CR275" s="10"/>
      <c r="CS275" s="10"/>
      <c r="CT275" s="10"/>
      <c r="CU275" s="10"/>
      <c r="CV275" s="12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</row>
    <row r="276" spans="1:118" x14ac:dyDescent="0.2">
      <c r="A276" s="10">
        <v>24</v>
      </c>
      <c r="B276" s="10" t="s">
        <v>713</v>
      </c>
      <c r="C276" s="10" t="s">
        <v>424</v>
      </c>
      <c r="D276" s="10">
        <v>1</v>
      </c>
      <c r="E276" s="10">
        <v>2</v>
      </c>
      <c r="F276" s="10">
        <v>4</v>
      </c>
      <c r="G276" s="10" t="s">
        <v>900</v>
      </c>
      <c r="H276" s="10">
        <v>41</v>
      </c>
      <c r="I276" s="10" t="s">
        <v>56</v>
      </c>
      <c r="J276" s="12" t="s">
        <v>56</v>
      </c>
      <c r="K276" s="10" t="s">
        <v>56</v>
      </c>
      <c r="L276" s="10"/>
      <c r="M276" s="10" t="s">
        <v>56</v>
      </c>
      <c r="N276" s="10" t="s">
        <v>56</v>
      </c>
      <c r="O276" s="10"/>
      <c r="P276" s="10"/>
      <c r="Q276" s="10"/>
      <c r="R276" s="10"/>
      <c r="S276" s="10"/>
      <c r="T276" s="10" t="s">
        <v>56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820</v>
      </c>
      <c r="AF276" s="10">
        <v>1</v>
      </c>
      <c r="AG276" s="10">
        <v>3</v>
      </c>
      <c r="AH276" s="10">
        <v>1</v>
      </c>
      <c r="AI276" s="10"/>
      <c r="AJ276" s="10"/>
      <c r="AK276" s="10">
        <v>1</v>
      </c>
      <c r="AL276" s="10"/>
      <c r="AM276" s="10"/>
      <c r="AN276" s="10"/>
      <c r="AO276" s="10"/>
      <c r="AP276" s="12" t="s">
        <v>56</v>
      </c>
      <c r="AQ276" s="10"/>
      <c r="AR276" s="10"/>
      <c r="AS276" s="13"/>
      <c r="AT276" s="10"/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518</v>
      </c>
      <c r="BP276" s="10">
        <v>1</v>
      </c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>
        <v>24</v>
      </c>
      <c r="B277" s="10" t="s">
        <v>713</v>
      </c>
      <c r="C277" s="10" t="s">
        <v>424</v>
      </c>
      <c r="D277" s="10">
        <v>1</v>
      </c>
      <c r="E277" s="10">
        <v>2</v>
      </c>
      <c r="F277" s="10">
        <v>4</v>
      </c>
      <c r="G277" s="10" t="s">
        <v>900</v>
      </c>
      <c r="H277" s="10">
        <v>41</v>
      </c>
      <c r="I277" s="10"/>
      <c r="J277" s="12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/>
      <c r="AQ277" s="10"/>
      <c r="AR277" s="10"/>
      <c r="AS277" s="13"/>
      <c r="AT277" s="10"/>
      <c r="AU277" s="10"/>
      <c r="AV277" s="10"/>
      <c r="AW277" s="10"/>
      <c r="AX277" s="10"/>
      <c r="AY277" s="10"/>
      <c r="AZ277" s="10"/>
      <c r="BA277" s="10"/>
      <c r="BB277" s="10"/>
      <c r="BC277" s="12"/>
      <c r="BD277" s="12"/>
      <c r="BE277" s="12"/>
      <c r="BF277" s="10"/>
      <c r="BG277" s="10"/>
      <c r="BH277" s="10"/>
      <c r="BI277" s="12"/>
      <c r="BJ277" s="12"/>
      <c r="BK277" s="10"/>
      <c r="BL277" s="10"/>
      <c r="BM277" s="10"/>
      <c r="BN277" s="10"/>
      <c r="BO277" s="12" t="s">
        <v>453</v>
      </c>
      <c r="BP277" s="10"/>
      <c r="BQ277" s="10">
        <v>1</v>
      </c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/>
      <c r="CI277" s="14"/>
      <c r="CJ277" s="14"/>
      <c r="CK277" s="14"/>
      <c r="CL277" s="14"/>
      <c r="CM277" s="12"/>
      <c r="CN277" s="10"/>
      <c r="CO277" s="10"/>
      <c r="CP277" s="10"/>
      <c r="CQ277" s="10"/>
      <c r="CR277" s="10"/>
      <c r="CS277" s="10"/>
      <c r="CT277" s="10"/>
      <c r="CU277" s="10"/>
      <c r="CV277" s="12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</row>
    <row r="278" spans="1:118" s="42" customFormat="1" x14ac:dyDescent="0.2">
      <c r="A278" s="13">
        <v>25</v>
      </c>
      <c r="B278" s="13" t="s">
        <v>713</v>
      </c>
      <c r="C278" s="13" t="s">
        <v>424</v>
      </c>
      <c r="D278" s="13">
        <v>1</v>
      </c>
      <c r="E278" s="13">
        <v>3</v>
      </c>
      <c r="F278" s="13">
        <v>1</v>
      </c>
      <c r="G278" s="13" t="s">
        <v>900</v>
      </c>
      <c r="H278" s="13">
        <v>44</v>
      </c>
      <c r="I278" s="13" t="s">
        <v>56</v>
      </c>
      <c r="J278" s="40" t="s">
        <v>56</v>
      </c>
      <c r="K278" s="13" t="s">
        <v>56</v>
      </c>
      <c r="L278" s="13"/>
      <c r="M278" s="13" t="s">
        <v>56</v>
      </c>
      <c r="N278" s="13" t="s">
        <v>56</v>
      </c>
      <c r="O278" s="13"/>
      <c r="P278" s="13"/>
      <c r="Q278" s="13"/>
      <c r="R278" s="13"/>
      <c r="S278" s="13"/>
      <c r="T278" s="13" t="s">
        <v>56</v>
      </c>
      <c r="U278" s="13"/>
      <c r="V278" s="13"/>
      <c r="W278" s="13"/>
      <c r="X278" s="13"/>
      <c r="Y278" s="13"/>
      <c r="Z278" s="13"/>
      <c r="AA278" s="13"/>
      <c r="AB278" s="13"/>
      <c r="AC278" s="13"/>
      <c r="AD278" s="40"/>
      <c r="AE278" s="40" t="s">
        <v>820</v>
      </c>
      <c r="AF278" s="13">
        <v>1</v>
      </c>
      <c r="AG278" s="13">
        <v>-1</v>
      </c>
      <c r="AH278" s="13"/>
      <c r="AI278" s="13"/>
      <c r="AJ278" s="13"/>
      <c r="AK278" s="13"/>
      <c r="AL278" s="13">
        <v>1</v>
      </c>
      <c r="AM278" s="13"/>
      <c r="AN278" s="13"/>
      <c r="AO278" s="13"/>
      <c r="AP278" s="40" t="s">
        <v>56</v>
      </c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40"/>
      <c r="BD278" s="40" t="s">
        <v>56</v>
      </c>
      <c r="BE278" s="40" t="s">
        <v>56</v>
      </c>
      <c r="BF278" s="13"/>
      <c r="BG278" s="13"/>
      <c r="BH278" s="13"/>
      <c r="BI278" s="40"/>
      <c r="BJ278" s="40" t="s">
        <v>56</v>
      </c>
      <c r="BK278" s="13" t="s">
        <v>56</v>
      </c>
      <c r="BL278" s="13"/>
      <c r="BM278" s="13"/>
      <c r="BN278" s="13"/>
      <c r="BO278" s="40" t="s">
        <v>506</v>
      </c>
      <c r="BP278" s="13">
        <v>1</v>
      </c>
      <c r="BQ278" s="13"/>
      <c r="BR278" s="13">
        <v>1</v>
      </c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40" t="s">
        <v>56</v>
      </c>
      <c r="CI278" s="41" t="s">
        <v>56</v>
      </c>
      <c r="CJ278" s="41"/>
      <c r="CK278" s="41"/>
      <c r="CL278" s="41" t="s">
        <v>56</v>
      </c>
      <c r="CM278" s="40" t="s">
        <v>56</v>
      </c>
      <c r="CN278" s="13"/>
      <c r="CO278" s="13"/>
      <c r="CP278" s="13"/>
      <c r="CQ278" s="13"/>
      <c r="CR278" s="13"/>
      <c r="CS278" s="13"/>
      <c r="CT278" s="13"/>
      <c r="CU278" s="13"/>
      <c r="CV278" s="40" t="s">
        <v>56</v>
      </c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 t="s">
        <v>56</v>
      </c>
      <c r="DK278" s="13"/>
      <c r="DL278" s="13"/>
      <c r="DM278" s="13" t="s">
        <v>56</v>
      </c>
      <c r="DN278" s="13"/>
    </row>
    <row r="279" spans="1:118" x14ac:dyDescent="0.2">
      <c r="A279" s="10">
        <v>26</v>
      </c>
      <c r="B279" s="10" t="s">
        <v>713</v>
      </c>
      <c r="C279" s="10" t="s">
        <v>424</v>
      </c>
      <c r="D279" s="10">
        <v>1</v>
      </c>
      <c r="E279" s="10">
        <v>4</v>
      </c>
      <c r="F279" s="10">
        <v>2</v>
      </c>
      <c r="G279" s="10" t="s">
        <v>900</v>
      </c>
      <c r="H279" s="10">
        <v>43</v>
      </c>
      <c r="I279" s="10" t="s">
        <v>56</v>
      </c>
      <c r="J279" s="12" t="s">
        <v>56</v>
      </c>
      <c r="K279" s="10" t="s">
        <v>56</v>
      </c>
      <c r="L279" s="10"/>
      <c r="M279" s="10" t="s">
        <v>56</v>
      </c>
      <c r="N279" s="10" t="s">
        <v>56</v>
      </c>
      <c r="O279" s="10"/>
      <c r="P279" s="10"/>
      <c r="Q279" s="10"/>
      <c r="R279" s="10"/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811</v>
      </c>
      <c r="CN279" s="10"/>
      <c r="CO279" s="10"/>
      <c r="CP279" s="10"/>
      <c r="CQ279" s="10">
        <v>52</v>
      </c>
      <c r="CR279" s="10">
        <v>1</v>
      </c>
      <c r="CS279" s="10">
        <v>1</v>
      </c>
      <c r="CT279" s="10">
        <v>1</v>
      </c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>
        <v>27</v>
      </c>
      <c r="B280" s="10" t="s">
        <v>424</v>
      </c>
      <c r="C280" s="10" t="s">
        <v>713</v>
      </c>
      <c r="D280" s="10">
        <v>1</v>
      </c>
      <c r="E280" s="10">
        <v>1</v>
      </c>
      <c r="F280" s="10">
        <v>10</v>
      </c>
      <c r="G280" s="10" t="s">
        <v>900</v>
      </c>
      <c r="H280" s="10">
        <v>5</v>
      </c>
      <c r="I280" s="10" t="s">
        <v>56</v>
      </c>
      <c r="J280" s="12" t="s">
        <v>56</v>
      </c>
      <c r="K280" s="10" t="s">
        <v>56</v>
      </c>
      <c r="L280" s="10"/>
      <c r="M280" s="10" t="s">
        <v>56</v>
      </c>
      <c r="N280" s="10" t="s">
        <v>56</v>
      </c>
      <c r="O280" s="10"/>
      <c r="P280" s="10"/>
      <c r="Q280" s="10"/>
      <c r="R280" s="10"/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499</v>
      </c>
      <c r="AF280" s="10">
        <v>1</v>
      </c>
      <c r="AG280" s="10">
        <v>4</v>
      </c>
      <c r="AH280" s="10">
        <v>1</v>
      </c>
      <c r="AI280" s="10"/>
      <c r="AJ280" s="10"/>
      <c r="AK280" s="10"/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797</v>
      </c>
      <c r="BP280" s="10">
        <v>1</v>
      </c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>
        <v>28</v>
      </c>
      <c r="B281" s="10" t="s">
        <v>424</v>
      </c>
      <c r="C281" s="10" t="s">
        <v>713</v>
      </c>
      <c r="D281" s="10">
        <v>1</v>
      </c>
      <c r="E281" s="10">
        <v>2</v>
      </c>
      <c r="F281" s="10">
        <v>6</v>
      </c>
      <c r="G281" s="10" t="s">
        <v>900</v>
      </c>
      <c r="H281" s="10">
        <v>9</v>
      </c>
      <c r="I281" s="10" t="s">
        <v>902</v>
      </c>
      <c r="J281" s="12" t="s">
        <v>56</v>
      </c>
      <c r="K281" s="10" t="s">
        <v>56</v>
      </c>
      <c r="L281" s="10"/>
      <c r="M281" s="10" t="s">
        <v>56</v>
      </c>
      <c r="N281" s="10" t="s">
        <v>56</v>
      </c>
      <c r="O281" s="10"/>
      <c r="P281" s="10"/>
      <c r="Q281" s="10"/>
      <c r="R281" s="10"/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499</v>
      </c>
      <c r="AF281" s="10">
        <v>1</v>
      </c>
      <c r="AG281" s="10">
        <v>13</v>
      </c>
      <c r="AH281" s="10">
        <v>4</v>
      </c>
      <c r="AI281" s="10">
        <v>1</v>
      </c>
      <c r="AJ281" s="10"/>
      <c r="AK281" s="10"/>
      <c r="AL281" s="10"/>
      <c r="AM281" s="10"/>
      <c r="AN281" s="10"/>
      <c r="AO281" s="10"/>
      <c r="AP281" s="12" t="s">
        <v>56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829</v>
      </c>
      <c r="BP281" s="10">
        <v>1</v>
      </c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>
        <v>28</v>
      </c>
      <c r="B282" s="10" t="s">
        <v>424</v>
      </c>
      <c r="C282" s="10" t="s">
        <v>713</v>
      </c>
      <c r="D282" s="10">
        <v>1</v>
      </c>
      <c r="E282" s="10">
        <v>2</v>
      </c>
      <c r="F282" s="10">
        <v>6</v>
      </c>
      <c r="G282" s="10" t="s">
        <v>900</v>
      </c>
      <c r="H282" s="10">
        <v>9</v>
      </c>
      <c r="I282" s="10"/>
      <c r="J282" s="12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/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/>
      <c r="BE282" s="12"/>
      <c r="BF282" s="10"/>
      <c r="BG282" s="10"/>
      <c r="BH282" s="10"/>
      <c r="BI282" s="12"/>
      <c r="BJ282" s="12"/>
      <c r="BK282" s="10"/>
      <c r="BL282" s="10"/>
      <c r="BM282" s="10"/>
      <c r="BN282" s="10"/>
      <c r="BO282" s="12" t="s">
        <v>884</v>
      </c>
      <c r="BP282" s="10"/>
      <c r="BQ282" s="10">
        <v>1</v>
      </c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/>
      <c r="CI282" s="14"/>
      <c r="CJ282" s="14"/>
      <c r="CK282" s="14"/>
      <c r="CL282" s="14"/>
      <c r="CM282" s="12"/>
      <c r="CN282" s="10"/>
      <c r="CO282" s="10"/>
      <c r="CP282" s="10"/>
      <c r="CQ282" s="10"/>
      <c r="CR282" s="10"/>
      <c r="CS282" s="10"/>
      <c r="CT282" s="10"/>
      <c r="CU282" s="10"/>
      <c r="CV282" s="12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</row>
    <row r="283" spans="1:118" x14ac:dyDescent="0.2">
      <c r="A283" s="10">
        <v>28</v>
      </c>
      <c r="B283" s="10" t="s">
        <v>424</v>
      </c>
      <c r="C283" s="10" t="s">
        <v>713</v>
      </c>
      <c r="D283" s="10">
        <v>1</v>
      </c>
      <c r="E283" s="10">
        <v>2</v>
      </c>
      <c r="F283" s="10">
        <v>6</v>
      </c>
      <c r="G283" s="10" t="s">
        <v>900</v>
      </c>
      <c r="H283" s="10">
        <v>9</v>
      </c>
      <c r="I283" s="10"/>
      <c r="J283" s="12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/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/>
      <c r="BE283" s="12"/>
      <c r="BF283" s="10"/>
      <c r="BG283" s="10"/>
      <c r="BH283" s="10"/>
      <c r="BI283" s="12"/>
      <c r="BJ283" s="12"/>
      <c r="BK283" s="10"/>
      <c r="BL283" s="10"/>
      <c r="BM283" s="10"/>
      <c r="BN283" s="10"/>
      <c r="BO283" s="12" t="s">
        <v>843</v>
      </c>
      <c r="BP283" s="10"/>
      <c r="BQ283" s="10">
        <v>1</v>
      </c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/>
      <c r="CI283" s="14"/>
      <c r="CJ283" s="14"/>
      <c r="CK283" s="14"/>
      <c r="CL283" s="14"/>
      <c r="CM283" s="12"/>
      <c r="CN283" s="10"/>
      <c r="CO283" s="10"/>
      <c r="CP283" s="10"/>
      <c r="CQ283" s="10"/>
      <c r="CR283" s="10"/>
      <c r="CS283" s="10"/>
      <c r="CT283" s="10"/>
      <c r="CU283" s="10"/>
      <c r="CV283" s="12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</row>
    <row r="284" spans="1:118" x14ac:dyDescent="0.2">
      <c r="A284" s="10">
        <v>29</v>
      </c>
      <c r="B284" s="10" t="s">
        <v>424</v>
      </c>
      <c r="C284" s="10" t="s">
        <v>713</v>
      </c>
      <c r="D284" s="10">
        <v>1</v>
      </c>
      <c r="E284" s="10">
        <v>1</v>
      </c>
      <c r="F284" s="10">
        <v>10</v>
      </c>
      <c r="G284" s="10" t="s">
        <v>900</v>
      </c>
      <c r="H284" s="10">
        <v>22</v>
      </c>
      <c r="I284" s="10" t="s">
        <v>56</v>
      </c>
      <c r="J284" s="12" t="s">
        <v>56</v>
      </c>
      <c r="K284" s="10" t="s">
        <v>56</v>
      </c>
      <c r="L284" s="10"/>
      <c r="M284" s="10" t="s">
        <v>56</v>
      </c>
      <c r="N284" s="10" t="s">
        <v>56</v>
      </c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539</v>
      </c>
      <c r="AF284" s="10">
        <v>1</v>
      </c>
      <c r="AG284" s="10">
        <v>-4</v>
      </c>
      <c r="AH284" s="10">
        <v>0</v>
      </c>
      <c r="AI284" s="10"/>
      <c r="AJ284" s="10"/>
      <c r="AK284" s="10"/>
      <c r="AL284" s="10">
        <v>1</v>
      </c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821</v>
      </c>
      <c r="BP284" s="10">
        <v>1</v>
      </c>
      <c r="BQ284" s="10"/>
      <c r="BR284" s="10">
        <v>1</v>
      </c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s="42" customFormat="1" x14ac:dyDescent="0.2">
      <c r="A285" s="13">
        <v>30</v>
      </c>
      <c r="B285" s="13" t="s">
        <v>424</v>
      </c>
      <c r="C285" s="13" t="s">
        <v>713</v>
      </c>
      <c r="D285" s="13">
        <v>1</v>
      </c>
      <c r="E285" s="13">
        <v>2</v>
      </c>
      <c r="F285" s="13">
        <v>14</v>
      </c>
      <c r="G285" s="13" t="s">
        <v>900</v>
      </c>
      <c r="H285" s="13">
        <v>18</v>
      </c>
      <c r="I285" s="13" t="s">
        <v>902</v>
      </c>
      <c r="J285" s="40" t="s">
        <v>539</v>
      </c>
      <c r="K285" s="13" t="s">
        <v>909</v>
      </c>
      <c r="L285" s="13">
        <v>1</v>
      </c>
      <c r="M285" s="13">
        <v>1</v>
      </c>
      <c r="N285" s="13" t="s">
        <v>913</v>
      </c>
      <c r="O285" s="13">
        <v>15</v>
      </c>
      <c r="P285" s="13">
        <v>15</v>
      </c>
      <c r="Q285" s="13">
        <v>0</v>
      </c>
      <c r="R285" s="13">
        <v>1</v>
      </c>
      <c r="S285" s="13">
        <v>0</v>
      </c>
      <c r="T285" s="13" t="s">
        <v>56</v>
      </c>
      <c r="U285" s="13"/>
      <c r="V285" s="13"/>
      <c r="W285" s="13"/>
      <c r="X285" s="13"/>
      <c r="Y285" s="13"/>
      <c r="Z285" s="13"/>
      <c r="AA285" s="13"/>
      <c r="AB285" s="13"/>
      <c r="AC285" s="13"/>
      <c r="AD285" s="40"/>
      <c r="AE285" s="40" t="s">
        <v>56</v>
      </c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40" t="s">
        <v>505</v>
      </c>
      <c r="AQ285" s="13">
        <v>1</v>
      </c>
      <c r="AR285" s="13">
        <v>1</v>
      </c>
      <c r="AS285" s="13">
        <v>0</v>
      </c>
      <c r="AT285" s="13">
        <v>15</v>
      </c>
      <c r="AU285" s="13">
        <v>15</v>
      </c>
      <c r="AV285" s="13">
        <v>0</v>
      </c>
      <c r="AW285" s="13"/>
      <c r="AX285" s="13"/>
      <c r="AY285" s="13"/>
      <c r="AZ285" s="13">
        <v>1</v>
      </c>
      <c r="BA285" s="13"/>
      <c r="BB285" s="13"/>
      <c r="BC285" s="40"/>
      <c r="BD285" s="40" t="s">
        <v>56</v>
      </c>
      <c r="BE285" s="40" t="s">
        <v>56</v>
      </c>
      <c r="BF285" s="13"/>
      <c r="BG285" s="13"/>
      <c r="BH285" s="13"/>
      <c r="BI285" s="40"/>
      <c r="BJ285" s="40" t="s">
        <v>56</v>
      </c>
      <c r="BK285" s="13" t="s">
        <v>56</v>
      </c>
      <c r="BL285" s="13"/>
      <c r="BM285" s="13"/>
      <c r="BN285" s="13"/>
      <c r="BO285" s="40" t="s">
        <v>795</v>
      </c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>
        <v>1</v>
      </c>
      <c r="CA285" s="13">
        <v>1</v>
      </c>
      <c r="CB285" s="13">
        <v>0</v>
      </c>
      <c r="CC285" s="13">
        <v>0</v>
      </c>
      <c r="CD285" s="13"/>
      <c r="CE285" s="13"/>
      <c r="CF285" s="13"/>
      <c r="CG285" s="13"/>
      <c r="CH285" s="40" t="s">
        <v>56</v>
      </c>
      <c r="CI285" s="41" t="s">
        <v>56</v>
      </c>
      <c r="CJ285" s="41"/>
      <c r="CK285" s="41"/>
      <c r="CL285" s="41" t="s">
        <v>56</v>
      </c>
      <c r="CM285" s="40" t="s">
        <v>56</v>
      </c>
      <c r="CN285" s="13"/>
      <c r="CO285" s="13"/>
      <c r="CP285" s="13"/>
      <c r="CQ285" s="13"/>
      <c r="CR285" s="13"/>
      <c r="CS285" s="13"/>
      <c r="CT285" s="13"/>
      <c r="CU285" s="13"/>
      <c r="CV285" s="40" t="s">
        <v>56</v>
      </c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 t="s">
        <v>56</v>
      </c>
      <c r="DK285" s="13"/>
      <c r="DL285" s="13"/>
      <c r="DM285" s="13" t="s">
        <v>56</v>
      </c>
      <c r="DN285" s="13"/>
    </row>
    <row r="286" spans="1:118" s="42" customFormat="1" x14ac:dyDescent="0.2">
      <c r="A286" s="13">
        <v>31</v>
      </c>
      <c r="B286" s="13" t="s">
        <v>424</v>
      </c>
      <c r="C286" s="13" t="s">
        <v>713</v>
      </c>
      <c r="D286" s="13">
        <v>1</v>
      </c>
      <c r="E286" s="13">
        <v>1</v>
      </c>
      <c r="F286" s="13">
        <v>10</v>
      </c>
      <c r="G286" s="13" t="s">
        <v>900</v>
      </c>
      <c r="H286" s="13">
        <v>33</v>
      </c>
      <c r="I286" s="13" t="s">
        <v>902</v>
      </c>
      <c r="J286" s="40" t="s">
        <v>539</v>
      </c>
      <c r="K286" s="13" t="s">
        <v>909</v>
      </c>
      <c r="L286" s="13">
        <v>1</v>
      </c>
      <c r="M286" s="13">
        <v>1</v>
      </c>
      <c r="N286" s="13" t="s">
        <v>911</v>
      </c>
      <c r="O286" s="13">
        <v>-1</v>
      </c>
      <c r="P286" s="13">
        <v>17</v>
      </c>
      <c r="Q286" s="13">
        <v>0</v>
      </c>
      <c r="R286" s="13">
        <v>1</v>
      </c>
      <c r="S286" s="13">
        <v>0</v>
      </c>
      <c r="T286" s="13" t="s">
        <v>56</v>
      </c>
      <c r="U286" s="13"/>
      <c r="V286" s="13"/>
      <c r="W286" s="13"/>
      <c r="X286" s="13"/>
      <c r="Y286" s="13"/>
      <c r="Z286" s="13"/>
      <c r="AA286" s="13"/>
      <c r="AB286" s="13"/>
      <c r="AC286" s="13"/>
      <c r="AD286" s="40"/>
      <c r="AE286" s="40" t="s">
        <v>56</v>
      </c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40" t="s">
        <v>444</v>
      </c>
      <c r="AQ286" s="13">
        <v>1</v>
      </c>
      <c r="AR286" s="13">
        <v>1</v>
      </c>
      <c r="AS286" s="13">
        <v>0</v>
      </c>
      <c r="AT286" s="13">
        <v>-1</v>
      </c>
      <c r="AU286" s="13">
        <v>17</v>
      </c>
      <c r="AV286" s="13">
        <v>18</v>
      </c>
      <c r="AW286" s="13"/>
      <c r="AX286" s="13"/>
      <c r="AY286" s="13"/>
      <c r="AZ286" s="13">
        <v>1</v>
      </c>
      <c r="BA286" s="13"/>
      <c r="BB286" s="13"/>
      <c r="BC286" s="40"/>
      <c r="BD286" s="40" t="s">
        <v>56</v>
      </c>
      <c r="BE286" s="40" t="s">
        <v>56</v>
      </c>
      <c r="BF286" s="13"/>
      <c r="BG286" s="13"/>
      <c r="BH286" s="13"/>
      <c r="BI286" s="40"/>
      <c r="BJ286" s="40" t="s">
        <v>56</v>
      </c>
      <c r="BK286" s="13" t="s">
        <v>56</v>
      </c>
      <c r="BL286" s="13"/>
      <c r="BM286" s="13"/>
      <c r="BN286" s="13"/>
      <c r="BO286" s="40" t="s">
        <v>830</v>
      </c>
      <c r="BP286" s="13">
        <v>1</v>
      </c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40" t="s">
        <v>56</v>
      </c>
      <c r="CI286" s="41" t="s">
        <v>56</v>
      </c>
      <c r="CJ286" s="41"/>
      <c r="CK286" s="41"/>
      <c r="CL286" s="41" t="s">
        <v>56</v>
      </c>
      <c r="CM286" s="40" t="s">
        <v>56</v>
      </c>
      <c r="CN286" s="13"/>
      <c r="CO286" s="13"/>
      <c r="CP286" s="13"/>
      <c r="CQ286" s="13"/>
      <c r="CR286" s="13"/>
      <c r="CS286" s="13"/>
      <c r="CT286" s="13"/>
      <c r="CU286" s="13"/>
      <c r="CV286" s="40" t="s">
        <v>56</v>
      </c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 t="s">
        <v>56</v>
      </c>
      <c r="DK286" s="13"/>
      <c r="DL286" s="13"/>
      <c r="DM286" s="13" t="s">
        <v>56</v>
      </c>
      <c r="DN286" s="13"/>
    </row>
    <row r="287" spans="1:118" s="42" customFormat="1" x14ac:dyDescent="0.2">
      <c r="A287" s="13">
        <v>32</v>
      </c>
      <c r="B287" s="13" t="s">
        <v>424</v>
      </c>
      <c r="C287" s="13" t="s">
        <v>713</v>
      </c>
      <c r="D287" s="13">
        <v>1</v>
      </c>
      <c r="E287" s="13">
        <v>1</v>
      </c>
      <c r="F287" s="13">
        <v>10</v>
      </c>
      <c r="G287" s="13" t="s">
        <v>903</v>
      </c>
      <c r="H287" s="13">
        <v>50</v>
      </c>
      <c r="I287" s="13" t="s">
        <v>56</v>
      </c>
      <c r="J287" s="40" t="s">
        <v>56</v>
      </c>
      <c r="K287" s="13" t="s">
        <v>56</v>
      </c>
      <c r="L287" s="13"/>
      <c r="M287" s="13" t="s">
        <v>56</v>
      </c>
      <c r="N287" s="13" t="s">
        <v>56</v>
      </c>
      <c r="O287" s="13"/>
      <c r="P287" s="13"/>
      <c r="Q287" s="13"/>
      <c r="R287" s="13"/>
      <c r="S287" s="13"/>
      <c r="T287" s="13" t="s">
        <v>56</v>
      </c>
      <c r="U287" s="13"/>
      <c r="V287" s="13"/>
      <c r="W287" s="13"/>
      <c r="X287" s="13"/>
      <c r="Y287" s="13"/>
      <c r="Z287" s="13"/>
      <c r="AA287" s="13"/>
      <c r="AB287" s="13"/>
      <c r="AC287" s="13"/>
      <c r="AD287" s="40"/>
      <c r="AE287" s="40" t="s">
        <v>499</v>
      </c>
      <c r="AF287" s="13">
        <v>1</v>
      </c>
      <c r="AG287" s="13">
        <v>3</v>
      </c>
      <c r="AH287" s="13">
        <v>2</v>
      </c>
      <c r="AI287" s="13"/>
      <c r="AJ287" s="13"/>
      <c r="AK287" s="13"/>
      <c r="AL287" s="13"/>
      <c r="AM287" s="13"/>
      <c r="AN287" s="13"/>
      <c r="AO287" s="13"/>
      <c r="AP287" s="40" t="s">
        <v>56</v>
      </c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40"/>
      <c r="BD287" s="40" t="s">
        <v>56</v>
      </c>
      <c r="BE287" s="40" t="s">
        <v>56</v>
      </c>
      <c r="BF287" s="13"/>
      <c r="BG287" s="13"/>
      <c r="BH287" s="13"/>
      <c r="BI287" s="40"/>
      <c r="BJ287" s="40" t="s">
        <v>56</v>
      </c>
      <c r="BK287" s="13" t="s">
        <v>56</v>
      </c>
      <c r="BL287" s="13"/>
      <c r="BM287" s="13"/>
      <c r="BN287" s="13"/>
      <c r="BO287" s="40" t="s">
        <v>873</v>
      </c>
      <c r="BP287" s="13">
        <v>1</v>
      </c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40" t="s">
        <v>56</v>
      </c>
      <c r="CI287" s="41" t="s">
        <v>56</v>
      </c>
      <c r="CJ287" s="41"/>
      <c r="CK287" s="41"/>
      <c r="CL287" s="41" t="s">
        <v>56</v>
      </c>
      <c r="CM287" s="40" t="s">
        <v>56</v>
      </c>
      <c r="CN287" s="13"/>
      <c r="CO287" s="13"/>
      <c r="CP287" s="13"/>
      <c r="CQ287" s="13"/>
      <c r="CR287" s="13"/>
      <c r="CS287" s="13"/>
      <c r="CT287" s="13"/>
      <c r="CU287" s="13"/>
      <c r="CV287" s="40" t="s">
        <v>56</v>
      </c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 t="s">
        <v>56</v>
      </c>
      <c r="DK287" s="13"/>
      <c r="DL287" s="13"/>
      <c r="DM287" s="13" t="s">
        <v>56</v>
      </c>
      <c r="DN287" s="13"/>
    </row>
    <row r="288" spans="1:118" s="42" customFormat="1" x14ac:dyDescent="0.2">
      <c r="A288" s="13">
        <v>33</v>
      </c>
      <c r="B288" s="13" t="s">
        <v>424</v>
      </c>
      <c r="C288" s="13" t="s">
        <v>713</v>
      </c>
      <c r="D288" s="13">
        <v>1</v>
      </c>
      <c r="E288" s="13">
        <v>2</v>
      </c>
      <c r="F288" s="13">
        <v>7</v>
      </c>
      <c r="G288" s="13" t="s">
        <v>903</v>
      </c>
      <c r="H288" s="13">
        <v>47</v>
      </c>
      <c r="I288" s="13" t="s">
        <v>902</v>
      </c>
      <c r="J288" s="40" t="s">
        <v>539</v>
      </c>
      <c r="K288" s="13" t="s">
        <v>909</v>
      </c>
      <c r="L288" s="13">
        <v>1</v>
      </c>
      <c r="M288" s="13">
        <v>1</v>
      </c>
      <c r="N288" s="13" t="s">
        <v>913</v>
      </c>
      <c r="O288" s="13">
        <v>19</v>
      </c>
      <c r="P288" s="13">
        <v>19</v>
      </c>
      <c r="Q288" s="13">
        <v>1</v>
      </c>
      <c r="R288" s="13">
        <v>1</v>
      </c>
      <c r="S288" s="13">
        <v>0</v>
      </c>
      <c r="T288" s="13" t="s">
        <v>56</v>
      </c>
      <c r="U288" s="13"/>
      <c r="V288" s="13"/>
      <c r="W288" s="13"/>
      <c r="X288" s="13"/>
      <c r="Y288" s="13"/>
      <c r="Z288" s="13"/>
      <c r="AA288" s="13"/>
      <c r="AB288" s="13"/>
      <c r="AC288" s="13">
        <v>1</v>
      </c>
      <c r="AD288" s="40" t="s">
        <v>915</v>
      </c>
      <c r="AE288" s="40" t="s">
        <v>56</v>
      </c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40" t="s">
        <v>462</v>
      </c>
      <c r="AQ288" s="13">
        <v>1</v>
      </c>
      <c r="AR288" s="13">
        <v>1</v>
      </c>
      <c r="AS288" s="13">
        <v>1</v>
      </c>
      <c r="AT288" s="13">
        <v>19</v>
      </c>
      <c r="AU288" s="13">
        <v>19</v>
      </c>
      <c r="AV288" s="13">
        <v>0</v>
      </c>
      <c r="AW288" s="13"/>
      <c r="AX288" s="13"/>
      <c r="AY288" s="13"/>
      <c r="AZ288" s="13">
        <v>1</v>
      </c>
      <c r="BA288" s="13"/>
      <c r="BB288" s="13"/>
      <c r="BC288" s="40"/>
      <c r="BD288" s="40" t="s">
        <v>56</v>
      </c>
      <c r="BE288" s="40" t="s">
        <v>56</v>
      </c>
      <c r="BF288" s="13"/>
      <c r="BG288" s="13"/>
      <c r="BH288" s="13"/>
      <c r="BI288" s="40"/>
      <c r="BJ288" s="40" t="s">
        <v>56</v>
      </c>
      <c r="BK288" s="13" t="s">
        <v>56</v>
      </c>
      <c r="BL288" s="13"/>
      <c r="BM288" s="13"/>
      <c r="BN288" s="13"/>
      <c r="BO288" s="40" t="s">
        <v>795</v>
      </c>
      <c r="BP288" s="13">
        <v>1</v>
      </c>
      <c r="BQ288" s="13"/>
      <c r="BR288" s="13"/>
      <c r="BS288" s="13"/>
      <c r="BT288" s="13"/>
      <c r="BU288" s="13"/>
      <c r="BV288" s="13"/>
      <c r="BW288" s="13"/>
      <c r="BX288" s="13"/>
      <c r="BY288" s="13"/>
      <c r="BZ288" s="13">
        <v>1</v>
      </c>
      <c r="CA288" s="13">
        <v>1</v>
      </c>
      <c r="CB288" s="13">
        <v>1</v>
      </c>
      <c r="CC288" s="13">
        <v>0</v>
      </c>
      <c r="CD288" s="13"/>
      <c r="CE288" s="13"/>
      <c r="CF288" s="13"/>
      <c r="CG288" s="13"/>
      <c r="CH288" s="40" t="s">
        <v>56</v>
      </c>
      <c r="CI288" s="41" t="s">
        <v>56</v>
      </c>
      <c r="CJ288" s="41"/>
      <c r="CK288" s="41"/>
      <c r="CL288" s="41" t="s">
        <v>56</v>
      </c>
      <c r="CM288" s="40" t="s">
        <v>56</v>
      </c>
      <c r="CN288" s="13"/>
      <c r="CO288" s="13"/>
      <c r="CP288" s="13"/>
      <c r="CQ288" s="13"/>
      <c r="CR288" s="13"/>
      <c r="CS288" s="13"/>
      <c r="CT288" s="13"/>
      <c r="CU288" s="13"/>
      <c r="CV288" s="40" t="s">
        <v>56</v>
      </c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 t="s">
        <v>56</v>
      </c>
      <c r="DK288" s="13"/>
      <c r="DL288" s="13"/>
      <c r="DM288" s="13" t="s">
        <v>56</v>
      </c>
      <c r="DN288" s="13"/>
    </row>
    <row r="289" spans="1:118" s="42" customFormat="1" x14ac:dyDescent="0.2">
      <c r="A289" s="13">
        <v>33</v>
      </c>
      <c r="B289" s="13" t="s">
        <v>424</v>
      </c>
      <c r="C289" s="13" t="s">
        <v>713</v>
      </c>
      <c r="D289" s="13">
        <v>1</v>
      </c>
      <c r="E289" s="13">
        <v>2</v>
      </c>
      <c r="F289" s="13">
        <v>7</v>
      </c>
      <c r="G289" s="13" t="s">
        <v>903</v>
      </c>
      <c r="H289" s="13">
        <v>47</v>
      </c>
      <c r="I289" s="13"/>
      <c r="J289" s="40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40"/>
      <c r="AE289" s="40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40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40"/>
      <c r="BD289" s="40"/>
      <c r="BE289" s="40"/>
      <c r="BF289" s="13"/>
      <c r="BG289" s="13"/>
      <c r="BH289" s="13"/>
      <c r="BI289" s="40"/>
      <c r="BJ289" s="40"/>
      <c r="BK289" s="13"/>
      <c r="BL289" s="13"/>
      <c r="BM289" s="13"/>
      <c r="BN289" s="13"/>
      <c r="BO289" s="40" t="s">
        <v>801</v>
      </c>
      <c r="BP289" s="13"/>
      <c r="BQ289" s="13"/>
      <c r="BR289" s="13"/>
      <c r="BS289" s="13"/>
      <c r="BT289" s="13"/>
      <c r="BU289" s="13">
        <v>1</v>
      </c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40"/>
      <c r="CI289" s="41"/>
      <c r="CJ289" s="41"/>
      <c r="CK289" s="41"/>
      <c r="CL289" s="41"/>
      <c r="CM289" s="40"/>
      <c r="CN289" s="13"/>
      <c r="CO289" s="13"/>
      <c r="CP289" s="13"/>
      <c r="CQ289" s="13"/>
      <c r="CR289" s="13"/>
      <c r="CS289" s="13"/>
      <c r="CT289" s="13"/>
      <c r="CU289" s="13"/>
      <c r="CV289" s="40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</row>
    <row r="290" spans="1:118" x14ac:dyDescent="0.2">
      <c r="A290" s="10">
        <v>34</v>
      </c>
      <c r="B290" s="10" t="s">
        <v>424</v>
      </c>
      <c r="C290" s="10" t="s">
        <v>713</v>
      </c>
      <c r="D290" s="10">
        <v>1</v>
      </c>
      <c r="E290" s="10">
        <v>1</v>
      </c>
      <c r="F290" s="10">
        <v>10</v>
      </c>
      <c r="G290" s="10" t="s">
        <v>903</v>
      </c>
      <c r="H290" s="10">
        <v>28</v>
      </c>
      <c r="I290" s="10" t="s">
        <v>902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499</v>
      </c>
      <c r="AF290" s="10">
        <v>1</v>
      </c>
      <c r="AG290" s="10">
        <v>-1</v>
      </c>
      <c r="AH290" s="10">
        <v>2</v>
      </c>
      <c r="AI290" s="10"/>
      <c r="AJ290" s="10"/>
      <c r="AK290" s="10"/>
      <c r="AL290" s="10">
        <v>1</v>
      </c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839</v>
      </c>
      <c r="BP290" s="10">
        <v>1</v>
      </c>
      <c r="BQ290" s="10"/>
      <c r="BR290" s="10">
        <v>1</v>
      </c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839</v>
      </c>
      <c r="CI290" s="14" t="s">
        <v>904</v>
      </c>
      <c r="CJ290" s="14">
        <v>15</v>
      </c>
      <c r="CK290" s="14" t="s">
        <v>21</v>
      </c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>
        <v>35</v>
      </c>
      <c r="B291" s="10" t="s">
        <v>424</v>
      </c>
      <c r="C291" s="10" t="s">
        <v>713</v>
      </c>
      <c r="D291" s="10">
        <v>1</v>
      </c>
      <c r="E291" s="10">
        <v>1</v>
      </c>
      <c r="F291" s="10">
        <v>10</v>
      </c>
      <c r="G291" s="10" t="s">
        <v>903</v>
      </c>
      <c r="H291" s="10">
        <v>14</v>
      </c>
      <c r="I291" s="10" t="s">
        <v>23</v>
      </c>
      <c r="J291" s="12" t="s">
        <v>56</v>
      </c>
      <c r="K291" s="10" t="s">
        <v>56</v>
      </c>
      <c r="L291" s="10"/>
      <c r="M291" s="10" t="s">
        <v>56</v>
      </c>
      <c r="N291" s="10" t="s">
        <v>56</v>
      </c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425</v>
      </c>
      <c r="AF291" s="10">
        <v>1</v>
      </c>
      <c r="AG291" s="10">
        <v>14</v>
      </c>
      <c r="AH291" s="10">
        <v>5</v>
      </c>
      <c r="AI291" s="10"/>
      <c r="AJ291" s="10">
        <v>1</v>
      </c>
      <c r="AK291" s="10">
        <v>2</v>
      </c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829</v>
      </c>
      <c r="BP291" s="10"/>
      <c r="BQ291" s="10">
        <v>1</v>
      </c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>
        <v>35</v>
      </c>
      <c r="B292" s="10" t="s">
        <v>424</v>
      </c>
      <c r="C292" s="10" t="s">
        <v>713</v>
      </c>
      <c r="D292" s="10">
        <v>1</v>
      </c>
      <c r="E292" s="10">
        <v>1</v>
      </c>
      <c r="F292" s="10">
        <v>10</v>
      </c>
      <c r="G292" s="10" t="s">
        <v>903</v>
      </c>
      <c r="H292" s="10">
        <v>14</v>
      </c>
      <c r="I292" s="10"/>
      <c r="J292" s="12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/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/>
      <c r="BE292" s="12"/>
      <c r="BF292" s="10"/>
      <c r="BG292" s="10"/>
      <c r="BH292" s="10"/>
      <c r="BI292" s="12"/>
      <c r="BJ292" s="12"/>
      <c r="BK292" s="10"/>
      <c r="BL292" s="10"/>
      <c r="BM292" s="10"/>
      <c r="BN292" s="10"/>
      <c r="BO292" s="12" t="s">
        <v>821</v>
      </c>
      <c r="BP292" s="10"/>
      <c r="BQ292" s="10">
        <v>1</v>
      </c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/>
      <c r="CI292" s="14"/>
      <c r="CJ292" s="14"/>
      <c r="CK292" s="14"/>
      <c r="CL292" s="14"/>
      <c r="CM292" s="12"/>
      <c r="CN292" s="10"/>
      <c r="CO292" s="10"/>
      <c r="CP292" s="10"/>
      <c r="CQ292" s="10"/>
      <c r="CR292" s="10"/>
      <c r="CS292" s="10"/>
      <c r="CT292" s="10"/>
      <c r="CU292" s="10"/>
      <c r="CV292" s="12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</row>
    <row r="293" spans="1:118" ht="15" x14ac:dyDescent="0.25">
      <c r="A293" s="10">
        <v>36</v>
      </c>
      <c r="B293" s="10" t="s">
        <v>713</v>
      </c>
      <c r="C293" s="10" t="s">
        <v>424</v>
      </c>
      <c r="D293" s="10">
        <v>1</v>
      </c>
      <c r="E293" s="10" t="s">
        <v>56</v>
      </c>
      <c r="F293" s="10" t="s">
        <v>56</v>
      </c>
      <c r="G293" s="10" t="s">
        <v>900</v>
      </c>
      <c r="H293" s="10">
        <v>35</v>
      </c>
      <c r="I293" s="10" t="s">
        <v>901</v>
      </c>
      <c r="J293" s="12" t="s">
        <v>56</v>
      </c>
      <c r="K293" s="10" t="s">
        <v>56</v>
      </c>
      <c r="L293" s="10"/>
      <c r="M293" s="10" t="s">
        <v>56</v>
      </c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20" t="s">
        <v>510</v>
      </c>
      <c r="BP293" s="10">
        <v>1</v>
      </c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495</v>
      </c>
      <c r="CN293" s="10">
        <v>67</v>
      </c>
      <c r="CO293" s="10"/>
      <c r="CP293" s="10"/>
      <c r="CQ293" s="10"/>
      <c r="CR293" s="10"/>
      <c r="CS293" s="10"/>
      <c r="CT293" s="10"/>
      <c r="CU293" s="10"/>
      <c r="CV293" s="12" t="s">
        <v>845</v>
      </c>
      <c r="CW293" s="10">
        <v>1</v>
      </c>
      <c r="CX293" s="10"/>
      <c r="CY293" s="10">
        <v>22</v>
      </c>
      <c r="CZ293" s="10">
        <v>1</v>
      </c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>
        <v>37</v>
      </c>
      <c r="B294" s="10" t="s">
        <v>713</v>
      </c>
      <c r="C294" s="10" t="s">
        <v>424</v>
      </c>
      <c r="D294" s="10">
        <v>1</v>
      </c>
      <c r="E294" s="10">
        <v>1</v>
      </c>
      <c r="F294" s="10">
        <v>10</v>
      </c>
      <c r="G294" s="10" t="s">
        <v>900</v>
      </c>
      <c r="H294" s="10">
        <v>22</v>
      </c>
      <c r="I294" s="10" t="s">
        <v>902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825</v>
      </c>
      <c r="AF294" s="10">
        <v>1</v>
      </c>
      <c r="AG294" s="10">
        <v>11</v>
      </c>
      <c r="AH294" s="10">
        <v>8</v>
      </c>
      <c r="AI294" s="10">
        <v>1</v>
      </c>
      <c r="AJ294" s="10"/>
      <c r="AK294" s="10">
        <v>1</v>
      </c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513</v>
      </c>
      <c r="BP294" s="10">
        <v>1</v>
      </c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>
        <v>37</v>
      </c>
      <c r="B295" s="10" t="s">
        <v>713</v>
      </c>
      <c r="C295" s="10" t="s">
        <v>424</v>
      </c>
      <c r="D295" s="10">
        <v>1</v>
      </c>
      <c r="E295" s="10">
        <v>1</v>
      </c>
      <c r="F295" s="10">
        <v>10</v>
      </c>
      <c r="G295" s="10" t="s">
        <v>900</v>
      </c>
      <c r="H295" s="10">
        <v>22</v>
      </c>
      <c r="I295" s="10"/>
      <c r="J295" s="12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/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/>
      <c r="BE295" s="12"/>
      <c r="BF295" s="10"/>
      <c r="BG295" s="10"/>
      <c r="BH295" s="10"/>
      <c r="BI295" s="12"/>
      <c r="BJ295" s="12"/>
      <c r="BK295" s="10"/>
      <c r="BL295" s="10"/>
      <c r="BM295" s="10"/>
      <c r="BN295" s="10"/>
      <c r="BO295" s="12" t="s">
        <v>502</v>
      </c>
      <c r="BP295" s="10"/>
      <c r="BQ295" s="10">
        <v>1</v>
      </c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/>
      <c r="CI295" s="14"/>
      <c r="CJ295" s="14"/>
      <c r="CK295" s="14"/>
      <c r="CL295" s="14"/>
      <c r="CM295" s="12"/>
      <c r="CN295" s="10"/>
      <c r="CO295" s="10"/>
      <c r="CP295" s="10"/>
      <c r="CQ295" s="10"/>
      <c r="CR295" s="10"/>
      <c r="CS295" s="10"/>
      <c r="CT295" s="10"/>
      <c r="CU295" s="10"/>
      <c r="CV295" s="12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</row>
    <row r="296" spans="1:118" x14ac:dyDescent="0.2">
      <c r="A296" s="10">
        <v>38</v>
      </c>
      <c r="B296" s="10" t="s">
        <v>713</v>
      </c>
      <c r="C296" s="10" t="s">
        <v>424</v>
      </c>
      <c r="D296" s="10">
        <v>1</v>
      </c>
      <c r="E296" s="10">
        <v>1</v>
      </c>
      <c r="F296" s="10">
        <v>10</v>
      </c>
      <c r="G296" s="10" t="s">
        <v>900</v>
      </c>
      <c r="H296" s="10">
        <v>33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825</v>
      </c>
      <c r="AF296" s="10">
        <v>1</v>
      </c>
      <c r="AG296" s="10">
        <v>2</v>
      </c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453</v>
      </c>
      <c r="BP296" s="10">
        <v>1</v>
      </c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>
        <v>39</v>
      </c>
      <c r="B297" s="10" t="s">
        <v>713</v>
      </c>
      <c r="C297" s="10" t="s">
        <v>424</v>
      </c>
      <c r="D297" s="10">
        <v>2</v>
      </c>
      <c r="E297" s="10">
        <v>2</v>
      </c>
      <c r="F297" s="10">
        <v>8</v>
      </c>
      <c r="G297" s="10" t="s">
        <v>900</v>
      </c>
      <c r="H297" s="10">
        <v>35</v>
      </c>
      <c r="I297" s="10" t="s">
        <v>902</v>
      </c>
      <c r="J297" s="12" t="s">
        <v>832</v>
      </c>
      <c r="K297" s="10" t="s">
        <v>909</v>
      </c>
      <c r="L297" s="10">
        <v>1</v>
      </c>
      <c r="M297" s="10">
        <v>1</v>
      </c>
      <c r="N297" s="10" t="s">
        <v>913</v>
      </c>
      <c r="O297" s="10">
        <v>-2</v>
      </c>
      <c r="P297" s="10">
        <v>10</v>
      </c>
      <c r="Q297" s="10">
        <v>0</v>
      </c>
      <c r="R297" s="10">
        <v>1</v>
      </c>
      <c r="S297" s="10">
        <v>0</v>
      </c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845</v>
      </c>
      <c r="AQ297" s="10">
        <v>1</v>
      </c>
      <c r="AR297" s="10">
        <v>1</v>
      </c>
      <c r="AS297" s="13">
        <v>0</v>
      </c>
      <c r="AT297" s="10">
        <v>-2</v>
      </c>
      <c r="AU297" s="10">
        <v>10</v>
      </c>
      <c r="AV297" s="10">
        <v>12</v>
      </c>
      <c r="AW297" s="10">
        <v>1</v>
      </c>
      <c r="AX297" s="10"/>
      <c r="AY297" s="10"/>
      <c r="AZ297" s="10">
        <v>1</v>
      </c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516</v>
      </c>
      <c r="BP297" s="10">
        <v>1</v>
      </c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>
        <v>39</v>
      </c>
      <c r="B298" s="10" t="s">
        <v>713</v>
      </c>
      <c r="C298" s="10" t="s">
        <v>424</v>
      </c>
      <c r="D298" s="10">
        <v>2</v>
      </c>
      <c r="E298" s="10">
        <v>2</v>
      </c>
      <c r="F298" s="10">
        <v>8</v>
      </c>
      <c r="G298" s="10" t="s">
        <v>900</v>
      </c>
      <c r="H298" s="10">
        <v>35</v>
      </c>
      <c r="I298" s="10"/>
      <c r="J298" s="12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/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/>
      <c r="BE298" s="12"/>
      <c r="BF298" s="10"/>
      <c r="BG298" s="10"/>
      <c r="BH298" s="10"/>
      <c r="BI298" s="12"/>
      <c r="BJ298" s="12"/>
      <c r="BK298" s="10"/>
      <c r="BL298" s="10"/>
      <c r="BM298" s="10"/>
      <c r="BN298" s="10"/>
      <c r="BO298" s="12" t="s">
        <v>513</v>
      </c>
      <c r="BP298" s="10"/>
      <c r="BQ298" s="10">
        <v>1</v>
      </c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/>
      <c r="CI298" s="14"/>
      <c r="CJ298" s="14"/>
      <c r="CK298" s="14"/>
      <c r="CL298" s="14"/>
      <c r="CM298" s="12"/>
      <c r="CN298" s="10"/>
      <c r="CO298" s="10"/>
      <c r="CP298" s="10"/>
      <c r="CQ298" s="10"/>
      <c r="CR298" s="10"/>
      <c r="CS298" s="10"/>
      <c r="CT298" s="10"/>
      <c r="CU298" s="10"/>
      <c r="CV298" s="12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</row>
    <row r="299" spans="1:118" x14ac:dyDescent="0.2">
      <c r="A299" s="10">
        <v>40</v>
      </c>
      <c r="B299" s="10" t="s">
        <v>713</v>
      </c>
      <c r="C299" s="10" t="s">
        <v>424</v>
      </c>
      <c r="D299" s="10">
        <v>2</v>
      </c>
      <c r="E299" s="10">
        <v>1</v>
      </c>
      <c r="F299" s="10">
        <v>10</v>
      </c>
      <c r="G299" s="10" t="s">
        <v>900</v>
      </c>
      <c r="H299" s="10">
        <v>45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817</v>
      </c>
      <c r="BK299" s="10" t="s">
        <v>905</v>
      </c>
      <c r="BL299" s="10">
        <v>10</v>
      </c>
      <c r="BM299" s="10" t="s">
        <v>21</v>
      </c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>
        <v>41</v>
      </c>
      <c r="B300" s="10" t="s">
        <v>713</v>
      </c>
      <c r="C300" s="10" t="s">
        <v>424</v>
      </c>
      <c r="D300" s="10">
        <v>2</v>
      </c>
      <c r="E300" s="10">
        <v>1</v>
      </c>
      <c r="F300" s="10">
        <v>20</v>
      </c>
      <c r="G300" s="10" t="s">
        <v>900</v>
      </c>
      <c r="H300" s="10">
        <v>35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882</v>
      </c>
      <c r="AF300" s="10">
        <v>1</v>
      </c>
      <c r="AG300" s="10">
        <v>6</v>
      </c>
      <c r="AH300" s="10">
        <v>1</v>
      </c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518</v>
      </c>
      <c r="BP300" s="10">
        <v>1</v>
      </c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>
        <v>42</v>
      </c>
      <c r="B301" s="10" t="s">
        <v>713</v>
      </c>
      <c r="C301" s="10" t="s">
        <v>424</v>
      </c>
      <c r="D301" s="10">
        <v>2</v>
      </c>
      <c r="E301" s="10">
        <v>2</v>
      </c>
      <c r="F301" s="10">
        <v>14</v>
      </c>
      <c r="G301" s="10" t="s">
        <v>900</v>
      </c>
      <c r="H301" s="10">
        <v>41</v>
      </c>
      <c r="I301" s="10" t="s">
        <v>56</v>
      </c>
      <c r="J301" s="12" t="s">
        <v>882</v>
      </c>
      <c r="K301" s="10" t="s">
        <v>909</v>
      </c>
      <c r="L301" s="10">
        <v>1</v>
      </c>
      <c r="M301" s="10">
        <v>0</v>
      </c>
      <c r="N301" s="10" t="s">
        <v>913</v>
      </c>
      <c r="O301" s="10">
        <v>5</v>
      </c>
      <c r="P301" s="10">
        <v>0</v>
      </c>
      <c r="Q301" s="10">
        <v>1</v>
      </c>
      <c r="R301" s="10">
        <v>1</v>
      </c>
      <c r="S301" s="10">
        <v>0</v>
      </c>
      <c r="T301" s="10" t="s">
        <v>916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819</v>
      </c>
      <c r="AQ301" s="10">
        <v>1</v>
      </c>
      <c r="AR301" s="10">
        <v>0</v>
      </c>
      <c r="AS301" s="13">
        <v>0</v>
      </c>
      <c r="AT301" s="10">
        <v>5</v>
      </c>
      <c r="AU301" s="10">
        <v>0</v>
      </c>
      <c r="AV301" s="10">
        <v>0</v>
      </c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481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>
        <v>1</v>
      </c>
      <c r="CA301" s="10">
        <v>0</v>
      </c>
      <c r="CB301" s="10">
        <v>0</v>
      </c>
      <c r="CC301" s="10">
        <v>0</v>
      </c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s="42" customFormat="1" x14ac:dyDescent="0.2">
      <c r="A302" s="13">
        <v>43</v>
      </c>
      <c r="B302" s="13" t="s">
        <v>713</v>
      </c>
      <c r="C302" s="13" t="s">
        <v>424</v>
      </c>
      <c r="D302" s="13">
        <v>2</v>
      </c>
      <c r="E302" s="13">
        <v>3</v>
      </c>
      <c r="F302" s="13">
        <v>14</v>
      </c>
      <c r="G302" s="13" t="s">
        <v>900</v>
      </c>
      <c r="H302" s="13">
        <v>41</v>
      </c>
      <c r="I302" s="13" t="s">
        <v>56</v>
      </c>
      <c r="J302" s="40" t="s">
        <v>882</v>
      </c>
      <c r="K302" s="13" t="s">
        <v>909</v>
      </c>
      <c r="L302" s="13">
        <v>1</v>
      </c>
      <c r="M302" s="13">
        <v>0</v>
      </c>
      <c r="N302" s="13" t="s">
        <v>910</v>
      </c>
      <c r="O302" s="13">
        <v>-2</v>
      </c>
      <c r="P302" s="13">
        <v>0</v>
      </c>
      <c r="Q302" s="13">
        <v>1</v>
      </c>
      <c r="R302" s="13">
        <v>1</v>
      </c>
      <c r="S302" s="13">
        <v>0</v>
      </c>
      <c r="T302" s="13" t="s">
        <v>917</v>
      </c>
      <c r="U302" s="13"/>
      <c r="V302" s="13"/>
      <c r="W302" s="13"/>
      <c r="X302" s="13"/>
      <c r="Y302" s="13"/>
      <c r="Z302" s="13"/>
      <c r="AA302" s="13"/>
      <c r="AB302" s="13"/>
      <c r="AC302" s="13">
        <v>1</v>
      </c>
      <c r="AD302" s="40"/>
      <c r="AE302" s="40" t="s">
        <v>56</v>
      </c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40" t="s">
        <v>825</v>
      </c>
      <c r="AQ302" s="13">
        <v>1</v>
      </c>
      <c r="AR302" s="13">
        <v>0</v>
      </c>
      <c r="AS302" s="13">
        <v>0</v>
      </c>
      <c r="AT302" s="13">
        <v>-2</v>
      </c>
      <c r="AU302" s="13">
        <v>0</v>
      </c>
      <c r="AV302" s="13">
        <v>0</v>
      </c>
      <c r="AW302" s="13"/>
      <c r="AX302" s="13"/>
      <c r="AY302" s="13"/>
      <c r="AZ302" s="13"/>
      <c r="BA302" s="13"/>
      <c r="BB302" s="13"/>
      <c r="BC302" s="40"/>
      <c r="BD302" s="40" t="s">
        <v>840</v>
      </c>
      <c r="BE302" s="40" t="s">
        <v>912</v>
      </c>
      <c r="BF302" s="13">
        <v>1</v>
      </c>
      <c r="BG302" s="13"/>
      <c r="BH302" s="13"/>
      <c r="BI302" s="40"/>
      <c r="BJ302" s="40" t="s">
        <v>56</v>
      </c>
      <c r="BK302" s="13" t="s">
        <v>56</v>
      </c>
      <c r="BL302" s="13"/>
      <c r="BM302" s="13"/>
      <c r="BN302" s="13"/>
      <c r="BO302" s="40" t="s">
        <v>528</v>
      </c>
      <c r="BP302" s="13"/>
      <c r="BQ302" s="13"/>
      <c r="BR302" s="13"/>
      <c r="BS302" s="13"/>
      <c r="BT302" s="13"/>
      <c r="BU302" s="13">
        <v>1</v>
      </c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40" t="s">
        <v>56</v>
      </c>
      <c r="CI302" s="41" t="s">
        <v>56</v>
      </c>
      <c r="CJ302" s="41"/>
      <c r="CK302" s="41"/>
      <c r="CL302" s="41" t="s">
        <v>56</v>
      </c>
      <c r="CM302" s="40" t="s">
        <v>56</v>
      </c>
      <c r="CN302" s="13"/>
      <c r="CO302" s="13"/>
      <c r="CP302" s="13"/>
      <c r="CQ302" s="13"/>
      <c r="CR302" s="13"/>
      <c r="CS302" s="13"/>
      <c r="CT302" s="13"/>
      <c r="CU302" s="13"/>
      <c r="CV302" s="40" t="s">
        <v>56</v>
      </c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 t="s">
        <v>56</v>
      </c>
      <c r="DK302" s="13"/>
      <c r="DL302" s="13"/>
      <c r="DM302" s="13" t="s">
        <v>56</v>
      </c>
      <c r="DN302" s="13"/>
    </row>
    <row r="303" spans="1:118" s="42" customFormat="1" x14ac:dyDescent="0.2">
      <c r="A303" s="13">
        <v>43</v>
      </c>
      <c r="B303" s="13" t="s">
        <v>713</v>
      </c>
      <c r="C303" s="13" t="s">
        <v>424</v>
      </c>
      <c r="D303" s="13">
        <v>2</v>
      </c>
      <c r="E303" s="13">
        <v>3</v>
      </c>
      <c r="F303" s="13">
        <v>14</v>
      </c>
      <c r="G303" s="13" t="s">
        <v>900</v>
      </c>
      <c r="H303" s="13">
        <v>41</v>
      </c>
      <c r="I303" s="13"/>
      <c r="J303" s="40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40"/>
      <c r="AE303" s="40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40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40"/>
      <c r="BD303" s="40" t="s">
        <v>897</v>
      </c>
      <c r="BE303" s="40" t="s">
        <v>918</v>
      </c>
      <c r="BF303" s="13">
        <v>1</v>
      </c>
      <c r="BG303" s="13"/>
      <c r="BH303" s="13"/>
      <c r="BI303" s="40"/>
      <c r="BJ303" s="40"/>
      <c r="BK303" s="13"/>
      <c r="BL303" s="13"/>
      <c r="BM303" s="13"/>
      <c r="BN303" s="13"/>
      <c r="BO303" s="40" t="s">
        <v>453</v>
      </c>
      <c r="BP303" s="13"/>
      <c r="BQ303" s="13"/>
      <c r="BR303" s="13"/>
      <c r="BS303" s="13"/>
      <c r="BT303" s="13"/>
      <c r="BU303" s="13">
        <v>1</v>
      </c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40"/>
      <c r="CI303" s="41"/>
      <c r="CJ303" s="41"/>
      <c r="CK303" s="41"/>
      <c r="CL303" s="41"/>
      <c r="CM303" s="40"/>
      <c r="CN303" s="13"/>
      <c r="CO303" s="13"/>
      <c r="CP303" s="13"/>
      <c r="CQ303" s="13"/>
      <c r="CR303" s="13"/>
      <c r="CS303" s="13"/>
      <c r="CT303" s="13"/>
      <c r="CU303" s="13"/>
      <c r="CV303" s="40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</row>
    <row r="304" spans="1:118" x14ac:dyDescent="0.2">
      <c r="A304" s="10">
        <v>44</v>
      </c>
      <c r="B304" s="10" t="s">
        <v>713</v>
      </c>
      <c r="C304" s="10" t="s">
        <v>424</v>
      </c>
      <c r="D304" s="10">
        <v>2</v>
      </c>
      <c r="E304" s="10">
        <v>4</v>
      </c>
      <c r="F304" s="10">
        <v>14</v>
      </c>
      <c r="G304" s="10" t="s">
        <v>900</v>
      </c>
      <c r="H304" s="10">
        <v>41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796</v>
      </c>
      <c r="BP304" s="10">
        <v>1</v>
      </c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811</v>
      </c>
      <c r="CN304" s="10"/>
      <c r="CO304" s="10"/>
      <c r="CP304" s="10"/>
      <c r="CQ304" s="10">
        <v>42</v>
      </c>
      <c r="CR304" s="10"/>
      <c r="CS304" s="10"/>
      <c r="CT304" s="10"/>
      <c r="CU304" s="10"/>
      <c r="CV304" s="12" t="s">
        <v>512</v>
      </c>
      <c r="CW304" s="10"/>
      <c r="CX304" s="10">
        <v>1</v>
      </c>
      <c r="CY304" s="10"/>
      <c r="CZ304" s="10"/>
      <c r="DA304" s="10"/>
      <c r="DB304" s="10"/>
      <c r="DC304" s="10"/>
      <c r="DD304" s="10">
        <v>5</v>
      </c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s="42" customFormat="1" x14ac:dyDescent="0.2">
      <c r="A305" s="13">
        <v>45</v>
      </c>
      <c r="B305" s="13" t="s">
        <v>424</v>
      </c>
      <c r="C305" s="13" t="s">
        <v>713</v>
      </c>
      <c r="D305" s="13">
        <v>2</v>
      </c>
      <c r="E305" s="13">
        <v>1</v>
      </c>
      <c r="F305" s="13">
        <v>10</v>
      </c>
      <c r="G305" s="13" t="s">
        <v>900</v>
      </c>
      <c r="H305" s="13">
        <v>22</v>
      </c>
      <c r="I305" s="13" t="s">
        <v>902</v>
      </c>
      <c r="J305" s="40" t="s">
        <v>539</v>
      </c>
      <c r="K305" s="13" t="s">
        <v>909</v>
      </c>
      <c r="L305" s="13">
        <v>1</v>
      </c>
      <c r="M305" s="13">
        <v>1</v>
      </c>
      <c r="N305" s="13" t="s">
        <v>911</v>
      </c>
      <c r="O305" s="13">
        <v>15</v>
      </c>
      <c r="P305" s="13">
        <v>20</v>
      </c>
      <c r="Q305" s="13">
        <v>0</v>
      </c>
      <c r="R305" s="13">
        <v>0</v>
      </c>
      <c r="S305" s="13">
        <v>0</v>
      </c>
      <c r="T305" s="13" t="s">
        <v>56</v>
      </c>
      <c r="U305" s="13"/>
      <c r="V305" s="13"/>
      <c r="W305" s="13"/>
      <c r="X305" s="13"/>
      <c r="Y305" s="13"/>
      <c r="Z305" s="13"/>
      <c r="AA305" s="13"/>
      <c r="AB305" s="13"/>
      <c r="AC305" s="13"/>
      <c r="AD305" s="40" t="s">
        <v>919</v>
      </c>
      <c r="AE305" s="40" t="s">
        <v>56</v>
      </c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40" t="s">
        <v>473</v>
      </c>
      <c r="AQ305" s="13">
        <v>1</v>
      </c>
      <c r="AR305" s="13">
        <v>1</v>
      </c>
      <c r="AS305" s="13">
        <v>0</v>
      </c>
      <c r="AT305" s="13">
        <v>15</v>
      </c>
      <c r="AU305" s="13">
        <v>20</v>
      </c>
      <c r="AV305" s="13">
        <v>5</v>
      </c>
      <c r="AW305" s="13"/>
      <c r="AX305" s="13"/>
      <c r="AY305" s="13"/>
      <c r="AZ305" s="13">
        <v>1</v>
      </c>
      <c r="BA305" s="13"/>
      <c r="BB305" s="13"/>
      <c r="BC305" s="40"/>
      <c r="BD305" s="40" t="s">
        <v>56</v>
      </c>
      <c r="BE305" s="40" t="s">
        <v>56</v>
      </c>
      <c r="BF305" s="13"/>
      <c r="BG305" s="13"/>
      <c r="BH305" s="13"/>
      <c r="BI305" s="40"/>
      <c r="BJ305" s="40" t="s">
        <v>56</v>
      </c>
      <c r="BK305" s="13" t="s">
        <v>56</v>
      </c>
      <c r="BL305" s="13"/>
      <c r="BM305" s="13"/>
      <c r="BN305" s="13"/>
      <c r="BO305" s="40" t="s">
        <v>829</v>
      </c>
      <c r="BP305" s="13">
        <v>1</v>
      </c>
      <c r="BQ305" s="13"/>
      <c r="BR305" s="13"/>
      <c r="BS305" s="13"/>
      <c r="BT305" s="13"/>
      <c r="BU305" s="13"/>
      <c r="BV305" s="13"/>
      <c r="BW305" s="13"/>
      <c r="BX305" s="13"/>
      <c r="BY305" s="13"/>
      <c r="BZ305" s="13">
        <v>1</v>
      </c>
      <c r="CA305" s="13">
        <v>1</v>
      </c>
      <c r="CB305" s="13">
        <v>0</v>
      </c>
      <c r="CC305" s="13">
        <v>0</v>
      </c>
      <c r="CD305" s="13"/>
      <c r="CE305" s="13"/>
      <c r="CF305" s="13"/>
      <c r="CG305" s="13"/>
      <c r="CH305" s="40" t="s">
        <v>56</v>
      </c>
      <c r="CI305" s="41" t="s">
        <v>56</v>
      </c>
      <c r="CJ305" s="41"/>
      <c r="CK305" s="41"/>
      <c r="CL305" s="41" t="s">
        <v>56</v>
      </c>
      <c r="CM305" s="40" t="s">
        <v>56</v>
      </c>
      <c r="CN305" s="13"/>
      <c r="CO305" s="13"/>
      <c r="CP305" s="13"/>
      <c r="CQ305" s="13"/>
      <c r="CR305" s="13"/>
      <c r="CS305" s="13"/>
      <c r="CT305" s="13"/>
      <c r="CU305" s="13"/>
      <c r="CV305" s="40" t="s">
        <v>56</v>
      </c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 t="s">
        <v>56</v>
      </c>
      <c r="DK305" s="13"/>
      <c r="DL305" s="13"/>
      <c r="DM305" s="13" t="s">
        <v>56</v>
      </c>
      <c r="DN305" s="13"/>
    </row>
    <row r="306" spans="1:118" x14ac:dyDescent="0.2">
      <c r="A306" s="10">
        <v>46</v>
      </c>
      <c r="B306" s="10" t="s">
        <v>424</v>
      </c>
      <c r="C306" s="10" t="s">
        <v>713</v>
      </c>
      <c r="D306" s="10">
        <v>2</v>
      </c>
      <c r="E306" s="10">
        <v>1</v>
      </c>
      <c r="F306" s="10">
        <v>10</v>
      </c>
      <c r="G306" s="10" t="s">
        <v>900</v>
      </c>
      <c r="H306" s="10">
        <v>42</v>
      </c>
      <c r="I306" s="10" t="s">
        <v>56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499</v>
      </c>
      <c r="AF306" s="10">
        <v>1</v>
      </c>
      <c r="AG306" s="10">
        <v>-1</v>
      </c>
      <c r="AH306" s="10">
        <v>2</v>
      </c>
      <c r="AI306" s="10"/>
      <c r="AJ306" s="10"/>
      <c r="AK306" s="10"/>
      <c r="AL306" s="10">
        <v>1</v>
      </c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839</v>
      </c>
      <c r="BP306" s="10">
        <v>1</v>
      </c>
      <c r="BQ306" s="10"/>
      <c r="BR306" s="10">
        <v>1</v>
      </c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>
        <v>47</v>
      </c>
      <c r="B307" s="10" t="s">
        <v>424</v>
      </c>
      <c r="C307" s="10" t="s">
        <v>713</v>
      </c>
      <c r="D307" s="10">
        <v>2</v>
      </c>
      <c r="E307" s="10">
        <v>2</v>
      </c>
      <c r="F307" s="10">
        <v>11</v>
      </c>
      <c r="G307" s="10" t="s">
        <v>900</v>
      </c>
      <c r="H307" s="10">
        <v>41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499</v>
      </c>
      <c r="AF307" s="10">
        <v>1</v>
      </c>
      <c r="AG307" s="10">
        <v>9</v>
      </c>
      <c r="AH307" s="10">
        <v>2</v>
      </c>
      <c r="AI307" s="10">
        <v>1</v>
      </c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843</v>
      </c>
      <c r="BP307" s="10">
        <v>1</v>
      </c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>
        <v>47</v>
      </c>
      <c r="B308" s="10" t="s">
        <v>424</v>
      </c>
      <c r="C308" s="10" t="s">
        <v>713</v>
      </c>
      <c r="D308" s="10">
        <v>2</v>
      </c>
      <c r="E308" s="10">
        <v>2</v>
      </c>
      <c r="F308" s="10">
        <v>11</v>
      </c>
      <c r="G308" s="10" t="s">
        <v>900</v>
      </c>
      <c r="H308" s="10">
        <v>41</v>
      </c>
      <c r="I308" s="10"/>
      <c r="J308" s="12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/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/>
      <c r="BE308" s="12"/>
      <c r="BF308" s="10"/>
      <c r="BG308" s="10"/>
      <c r="BH308" s="10"/>
      <c r="BI308" s="12"/>
      <c r="BJ308" s="12"/>
      <c r="BK308" s="10"/>
      <c r="BL308" s="10"/>
      <c r="BM308" s="10"/>
      <c r="BN308" s="10"/>
      <c r="BO308" s="12" t="s">
        <v>841</v>
      </c>
      <c r="BP308" s="10"/>
      <c r="BQ308" s="10">
        <v>1</v>
      </c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/>
      <c r="CI308" s="14"/>
      <c r="CJ308" s="14"/>
      <c r="CK308" s="14"/>
      <c r="CL308" s="14"/>
      <c r="CM308" s="12"/>
      <c r="CN308" s="10"/>
      <c r="CO308" s="10"/>
      <c r="CP308" s="10"/>
      <c r="CQ308" s="10"/>
      <c r="CR308" s="10"/>
      <c r="CS308" s="10"/>
      <c r="CT308" s="10"/>
      <c r="CU308" s="10"/>
      <c r="CV308" s="12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</row>
    <row r="309" spans="1:118" x14ac:dyDescent="0.2">
      <c r="A309" s="10">
        <v>47</v>
      </c>
      <c r="B309" s="10" t="s">
        <v>424</v>
      </c>
      <c r="C309" s="10" t="s">
        <v>713</v>
      </c>
      <c r="D309" s="10">
        <v>2</v>
      </c>
      <c r="E309" s="10">
        <v>2</v>
      </c>
      <c r="F309" s="10">
        <v>11</v>
      </c>
      <c r="G309" s="10" t="s">
        <v>900</v>
      </c>
      <c r="H309" s="10">
        <v>41</v>
      </c>
      <c r="I309" s="10"/>
      <c r="J309" s="12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/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/>
      <c r="BE309" s="12"/>
      <c r="BF309" s="10"/>
      <c r="BG309" s="10"/>
      <c r="BH309" s="10"/>
      <c r="BI309" s="12"/>
      <c r="BJ309" s="12"/>
      <c r="BK309" s="10"/>
      <c r="BL309" s="10"/>
      <c r="BM309" s="10"/>
      <c r="BN309" s="10"/>
      <c r="BO309" s="12" t="s">
        <v>813</v>
      </c>
      <c r="BP309" s="10"/>
      <c r="BQ309" s="10">
        <v>1</v>
      </c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/>
      <c r="CI309" s="14"/>
      <c r="CJ309" s="14"/>
      <c r="CK309" s="14"/>
      <c r="CL309" s="14"/>
      <c r="CM309" s="12"/>
      <c r="CN309" s="10"/>
      <c r="CO309" s="10"/>
      <c r="CP309" s="10"/>
      <c r="CQ309" s="10"/>
      <c r="CR309" s="10"/>
      <c r="CS309" s="10"/>
      <c r="CT309" s="10"/>
      <c r="CU309" s="10"/>
      <c r="CV309" s="12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</row>
    <row r="310" spans="1:118" x14ac:dyDescent="0.2">
      <c r="A310" s="10">
        <v>48</v>
      </c>
      <c r="B310" s="10" t="s">
        <v>424</v>
      </c>
      <c r="C310" s="10" t="s">
        <v>713</v>
      </c>
      <c r="D310" s="10">
        <v>2</v>
      </c>
      <c r="E310" s="10">
        <v>3</v>
      </c>
      <c r="F310" s="10">
        <v>2</v>
      </c>
      <c r="G310" s="10" t="s">
        <v>903</v>
      </c>
      <c r="H310" s="10">
        <v>50</v>
      </c>
      <c r="I310" s="10" t="s">
        <v>56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499</v>
      </c>
      <c r="AF310" s="10">
        <v>1</v>
      </c>
      <c r="AG310" s="10">
        <v>-6</v>
      </c>
      <c r="AH310" s="10"/>
      <c r="AI310" s="10"/>
      <c r="AJ310" s="10"/>
      <c r="AK310" s="10"/>
      <c r="AL310" s="10">
        <v>1</v>
      </c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842</v>
      </c>
      <c r="BP310" s="10">
        <v>1</v>
      </c>
      <c r="BQ310" s="10"/>
      <c r="BR310" s="10">
        <v>1</v>
      </c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>
        <v>48</v>
      </c>
      <c r="B311" s="10" t="s">
        <v>424</v>
      </c>
      <c r="C311" s="10" t="s">
        <v>713</v>
      </c>
      <c r="D311" s="10">
        <v>2</v>
      </c>
      <c r="E311" s="10">
        <v>3</v>
      </c>
      <c r="F311" s="10">
        <v>2</v>
      </c>
      <c r="G311" s="10" t="s">
        <v>903</v>
      </c>
      <c r="H311" s="10">
        <v>50</v>
      </c>
      <c r="I311" s="10"/>
      <c r="J311" s="12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/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/>
      <c r="BE311" s="12"/>
      <c r="BF311" s="10"/>
      <c r="BG311" s="10"/>
      <c r="BH311" s="10"/>
      <c r="BI311" s="12"/>
      <c r="BJ311" s="12"/>
      <c r="BK311" s="10"/>
      <c r="BL311" s="10"/>
      <c r="BM311" s="10"/>
      <c r="BN311" s="10"/>
      <c r="BO311" s="12" t="s">
        <v>808</v>
      </c>
      <c r="BP311" s="10">
        <v>1</v>
      </c>
      <c r="BQ311" s="10"/>
      <c r="BR311" s="10">
        <v>1</v>
      </c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/>
      <c r="CI311" s="14"/>
      <c r="CJ311" s="14"/>
      <c r="CK311" s="14"/>
      <c r="CL311" s="14"/>
      <c r="CM311" s="12"/>
      <c r="CN311" s="10"/>
      <c r="CO311" s="10"/>
      <c r="CP311" s="10"/>
      <c r="CQ311" s="10"/>
      <c r="CR311" s="10"/>
      <c r="CS311" s="10"/>
      <c r="CT311" s="10"/>
      <c r="CU311" s="10"/>
      <c r="CV311" s="12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</row>
    <row r="312" spans="1:118" x14ac:dyDescent="0.2">
      <c r="A312" s="10">
        <v>49</v>
      </c>
      <c r="B312" s="10" t="s">
        <v>424</v>
      </c>
      <c r="C312" s="10" t="s">
        <v>713</v>
      </c>
      <c r="D312" s="10">
        <v>2</v>
      </c>
      <c r="E312" s="10">
        <v>4</v>
      </c>
      <c r="F312" s="10">
        <v>8</v>
      </c>
      <c r="G312" s="10" t="s">
        <v>900</v>
      </c>
      <c r="H312" s="10">
        <v>44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495</v>
      </c>
      <c r="CN312" s="10"/>
      <c r="CO312" s="10"/>
      <c r="CP312" s="10"/>
      <c r="CQ312" s="10">
        <v>48</v>
      </c>
      <c r="CR312" s="10">
        <v>1</v>
      </c>
      <c r="CS312" s="10">
        <v>1</v>
      </c>
      <c r="CT312" s="10"/>
      <c r="CU312" s="10"/>
      <c r="CV312" s="12" t="s">
        <v>845</v>
      </c>
      <c r="CW312" s="10"/>
      <c r="CX312" s="10">
        <v>1</v>
      </c>
      <c r="CY312" s="10"/>
      <c r="CZ312" s="10"/>
      <c r="DA312" s="10"/>
      <c r="DB312" s="10"/>
      <c r="DC312" s="10"/>
      <c r="DD312" s="10">
        <v>0</v>
      </c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>
        <v>50</v>
      </c>
      <c r="B313" s="10" t="s">
        <v>713</v>
      </c>
      <c r="C313" s="10" t="s">
        <v>424</v>
      </c>
      <c r="D313" s="10">
        <v>2</v>
      </c>
      <c r="E313" s="10">
        <v>1</v>
      </c>
      <c r="F313" s="10">
        <v>10</v>
      </c>
      <c r="G313" s="10" t="s">
        <v>900</v>
      </c>
      <c r="H313" s="10">
        <v>8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825</v>
      </c>
      <c r="AF313" s="10">
        <v>1</v>
      </c>
      <c r="AG313" s="10">
        <v>5</v>
      </c>
      <c r="AH313" s="10">
        <v>3</v>
      </c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528</v>
      </c>
      <c r="BP313" s="10">
        <v>1</v>
      </c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>
        <v>51</v>
      </c>
      <c r="B314" s="10" t="s">
        <v>713</v>
      </c>
      <c r="C314" s="10" t="s">
        <v>424</v>
      </c>
      <c r="D314" s="10">
        <v>2</v>
      </c>
      <c r="E314" s="10">
        <v>2</v>
      </c>
      <c r="F314" s="10">
        <v>5</v>
      </c>
      <c r="G314" s="10" t="s">
        <v>900</v>
      </c>
      <c r="H314" s="10">
        <v>13</v>
      </c>
      <c r="I314" s="10" t="s">
        <v>56</v>
      </c>
      <c r="J314" s="12" t="s">
        <v>832</v>
      </c>
      <c r="K314" s="10" t="s">
        <v>909</v>
      </c>
      <c r="L314" s="10"/>
      <c r="M314" s="10" t="s">
        <v>56</v>
      </c>
      <c r="N314" s="10" t="s">
        <v>56</v>
      </c>
      <c r="O314" s="10"/>
      <c r="P314" s="10"/>
      <c r="Q314" s="10">
        <v>1</v>
      </c>
      <c r="R314" s="10">
        <v>1</v>
      </c>
      <c r="S314" s="10">
        <v>0</v>
      </c>
      <c r="T314" s="10" t="s">
        <v>56</v>
      </c>
      <c r="U314" s="10"/>
      <c r="V314" s="10"/>
      <c r="W314" s="10"/>
      <c r="X314" s="10"/>
      <c r="Y314" s="10"/>
      <c r="Z314" s="10"/>
      <c r="AA314" s="10">
        <v>1</v>
      </c>
      <c r="AB314" s="10">
        <v>1</v>
      </c>
      <c r="AC314" s="10">
        <v>1</v>
      </c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817</v>
      </c>
      <c r="BE314" s="12" t="s">
        <v>920</v>
      </c>
      <c r="BF314" s="10">
        <v>1</v>
      </c>
      <c r="BG314" s="10">
        <v>1</v>
      </c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525</v>
      </c>
      <c r="BP314" s="10">
        <v>1</v>
      </c>
      <c r="BQ314" s="10"/>
      <c r="BR314" s="10"/>
      <c r="BS314" s="10">
        <v>1</v>
      </c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>
        <v>51</v>
      </c>
      <c r="B315" s="10" t="s">
        <v>713</v>
      </c>
      <c r="C315" s="10" t="s">
        <v>424</v>
      </c>
      <c r="D315" s="10">
        <v>2</v>
      </c>
      <c r="E315" s="10">
        <v>2</v>
      </c>
      <c r="F315" s="10">
        <v>5</v>
      </c>
      <c r="G315" s="10" t="s">
        <v>900</v>
      </c>
      <c r="H315" s="10">
        <v>13</v>
      </c>
      <c r="I315" s="10"/>
      <c r="J315" s="12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/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871</v>
      </c>
      <c r="BE315" s="12" t="s">
        <v>912</v>
      </c>
      <c r="BF315" s="10"/>
      <c r="BG315" s="10"/>
      <c r="BH315" s="10">
        <v>1</v>
      </c>
      <c r="BI315" s="12"/>
      <c r="BJ315" s="12"/>
      <c r="BK315" s="10"/>
      <c r="BL315" s="10"/>
      <c r="BM315" s="10"/>
      <c r="BN315" s="10"/>
      <c r="BO315" s="12" t="s">
        <v>528</v>
      </c>
      <c r="BP315" s="10"/>
      <c r="BQ315" s="10"/>
      <c r="BR315" s="10"/>
      <c r="BS315" s="10">
        <v>1</v>
      </c>
      <c r="BT315" s="10">
        <v>1</v>
      </c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/>
      <c r="CI315" s="14"/>
      <c r="CJ315" s="14"/>
      <c r="CK315" s="14"/>
      <c r="CL315" s="14"/>
      <c r="CM315" s="12"/>
      <c r="CN315" s="10"/>
      <c r="CO315" s="10"/>
      <c r="CP315" s="10"/>
      <c r="CQ315" s="10"/>
      <c r="CR315" s="10"/>
      <c r="CS315" s="10"/>
      <c r="CT315" s="10"/>
      <c r="CU315" s="10"/>
      <c r="CV315" s="12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</row>
    <row r="316" spans="1:118" x14ac:dyDescent="0.2">
      <c r="A316" s="10">
        <v>52</v>
      </c>
      <c r="B316" s="10" t="s">
        <v>713</v>
      </c>
      <c r="C316" s="10" t="s">
        <v>424</v>
      </c>
      <c r="D316" s="10">
        <v>2</v>
      </c>
      <c r="E316" s="10">
        <v>3</v>
      </c>
      <c r="F316" s="10">
        <v>9</v>
      </c>
      <c r="G316" s="10" t="s">
        <v>900</v>
      </c>
      <c r="H316" s="10">
        <v>9</v>
      </c>
      <c r="I316" s="10" t="s">
        <v>56</v>
      </c>
      <c r="J316" s="12" t="s">
        <v>832</v>
      </c>
      <c r="K316" s="10" t="s">
        <v>909</v>
      </c>
      <c r="L316" s="10"/>
      <c r="M316" s="10" t="s">
        <v>56</v>
      </c>
      <c r="N316" s="10" t="s">
        <v>56</v>
      </c>
      <c r="O316" s="10"/>
      <c r="P316" s="10"/>
      <c r="Q316" s="10">
        <v>1</v>
      </c>
      <c r="R316" s="10">
        <v>1</v>
      </c>
      <c r="S316" s="10">
        <v>0</v>
      </c>
      <c r="T316" s="10" t="s">
        <v>56</v>
      </c>
      <c r="U316" s="10"/>
      <c r="V316" s="10"/>
      <c r="W316" s="10"/>
      <c r="X316" s="10"/>
      <c r="Y316" s="10"/>
      <c r="Z316" s="10"/>
      <c r="AA316" s="10">
        <v>1</v>
      </c>
      <c r="AB316" s="10"/>
      <c r="AC316" s="10">
        <v>1</v>
      </c>
      <c r="AD316" s="12" t="s">
        <v>921</v>
      </c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871</v>
      </c>
      <c r="BE316" s="12" t="s">
        <v>912</v>
      </c>
      <c r="BF316" s="10">
        <v>1</v>
      </c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518</v>
      </c>
      <c r="BP316" s="10">
        <v>1</v>
      </c>
      <c r="BQ316" s="10"/>
      <c r="BR316" s="10"/>
      <c r="BS316" s="10">
        <v>1</v>
      </c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>
        <v>52</v>
      </c>
      <c r="B317" s="10" t="s">
        <v>713</v>
      </c>
      <c r="C317" s="10" t="s">
        <v>424</v>
      </c>
      <c r="D317" s="10">
        <v>2</v>
      </c>
      <c r="E317" s="10">
        <v>3</v>
      </c>
      <c r="F317" s="10">
        <v>9</v>
      </c>
      <c r="G317" s="10" t="s">
        <v>900</v>
      </c>
      <c r="H317" s="10">
        <v>9</v>
      </c>
      <c r="I317" s="10"/>
      <c r="J317" s="12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/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/>
      <c r="BE317" s="12"/>
      <c r="BF317" s="10"/>
      <c r="BG317" s="10"/>
      <c r="BH317" s="10"/>
      <c r="BI317" s="12"/>
      <c r="BJ317" s="12"/>
      <c r="BK317" s="10"/>
      <c r="BL317" s="10"/>
      <c r="BM317" s="10"/>
      <c r="BN317" s="10"/>
      <c r="BO317" s="12" t="s">
        <v>506</v>
      </c>
      <c r="BP317" s="10"/>
      <c r="BQ317" s="10"/>
      <c r="BR317" s="10"/>
      <c r="BS317" s="10"/>
      <c r="BT317" s="10"/>
      <c r="BU317" s="10">
        <v>1</v>
      </c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/>
      <c r="CI317" s="14"/>
      <c r="CJ317" s="14"/>
      <c r="CK317" s="14"/>
      <c r="CL317" s="14"/>
      <c r="CM317" s="12"/>
      <c r="CN317" s="10"/>
      <c r="CO317" s="10"/>
      <c r="CP317" s="10"/>
      <c r="CQ317" s="10"/>
      <c r="CR317" s="10"/>
      <c r="CS317" s="10"/>
      <c r="CT317" s="10"/>
      <c r="CU317" s="10"/>
      <c r="CV317" s="12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</row>
    <row r="318" spans="1:118" x14ac:dyDescent="0.2">
      <c r="A318" s="10">
        <v>52</v>
      </c>
      <c r="B318" s="10" t="s">
        <v>713</v>
      </c>
      <c r="C318" s="10" t="s">
        <v>424</v>
      </c>
      <c r="D318" s="10">
        <v>2</v>
      </c>
      <c r="E318" s="10">
        <v>3</v>
      </c>
      <c r="F318" s="10">
        <v>9</v>
      </c>
      <c r="G318" s="10" t="s">
        <v>900</v>
      </c>
      <c r="H318" s="10">
        <v>9</v>
      </c>
      <c r="I318" s="10"/>
      <c r="J318" s="12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/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/>
      <c r="BE318" s="12"/>
      <c r="BF318" s="10"/>
      <c r="BG318" s="10"/>
      <c r="BH318" s="10"/>
      <c r="BI318" s="12"/>
      <c r="BJ318" s="12"/>
      <c r="BK318" s="10"/>
      <c r="BL318" s="10"/>
      <c r="BM318" s="10"/>
      <c r="BN318" s="10"/>
      <c r="BO318" s="12" t="s">
        <v>453</v>
      </c>
      <c r="BP318" s="10"/>
      <c r="BQ318" s="10"/>
      <c r="BR318" s="10"/>
      <c r="BS318" s="10"/>
      <c r="BT318" s="10"/>
      <c r="BU318" s="10">
        <v>1</v>
      </c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/>
      <c r="CI318" s="14"/>
      <c r="CJ318" s="14"/>
      <c r="CK318" s="14"/>
      <c r="CL318" s="14"/>
      <c r="CM318" s="12"/>
      <c r="CN318" s="10"/>
      <c r="CO318" s="10"/>
      <c r="CP318" s="10"/>
      <c r="CQ318" s="10"/>
      <c r="CR318" s="10"/>
      <c r="CS318" s="10"/>
      <c r="CT318" s="10"/>
      <c r="CU318" s="10"/>
      <c r="CV318" s="12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</row>
    <row r="319" spans="1:118" x14ac:dyDescent="0.2">
      <c r="A319" s="10">
        <v>53</v>
      </c>
      <c r="B319" s="10" t="s">
        <v>713</v>
      </c>
      <c r="C319" s="10" t="s">
        <v>424</v>
      </c>
      <c r="D319" s="10">
        <v>2</v>
      </c>
      <c r="E319" s="10">
        <v>4</v>
      </c>
      <c r="F319" s="10">
        <v>17</v>
      </c>
      <c r="G319" s="10" t="s">
        <v>900</v>
      </c>
      <c r="H319" s="10">
        <v>1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811</v>
      </c>
      <c r="CN319" s="10"/>
      <c r="CO319" s="10"/>
      <c r="CP319" s="10"/>
      <c r="CQ319" s="10">
        <v>28</v>
      </c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>
        <v>54</v>
      </c>
      <c r="B320" s="10" t="s">
        <v>424</v>
      </c>
      <c r="C320" s="10" t="s">
        <v>713</v>
      </c>
      <c r="D320" s="10">
        <v>2</v>
      </c>
      <c r="E320" s="10">
        <v>1</v>
      </c>
      <c r="F320" s="10">
        <v>10</v>
      </c>
      <c r="G320" s="10" t="s">
        <v>903</v>
      </c>
      <c r="H320" s="10">
        <v>29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/>
      <c r="BE320" s="12" t="s">
        <v>56</v>
      </c>
      <c r="BF320" s="10"/>
      <c r="BG320" s="10"/>
      <c r="BH320" s="10"/>
      <c r="BI320" s="12"/>
      <c r="BJ320" s="12" t="s">
        <v>521</v>
      </c>
      <c r="BK320" s="10" t="s">
        <v>603</v>
      </c>
      <c r="BL320" s="10">
        <v>5</v>
      </c>
      <c r="BM320" s="10" t="s">
        <v>21</v>
      </c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>
        <v>55</v>
      </c>
      <c r="B321" s="10" t="s">
        <v>424</v>
      </c>
      <c r="C321" s="10" t="s">
        <v>713</v>
      </c>
      <c r="D321" s="10">
        <v>2</v>
      </c>
      <c r="E321" s="10">
        <v>1</v>
      </c>
      <c r="F321" s="10">
        <v>15</v>
      </c>
      <c r="G321" s="10" t="s">
        <v>903</v>
      </c>
      <c r="H321" s="10">
        <v>34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539</v>
      </c>
      <c r="AF321" s="10">
        <v>1</v>
      </c>
      <c r="AG321" s="10">
        <v>9</v>
      </c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>
        <v>56</v>
      </c>
      <c r="B322" s="10" t="s">
        <v>424</v>
      </c>
      <c r="C322" s="10" t="s">
        <v>713</v>
      </c>
      <c r="D322" s="10">
        <v>2</v>
      </c>
      <c r="E322" s="10">
        <v>2</v>
      </c>
      <c r="F322" s="10">
        <v>6</v>
      </c>
      <c r="G322" s="10" t="s">
        <v>903</v>
      </c>
      <c r="H322" s="10">
        <v>25</v>
      </c>
      <c r="I322" s="10" t="s">
        <v>56</v>
      </c>
      <c r="J322" s="12" t="s">
        <v>539</v>
      </c>
      <c r="K322" s="10" t="s">
        <v>909</v>
      </c>
      <c r="L322" s="10">
        <v>1</v>
      </c>
      <c r="M322" s="10">
        <v>0</v>
      </c>
      <c r="N322" s="10" t="s">
        <v>910</v>
      </c>
      <c r="O322" s="10">
        <v>6</v>
      </c>
      <c r="P322" s="10">
        <v>0</v>
      </c>
      <c r="Q322" s="10">
        <v>0</v>
      </c>
      <c r="R322" s="10">
        <v>1</v>
      </c>
      <c r="S322" s="10">
        <v>0</v>
      </c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519</v>
      </c>
      <c r="AQ322" s="10">
        <v>1</v>
      </c>
      <c r="AR322" s="10">
        <v>0</v>
      </c>
      <c r="AS322" s="13">
        <v>1</v>
      </c>
      <c r="AT322" s="10">
        <v>6</v>
      </c>
      <c r="AU322" s="10">
        <v>0</v>
      </c>
      <c r="AV322" s="10">
        <v>0</v>
      </c>
      <c r="AW322" s="10"/>
      <c r="AX322" s="10">
        <v>1</v>
      </c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842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>
        <v>1</v>
      </c>
      <c r="CA322" s="10">
        <v>0</v>
      </c>
      <c r="CB322" s="10">
        <v>1</v>
      </c>
      <c r="CC322" s="10">
        <v>0</v>
      </c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>
        <v>57</v>
      </c>
      <c r="B323" s="10" t="s">
        <v>424</v>
      </c>
      <c r="C323" s="10" t="s">
        <v>713</v>
      </c>
      <c r="D323" s="10">
        <v>2</v>
      </c>
      <c r="E323" s="10">
        <v>3</v>
      </c>
      <c r="F323" s="10">
        <v>6</v>
      </c>
      <c r="G323" s="10" t="s">
        <v>903</v>
      </c>
      <c r="H323" s="10">
        <v>25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539</v>
      </c>
      <c r="AF323" s="10">
        <v>1</v>
      </c>
      <c r="AG323" s="10">
        <v>5</v>
      </c>
      <c r="AH323" s="10">
        <v>1</v>
      </c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842</v>
      </c>
      <c r="BP323" s="10">
        <v>1</v>
      </c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>
        <v>58</v>
      </c>
      <c r="B324" s="10" t="s">
        <v>424</v>
      </c>
      <c r="C324" s="10" t="s">
        <v>713</v>
      </c>
      <c r="D324" s="10">
        <v>2</v>
      </c>
      <c r="E324" s="10">
        <v>4</v>
      </c>
      <c r="F324" s="10">
        <v>1</v>
      </c>
      <c r="G324" s="10" t="s">
        <v>903</v>
      </c>
      <c r="H324" s="10">
        <v>20</v>
      </c>
      <c r="I324" s="10" t="s">
        <v>906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538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>
        <v>20</v>
      </c>
      <c r="DI324" s="10">
        <v>38</v>
      </c>
      <c r="DJ324" s="10" t="s">
        <v>910</v>
      </c>
      <c r="DK324" s="10">
        <v>1</v>
      </c>
      <c r="DL324" s="10">
        <v>1</v>
      </c>
      <c r="DM324" s="10" t="s">
        <v>56</v>
      </c>
      <c r="DN324" s="10"/>
    </row>
    <row r="325" spans="1:118" ht="15" x14ac:dyDescent="0.25">
      <c r="A325" s="10">
        <v>59</v>
      </c>
      <c r="B325" s="10" t="s">
        <v>713</v>
      </c>
      <c r="C325" s="10" t="s">
        <v>424</v>
      </c>
      <c r="D325" s="10">
        <v>2</v>
      </c>
      <c r="E325" s="10" t="s">
        <v>56</v>
      </c>
      <c r="F325" s="10" t="s">
        <v>56</v>
      </c>
      <c r="G325" s="10" t="s">
        <v>900</v>
      </c>
      <c r="H325" s="10">
        <v>30</v>
      </c>
      <c r="I325" s="10" t="s">
        <v>901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20" t="s">
        <v>510</v>
      </c>
      <c r="BP325" s="10">
        <v>1</v>
      </c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495</v>
      </c>
      <c r="CN325" s="10">
        <v>73</v>
      </c>
      <c r="CO325" s="10"/>
      <c r="CP325" s="10"/>
      <c r="CQ325" s="10"/>
      <c r="CR325" s="10"/>
      <c r="CS325" s="10"/>
      <c r="CT325" s="10"/>
      <c r="CU325" s="10"/>
      <c r="CV325" s="12" t="s">
        <v>845</v>
      </c>
      <c r="CW325" s="10">
        <v>1</v>
      </c>
      <c r="CX325" s="10"/>
      <c r="CY325" s="10">
        <v>24</v>
      </c>
      <c r="CZ325" s="10">
        <v>1</v>
      </c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>
        <v>60</v>
      </c>
      <c r="B326" s="10" t="s">
        <v>713</v>
      </c>
      <c r="C326" s="10" t="s">
        <v>424</v>
      </c>
      <c r="D326" s="10">
        <v>2</v>
      </c>
      <c r="E326" s="10">
        <v>1</v>
      </c>
      <c r="F326" s="10">
        <v>10</v>
      </c>
      <c r="G326" s="10" t="s">
        <v>900</v>
      </c>
      <c r="H326" s="10">
        <v>24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845</v>
      </c>
      <c r="AF326" s="10">
        <v>1</v>
      </c>
      <c r="AG326" s="10">
        <v>9</v>
      </c>
      <c r="AH326" s="10">
        <v>2</v>
      </c>
      <c r="AI326" s="10"/>
      <c r="AJ326" s="10"/>
      <c r="AK326" s="10">
        <v>1</v>
      </c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502</v>
      </c>
      <c r="BP326" s="10">
        <v>1</v>
      </c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>
        <v>60</v>
      </c>
      <c r="B327" s="10" t="s">
        <v>713</v>
      </c>
      <c r="C327" s="10" t="s">
        <v>424</v>
      </c>
      <c r="D327" s="10">
        <v>2</v>
      </c>
      <c r="E327" s="10">
        <v>1</v>
      </c>
      <c r="F327" s="10">
        <v>10</v>
      </c>
      <c r="G327" s="10" t="s">
        <v>900</v>
      </c>
      <c r="H327" s="10">
        <v>24</v>
      </c>
      <c r="I327" s="10"/>
      <c r="J327" s="12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/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/>
      <c r="BE327" s="12"/>
      <c r="BF327" s="10"/>
      <c r="BG327" s="10"/>
      <c r="BH327" s="10"/>
      <c r="BI327" s="12"/>
      <c r="BJ327" s="12"/>
      <c r="BK327" s="10"/>
      <c r="BL327" s="10"/>
      <c r="BM327" s="10"/>
      <c r="BN327" s="10"/>
      <c r="BO327" s="12" t="s">
        <v>516</v>
      </c>
      <c r="BP327" s="10"/>
      <c r="BQ327" s="10">
        <v>1</v>
      </c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/>
      <c r="CI327" s="14"/>
      <c r="CJ327" s="14"/>
      <c r="CK327" s="14"/>
      <c r="CL327" s="14"/>
      <c r="CM327" s="12"/>
      <c r="CN327" s="10"/>
      <c r="CO327" s="10"/>
      <c r="CP327" s="10"/>
      <c r="CQ327" s="10"/>
      <c r="CR327" s="10"/>
      <c r="CS327" s="10"/>
      <c r="CT327" s="10"/>
      <c r="CU327" s="10"/>
      <c r="CV327" s="12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</row>
    <row r="328" spans="1:118" x14ac:dyDescent="0.2">
      <c r="A328" s="10">
        <v>61</v>
      </c>
      <c r="B328" s="10" t="s">
        <v>713</v>
      </c>
      <c r="C328" s="10" t="s">
        <v>424</v>
      </c>
      <c r="D328" s="10">
        <v>2</v>
      </c>
      <c r="E328" s="10">
        <v>2</v>
      </c>
      <c r="F328" s="10">
        <v>1</v>
      </c>
      <c r="G328" s="10" t="s">
        <v>900</v>
      </c>
      <c r="H328" s="10">
        <v>33</v>
      </c>
      <c r="I328" s="10" t="s">
        <v>56</v>
      </c>
      <c r="J328" s="12" t="s">
        <v>882</v>
      </c>
      <c r="K328" s="10" t="s">
        <v>909</v>
      </c>
      <c r="L328" s="10"/>
      <c r="M328" s="10" t="s">
        <v>56</v>
      </c>
      <c r="N328" s="10" t="s">
        <v>56</v>
      </c>
      <c r="O328" s="10"/>
      <c r="P328" s="10"/>
      <c r="Q328" s="10">
        <v>1</v>
      </c>
      <c r="R328" s="10">
        <v>1</v>
      </c>
      <c r="S328" s="10">
        <v>0</v>
      </c>
      <c r="T328" s="10" t="s">
        <v>56</v>
      </c>
      <c r="U328" s="10"/>
      <c r="V328" s="10"/>
      <c r="W328" s="10"/>
      <c r="X328" s="10"/>
      <c r="Y328" s="10"/>
      <c r="Z328" s="10"/>
      <c r="AA328" s="10">
        <v>1</v>
      </c>
      <c r="AB328" s="10"/>
      <c r="AC328" s="10">
        <v>1</v>
      </c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871</v>
      </c>
      <c r="BE328" s="12" t="s">
        <v>912</v>
      </c>
      <c r="BF328" s="10">
        <v>1</v>
      </c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453</v>
      </c>
      <c r="BP328" s="10">
        <v>1</v>
      </c>
      <c r="BQ328" s="10"/>
      <c r="BR328" s="10"/>
      <c r="BS328" s="10">
        <v>1</v>
      </c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>
        <v>61</v>
      </c>
      <c r="B329" s="10" t="s">
        <v>713</v>
      </c>
      <c r="C329" s="10" t="s">
        <v>424</v>
      </c>
      <c r="D329" s="10">
        <v>2</v>
      </c>
      <c r="E329" s="10">
        <v>2</v>
      </c>
      <c r="F329" s="10">
        <v>1</v>
      </c>
      <c r="G329" s="10" t="s">
        <v>900</v>
      </c>
      <c r="H329" s="10">
        <v>33</v>
      </c>
      <c r="I329" s="10"/>
      <c r="J329" s="12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/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889</v>
      </c>
      <c r="BE329" s="12" t="s">
        <v>914</v>
      </c>
      <c r="BF329" s="10">
        <v>1</v>
      </c>
      <c r="BG329" s="10"/>
      <c r="BH329" s="10"/>
      <c r="BI329" s="12"/>
      <c r="BJ329" s="12"/>
      <c r="BK329" s="10"/>
      <c r="BL329" s="10"/>
      <c r="BM329" s="10"/>
      <c r="BN329" s="10"/>
      <c r="BO329" s="12" t="s">
        <v>525</v>
      </c>
      <c r="BP329" s="10"/>
      <c r="BQ329" s="10"/>
      <c r="BR329" s="10"/>
      <c r="BS329" s="10">
        <v>1</v>
      </c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/>
      <c r="CI329" s="14"/>
      <c r="CJ329" s="14"/>
      <c r="CK329" s="14"/>
      <c r="CL329" s="14"/>
      <c r="CM329" s="12"/>
      <c r="CN329" s="10"/>
      <c r="CO329" s="10"/>
      <c r="CP329" s="10"/>
      <c r="CQ329" s="10"/>
      <c r="CR329" s="10"/>
      <c r="CS329" s="10"/>
      <c r="CT329" s="10"/>
      <c r="CU329" s="10"/>
      <c r="CV329" s="12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</row>
    <row r="330" spans="1:118" x14ac:dyDescent="0.2">
      <c r="A330" s="10">
        <v>61</v>
      </c>
      <c r="B330" s="10" t="s">
        <v>713</v>
      </c>
      <c r="C330" s="10" t="s">
        <v>424</v>
      </c>
      <c r="D330" s="10">
        <v>2</v>
      </c>
      <c r="E330" s="10">
        <v>2</v>
      </c>
      <c r="F330" s="10">
        <v>1</v>
      </c>
      <c r="G330" s="10" t="s">
        <v>900</v>
      </c>
      <c r="H330" s="10">
        <v>33</v>
      </c>
      <c r="I330" s="10"/>
      <c r="J330" s="12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/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812</v>
      </c>
      <c r="BE330" s="12" t="s">
        <v>299</v>
      </c>
      <c r="BF330" s="10"/>
      <c r="BG330" s="10"/>
      <c r="BH330" s="10">
        <v>1</v>
      </c>
      <c r="BI330" s="12"/>
      <c r="BJ330" s="12"/>
      <c r="BK330" s="10"/>
      <c r="BL330" s="10"/>
      <c r="BM330" s="10"/>
      <c r="BN330" s="10"/>
      <c r="BO330" s="12" t="s">
        <v>506</v>
      </c>
      <c r="BP330" s="10"/>
      <c r="BQ330" s="10"/>
      <c r="BR330" s="10"/>
      <c r="BS330" s="10"/>
      <c r="BT330" s="10"/>
      <c r="BU330" s="10">
        <v>1</v>
      </c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/>
      <c r="CI330" s="14"/>
      <c r="CJ330" s="14"/>
      <c r="CK330" s="14"/>
      <c r="CL330" s="14"/>
      <c r="CM330" s="12"/>
      <c r="CN330" s="10"/>
      <c r="CO330" s="10"/>
      <c r="CP330" s="10"/>
      <c r="CQ330" s="10"/>
      <c r="CR330" s="10"/>
      <c r="CS330" s="10"/>
      <c r="CT330" s="10"/>
      <c r="CU330" s="10"/>
      <c r="CV330" s="12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</row>
    <row r="331" spans="1:118" x14ac:dyDescent="0.2">
      <c r="A331" s="10">
        <v>62</v>
      </c>
      <c r="B331" s="10" t="s">
        <v>713</v>
      </c>
      <c r="C331" s="10" t="s">
        <v>424</v>
      </c>
      <c r="D331" s="10">
        <v>2</v>
      </c>
      <c r="E331" s="10">
        <v>3</v>
      </c>
      <c r="F331" s="10">
        <v>9</v>
      </c>
      <c r="G331" s="10" t="s">
        <v>900</v>
      </c>
      <c r="H331" s="10">
        <v>25</v>
      </c>
      <c r="I331" s="10" t="s">
        <v>56</v>
      </c>
      <c r="J331" s="12" t="s">
        <v>882</v>
      </c>
      <c r="K331" s="10" t="s">
        <v>909</v>
      </c>
      <c r="L331" s="10"/>
      <c r="M331" s="10" t="s">
        <v>56</v>
      </c>
      <c r="N331" s="10" t="s">
        <v>56</v>
      </c>
      <c r="O331" s="10"/>
      <c r="P331" s="10"/>
      <c r="Q331" s="10">
        <v>1</v>
      </c>
      <c r="R331" s="10">
        <v>0</v>
      </c>
      <c r="S331" s="10">
        <v>1</v>
      </c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>
        <v>1</v>
      </c>
      <c r="AD331" s="12"/>
      <c r="AE331" s="12" t="s">
        <v>882</v>
      </c>
      <c r="AF331" s="10">
        <v>1</v>
      </c>
      <c r="AG331" s="10">
        <v>4</v>
      </c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889</v>
      </c>
      <c r="BE331" s="12" t="s">
        <v>914</v>
      </c>
      <c r="BF331" s="10">
        <v>1</v>
      </c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518</v>
      </c>
      <c r="BP331" s="10">
        <v>1</v>
      </c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>
        <v>62</v>
      </c>
      <c r="B332" s="10" t="s">
        <v>713</v>
      </c>
      <c r="C332" s="10" t="s">
        <v>424</v>
      </c>
      <c r="D332" s="10">
        <v>2</v>
      </c>
      <c r="E332" s="10">
        <v>3</v>
      </c>
      <c r="F332" s="10">
        <v>9</v>
      </c>
      <c r="G332" s="10" t="s">
        <v>900</v>
      </c>
      <c r="H332" s="10">
        <v>25</v>
      </c>
      <c r="I332" s="10"/>
      <c r="J332" s="12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/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897</v>
      </c>
      <c r="BE332" s="12" t="s">
        <v>918</v>
      </c>
      <c r="BF332" s="10">
        <v>1</v>
      </c>
      <c r="BG332" s="10"/>
      <c r="BH332" s="10"/>
      <c r="BI332" s="12"/>
      <c r="BJ332" s="12"/>
      <c r="BK332" s="10"/>
      <c r="BL332" s="10"/>
      <c r="BM332" s="10"/>
      <c r="BN332" s="10"/>
      <c r="BO332" s="12" t="s">
        <v>528</v>
      </c>
      <c r="BP332" s="10"/>
      <c r="BQ332" s="10"/>
      <c r="BR332" s="10"/>
      <c r="BS332" s="10"/>
      <c r="BT332" s="10"/>
      <c r="BU332" s="10">
        <v>1</v>
      </c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/>
      <c r="CI332" s="14"/>
      <c r="CJ332" s="14"/>
      <c r="CK332" s="14"/>
      <c r="CL332" s="14"/>
      <c r="CM332" s="12"/>
      <c r="CN332" s="10"/>
      <c r="CO332" s="10"/>
      <c r="CP332" s="10"/>
      <c r="CQ332" s="10"/>
      <c r="CR332" s="10"/>
      <c r="CS332" s="10"/>
      <c r="CT332" s="10"/>
      <c r="CU332" s="10"/>
      <c r="CV332" s="12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</row>
    <row r="333" spans="1:118" x14ac:dyDescent="0.2">
      <c r="A333" s="10">
        <v>62</v>
      </c>
      <c r="B333" s="10" t="s">
        <v>713</v>
      </c>
      <c r="C333" s="10" t="s">
        <v>424</v>
      </c>
      <c r="D333" s="10">
        <v>2</v>
      </c>
      <c r="E333" s="10">
        <v>3</v>
      </c>
      <c r="F333" s="10">
        <v>9</v>
      </c>
      <c r="G333" s="10" t="s">
        <v>900</v>
      </c>
      <c r="H333" s="10">
        <v>25</v>
      </c>
      <c r="I333" s="10"/>
      <c r="J333" s="12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/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/>
      <c r="BE333" s="12"/>
      <c r="BF333" s="10"/>
      <c r="BG333" s="10"/>
      <c r="BH333" s="10"/>
      <c r="BI333" s="12"/>
      <c r="BJ333" s="12"/>
      <c r="BK333" s="10"/>
      <c r="BL333" s="10"/>
      <c r="BM333" s="10"/>
      <c r="BN333" s="10"/>
      <c r="BO333" s="12" t="s">
        <v>506</v>
      </c>
      <c r="BP333" s="10"/>
      <c r="BQ333" s="10"/>
      <c r="BR333" s="10"/>
      <c r="BS333" s="10"/>
      <c r="BT333" s="10"/>
      <c r="BU333" s="10">
        <v>1</v>
      </c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/>
      <c r="CI333" s="14"/>
      <c r="CJ333" s="14"/>
      <c r="CK333" s="14"/>
      <c r="CL333" s="14"/>
      <c r="CM333" s="12"/>
      <c r="CN333" s="10"/>
      <c r="CO333" s="10"/>
      <c r="CP333" s="10"/>
      <c r="CQ333" s="10"/>
      <c r="CR333" s="10"/>
      <c r="CS333" s="10"/>
      <c r="CT333" s="10"/>
      <c r="CU333" s="10"/>
      <c r="CV333" s="12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</row>
    <row r="334" spans="1:118" x14ac:dyDescent="0.2">
      <c r="A334" s="10">
        <v>63</v>
      </c>
      <c r="B334" s="10" t="s">
        <v>713</v>
      </c>
      <c r="C334" s="10" t="s">
        <v>424</v>
      </c>
      <c r="D334" s="10">
        <v>2</v>
      </c>
      <c r="E334" s="10">
        <v>4</v>
      </c>
      <c r="F334" s="10">
        <v>5</v>
      </c>
      <c r="G334" s="10" t="s">
        <v>900</v>
      </c>
      <c r="H334" s="10">
        <v>29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811</v>
      </c>
      <c r="CN334" s="10"/>
      <c r="CO334" s="10"/>
      <c r="CP334" s="10"/>
      <c r="CQ334" s="10">
        <v>36</v>
      </c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>
        <v>64</v>
      </c>
      <c r="B335" s="10" t="s">
        <v>424</v>
      </c>
      <c r="C335" s="10" t="s">
        <v>713</v>
      </c>
      <c r="D335" s="10">
        <v>2</v>
      </c>
      <c r="E335" s="10">
        <v>1</v>
      </c>
      <c r="F335" s="10">
        <v>10</v>
      </c>
      <c r="G335" s="10" t="s">
        <v>900</v>
      </c>
      <c r="H335" s="10">
        <v>35</v>
      </c>
      <c r="I335" s="10" t="s">
        <v>902</v>
      </c>
      <c r="J335" s="12" t="s">
        <v>539</v>
      </c>
      <c r="K335" s="10" t="s">
        <v>909</v>
      </c>
      <c r="L335" s="10">
        <v>1</v>
      </c>
      <c r="M335" s="10">
        <v>1</v>
      </c>
      <c r="N335" s="10" t="s">
        <v>913</v>
      </c>
      <c r="O335" s="10">
        <v>13</v>
      </c>
      <c r="P335" s="10">
        <v>13</v>
      </c>
      <c r="Q335" s="10">
        <v>0</v>
      </c>
      <c r="R335" s="10">
        <v>1</v>
      </c>
      <c r="S335" s="10">
        <v>0</v>
      </c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462</v>
      </c>
      <c r="AQ335" s="10">
        <v>1</v>
      </c>
      <c r="AR335" s="10">
        <v>1</v>
      </c>
      <c r="AS335" s="13">
        <v>0</v>
      </c>
      <c r="AT335" s="10">
        <v>13</v>
      </c>
      <c r="AU335" s="10">
        <v>13</v>
      </c>
      <c r="AV335" s="10">
        <v>0</v>
      </c>
      <c r="AW335" s="10"/>
      <c r="AX335" s="10"/>
      <c r="AY335" s="10"/>
      <c r="AZ335" s="10">
        <v>1</v>
      </c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795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>
        <v>1</v>
      </c>
      <c r="CA335" s="10">
        <v>1</v>
      </c>
      <c r="CB335" s="10">
        <v>0</v>
      </c>
      <c r="CC335" s="10">
        <v>0</v>
      </c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>
        <v>65</v>
      </c>
      <c r="B336" s="10" t="s">
        <v>424</v>
      </c>
      <c r="C336" s="10" t="s">
        <v>713</v>
      </c>
      <c r="D336" s="10">
        <v>2</v>
      </c>
      <c r="E336" s="10">
        <v>1</v>
      </c>
      <c r="F336" s="10">
        <v>10</v>
      </c>
      <c r="G336" s="10" t="s">
        <v>900</v>
      </c>
      <c r="H336" s="10">
        <v>48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425</v>
      </c>
      <c r="AF336" s="10">
        <v>1</v>
      </c>
      <c r="AG336" s="10">
        <v>7</v>
      </c>
      <c r="AH336" s="10">
        <v>3</v>
      </c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808</v>
      </c>
      <c r="BP336" s="10">
        <v>1</v>
      </c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>
        <v>66</v>
      </c>
      <c r="B337" s="10" t="s">
        <v>424</v>
      </c>
      <c r="C337" s="10" t="s">
        <v>713</v>
      </c>
      <c r="D337" s="10">
        <v>2</v>
      </c>
      <c r="E337" s="10">
        <v>2</v>
      </c>
      <c r="F337" s="10">
        <v>3</v>
      </c>
      <c r="G337" s="10" t="s">
        <v>903</v>
      </c>
      <c r="H337" s="10">
        <v>45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425</v>
      </c>
      <c r="AF337" s="10">
        <v>1</v>
      </c>
      <c r="AG337" s="10">
        <v>-3</v>
      </c>
      <c r="AH337" s="10"/>
      <c r="AI337" s="10"/>
      <c r="AJ337" s="10"/>
      <c r="AK337" s="10"/>
      <c r="AL337" s="10">
        <v>1</v>
      </c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842</v>
      </c>
      <c r="BP337" s="10">
        <v>1</v>
      </c>
      <c r="BQ337" s="10"/>
      <c r="BR337" s="10">
        <v>1</v>
      </c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s="42" customFormat="1" x14ac:dyDescent="0.2">
      <c r="A338" s="13">
        <v>67</v>
      </c>
      <c r="B338" s="13" t="s">
        <v>424</v>
      </c>
      <c r="C338" s="13" t="s">
        <v>713</v>
      </c>
      <c r="D338" s="13">
        <v>2</v>
      </c>
      <c r="E338" s="13">
        <v>3</v>
      </c>
      <c r="F338" s="13">
        <v>6</v>
      </c>
      <c r="G338" s="13" t="s">
        <v>903</v>
      </c>
      <c r="H338" s="13">
        <v>48</v>
      </c>
      <c r="I338" s="13" t="s">
        <v>902</v>
      </c>
      <c r="J338" s="40" t="s">
        <v>539</v>
      </c>
      <c r="K338" s="13" t="s">
        <v>909</v>
      </c>
      <c r="L338" s="13"/>
      <c r="M338" s="13" t="s">
        <v>56</v>
      </c>
      <c r="N338" s="13" t="s">
        <v>56</v>
      </c>
      <c r="O338" s="13"/>
      <c r="P338" s="13"/>
      <c r="Q338" s="13">
        <v>1</v>
      </c>
      <c r="R338" s="13">
        <v>0</v>
      </c>
      <c r="S338" s="13">
        <v>1</v>
      </c>
      <c r="T338" s="13" t="s">
        <v>56</v>
      </c>
      <c r="U338" s="13"/>
      <c r="V338" s="13"/>
      <c r="W338" s="13"/>
      <c r="X338" s="13"/>
      <c r="Y338" s="13"/>
      <c r="Z338" s="13"/>
      <c r="AA338" s="13"/>
      <c r="AB338" s="13"/>
      <c r="AC338" s="13">
        <v>1</v>
      </c>
      <c r="AD338" s="40"/>
      <c r="AE338" s="40" t="s">
        <v>539</v>
      </c>
      <c r="AF338" s="13">
        <v>1</v>
      </c>
      <c r="AG338" s="13">
        <v>14</v>
      </c>
      <c r="AH338" s="13">
        <v>0</v>
      </c>
      <c r="AI338" s="13">
        <v>1</v>
      </c>
      <c r="AJ338" s="13"/>
      <c r="AK338" s="13">
        <v>1</v>
      </c>
      <c r="AL338" s="13"/>
      <c r="AM338" s="13"/>
      <c r="AN338" s="13"/>
      <c r="AO338" s="13"/>
      <c r="AP338" s="40" t="s">
        <v>56</v>
      </c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40"/>
      <c r="BD338" s="40" t="s">
        <v>494</v>
      </c>
      <c r="BE338" s="40" t="s">
        <v>920</v>
      </c>
      <c r="BF338" s="13">
        <v>1</v>
      </c>
      <c r="BG338" s="13"/>
      <c r="BH338" s="13"/>
      <c r="BI338" s="40"/>
      <c r="BJ338" s="40" t="s">
        <v>56</v>
      </c>
      <c r="BK338" s="13" t="s">
        <v>56</v>
      </c>
      <c r="BL338" s="13"/>
      <c r="BM338" s="13"/>
      <c r="BN338" s="13"/>
      <c r="BO338" s="40" t="s">
        <v>795</v>
      </c>
      <c r="BP338" s="13"/>
      <c r="BQ338" s="13">
        <v>1</v>
      </c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40" t="s">
        <v>56</v>
      </c>
      <c r="CI338" s="41" t="s">
        <v>56</v>
      </c>
      <c r="CJ338" s="41"/>
      <c r="CK338" s="41"/>
      <c r="CL338" s="41" t="s">
        <v>56</v>
      </c>
      <c r="CM338" s="40" t="s">
        <v>56</v>
      </c>
      <c r="CN338" s="13"/>
      <c r="CO338" s="13"/>
      <c r="CP338" s="13"/>
      <c r="CQ338" s="13"/>
      <c r="CR338" s="13"/>
      <c r="CS338" s="13"/>
      <c r="CT338" s="13"/>
      <c r="CU338" s="13"/>
      <c r="CV338" s="40" t="s">
        <v>56</v>
      </c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 t="s">
        <v>56</v>
      </c>
      <c r="DK338" s="13"/>
      <c r="DL338" s="13"/>
      <c r="DM338" s="13" t="s">
        <v>56</v>
      </c>
      <c r="DN338" s="13"/>
    </row>
    <row r="339" spans="1:118" s="42" customFormat="1" x14ac:dyDescent="0.2">
      <c r="A339" s="13">
        <v>67</v>
      </c>
      <c r="B339" s="13" t="s">
        <v>424</v>
      </c>
      <c r="C339" s="13" t="s">
        <v>713</v>
      </c>
      <c r="D339" s="13">
        <v>2</v>
      </c>
      <c r="E339" s="13">
        <v>3</v>
      </c>
      <c r="F339" s="13">
        <v>6</v>
      </c>
      <c r="G339" s="13" t="s">
        <v>903</v>
      </c>
      <c r="H339" s="13">
        <v>48</v>
      </c>
      <c r="I339" s="13"/>
      <c r="J339" s="40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40"/>
      <c r="AE339" s="40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40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40"/>
      <c r="BD339" s="40"/>
      <c r="BE339" s="40"/>
      <c r="BF339" s="13"/>
      <c r="BG339" s="13"/>
      <c r="BH339" s="13"/>
      <c r="BI339" s="40"/>
      <c r="BJ339" s="40"/>
      <c r="BK339" s="13"/>
      <c r="BL339" s="13"/>
      <c r="BM339" s="13"/>
      <c r="BN339" s="13"/>
      <c r="BO339" s="40" t="s">
        <v>873</v>
      </c>
      <c r="BP339" s="13"/>
      <c r="BQ339" s="13"/>
      <c r="BR339" s="13"/>
      <c r="BS339" s="13"/>
      <c r="BT339" s="13"/>
      <c r="BU339" s="13">
        <v>1</v>
      </c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40"/>
      <c r="CI339" s="41"/>
      <c r="CJ339" s="41"/>
      <c r="CK339" s="41"/>
      <c r="CL339" s="41"/>
      <c r="CM339" s="40"/>
      <c r="CN339" s="13"/>
      <c r="CO339" s="13"/>
      <c r="CP339" s="13"/>
      <c r="CQ339" s="13"/>
      <c r="CR339" s="13"/>
      <c r="CS339" s="13"/>
      <c r="CT339" s="13"/>
      <c r="CU339" s="13"/>
      <c r="CV339" s="40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</row>
    <row r="340" spans="1:118" x14ac:dyDescent="0.2">
      <c r="A340" s="10">
        <v>68</v>
      </c>
      <c r="B340" s="10" t="s">
        <v>424</v>
      </c>
      <c r="C340" s="10" t="s">
        <v>713</v>
      </c>
      <c r="D340" s="10">
        <v>2</v>
      </c>
      <c r="E340" s="10">
        <v>1</v>
      </c>
      <c r="F340" s="10">
        <v>10</v>
      </c>
      <c r="G340" s="10" t="s">
        <v>903</v>
      </c>
      <c r="H340" s="10">
        <v>34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499</v>
      </c>
      <c r="AF340" s="10">
        <v>1</v>
      </c>
      <c r="AG340" s="10">
        <v>4</v>
      </c>
      <c r="AH340" s="10">
        <v>1</v>
      </c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797</v>
      </c>
      <c r="BP340" s="10">
        <v>1</v>
      </c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>
        <v>69</v>
      </c>
      <c r="B341" s="10" t="s">
        <v>424</v>
      </c>
      <c r="C341" s="10" t="s">
        <v>713</v>
      </c>
      <c r="D341" s="10">
        <v>2</v>
      </c>
      <c r="E341" s="10">
        <v>2</v>
      </c>
      <c r="F341" s="10">
        <v>6</v>
      </c>
      <c r="G341" s="10" t="s">
        <v>903</v>
      </c>
      <c r="H341" s="10">
        <v>30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539</v>
      </c>
      <c r="AF341" s="10">
        <v>1</v>
      </c>
      <c r="AG341" s="10">
        <v>2</v>
      </c>
      <c r="AH341" s="10">
        <v>1</v>
      </c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841</v>
      </c>
      <c r="BP341" s="10">
        <v>1</v>
      </c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>
        <v>69</v>
      </c>
      <c r="B342" s="10" t="s">
        <v>424</v>
      </c>
      <c r="C342" s="10" t="s">
        <v>713</v>
      </c>
      <c r="D342" s="10">
        <v>2</v>
      </c>
      <c r="E342" s="10">
        <v>2</v>
      </c>
      <c r="F342" s="10">
        <v>6</v>
      </c>
      <c r="G342" s="10" t="s">
        <v>903</v>
      </c>
      <c r="H342" s="10">
        <v>30</v>
      </c>
      <c r="I342" s="10"/>
      <c r="J342" s="12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/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/>
      <c r="BE342" s="12"/>
      <c r="BF342" s="10"/>
      <c r="BG342" s="10"/>
      <c r="BH342" s="10"/>
      <c r="BI342" s="12"/>
      <c r="BJ342" s="12"/>
      <c r="BK342" s="10"/>
      <c r="BL342" s="10"/>
      <c r="BM342" s="10"/>
      <c r="BN342" s="10"/>
      <c r="BO342" s="12" t="s">
        <v>843</v>
      </c>
      <c r="BP342" s="10">
        <v>1</v>
      </c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/>
      <c r="CI342" s="14"/>
      <c r="CJ342" s="14"/>
      <c r="CK342" s="14"/>
      <c r="CL342" s="14"/>
      <c r="CM342" s="12"/>
      <c r="CN342" s="10"/>
      <c r="CO342" s="10"/>
      <c r="CP342" s="10"/>
      <c r="CQ342" s="10"/>
      <c r="CR342" s="10"/>
      <c r="CS342" s="10"/>
      <c r="CT342" s="10"/>
      <c r="CU342" s="10"/>
      <c r="CV342" s="12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</row>
    <row r="343" spans="1:118" x14ac:dyDescent="0.2">
      <c r="A343" s="10">
        <v>70</v>
      </c>
      <c r="B343" s="10" t="s">
        <v>424</v>
      </c>
      <c r="C343" s="10" t="s">
        <v>713</v>
      </c>
      <c r="D343" s="10">
        <v>2</v>
      </c>
      <c r="E343" s="10">
        <v>3</v>
      </c>
      <c r="F343" s="10">
        <v>4</v>
      </c>
      <c r="G343" s="10" t="s">
        <v>903</v>
      </c>
      <c r="H343" s="10">
        <v>28</v>
      </c>
      <c r="I343" s="10" t="s">
        <v>56</v>
      </c>
      <c r="J343" s="12" t="s">
        <v>539</v>
      </c>
      <c r="K343" s="10" t="s">
        <v>909</v>
      </c>
      <c r="L343" s="10"/>
      <c r="M343" s="10" t="s">
        <v>56</v>
      </c>
      <c r="N343" s="10" t="s">
        <v>56</v>
      </c>
      <c r="O343" s="10"/>
      <c r="P343" s="10"/>
      <c r="Q343" s="10">
        <v>1</v>
      </c>
      <c r="R343" s="10">
        <v>1</v>
      </c>
      <c r="S343" s="10">
        <v>0</v>
      </c>
      <c r="T343" s="10" t="s">
        <v>56</v>
      </c>
      <c r="U343" s="10"/>
      <c r="V343" s="10"/>
      <c r="W343" s="10"/>
      <c r="X343" s="10"/>
      <c r="Y343" s="10"/>
      <c r="Z343" s="10"/>
      <c r="AA343" s="10">
        <v>1</v>
      </c>
      <c r="AB343" s="10"/>
      <c r="AC343" s="10"/>
      <c r="AD343" s="12" t="s">
        <v>921</v>
      </c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843</v>
      </c>
      <c r="BP343" s="10">
        <v>1</v>
      </c>
      <c r="BQ343" s="10"/>
      <c r="BR343" s="10"/>
      <c r="BS343" s="10">
        <v>1</v>
      </c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>
        <v>71</v>
      </c>
      <c r="B344" s="10" t="s">
        <v>424</v>
      </c>
      <c r="C344" s="10" t="s">
        <v>713</v>
      </c>
      <c r="D344" s="10">
        <v>2</v>
      </c>
      <c r="E344" s="10">
        <v>4</v>
      </c>
      <c r="F344" s="10">
        <v>16</v>
      </c>
      <c r="G344" s="10" t="s">
        <v>903</v>
      </c>
      <c r="H344" s="10">
        <v>40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495</v>
      </c>
      <c r="CN344" s="10"/>
      <c r="CO344" s="10"/>
      <c r="CP344" s="10"/>
      <c r="CQ344" s="10">
        <v>22</v>
      </c>
      <c r="CR344" s="10">
        <v>1</v>
      </c>
      <c r="CS344" s="10"/>
      <c r="CT344" s="10"/>
      <c r="CU344" s="10"/>
      <c r="CV344" s="12" t="s">
        <v>845</v>
      </c>
      <c r="CW344" s="10"/>
      <c r="CX344" s="10">
        <v>1</v>
      </c>
      <c r="CY344" s="10"/>
      <c r="CZ344" s="10"/>
      <c r="DA344" s="10"/>
      <c r="DB344" s="10"/>
      <c r="DC344" s="10"/>
      <c r="DD344" s="10">
        <v>0</v>
      </c>
      <c r="DE344" s="10">
        <v>1</v>
      </c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>
        <v>72</v>
      </c>
      <c r="B345" s="10" t="s">
        <v>713</v>
      </c>
      <c r="C345" s="10" t="s">
        <v>424</v>
      </c>
      <c r="D345" s="10">
        <v>2</v>
      </c>
      <c r="E345" s="10">
        <v>1</v>
      </c>
      <c r="F345" s="10">
        <v>10</v>
      </c>
      <c r="G345" s="10" t="s">
        <v>900</v>
      </c>
      <c r="H345" s="10">
        <v>18</v>
      </c>
      <c r="I345" s="10" t="s">
        <v>56</v>
      </c>
      <c r="J345" s="12" t="s">
        <v>882</v>
      </c>
      <c r="K345" s="10" t="s">
        <v>909</v>
      </c>
      <c r="L345" s="10"/>
      <c r="M345" s="10" t="s">
        <v>56</v>
      </c>
      <c r="N345" s="10" t="s">
        <v>56</v>
      </c>
      <c r="O345" s="10"/>
      <c r="P345" s="10"/>
      <c r="Q345" s="10">
        <v>0</v>
      </c>
      <c r="R345" s="10">
        <v>0</v>
      </c>
      <c r="S345" s="10">
        <v>1</v>
      </c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 t="s">
        <v>922</v>
      </c>
      <c r="AE345" s="12" t="s">
        <v>882</v>
      </c>
      <c r="AF345" s="10">
        <v>1</v>
      </c>
      <c r="AG345" s="10">
        <v>7</v>
      </c>
      <c r="AH345" s="10">
        <v>1</v>
      </c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513</v>
      </c>
      <c r="BP345" s="10">
        <v>1</v>
      </c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>
        <v>73</v>
      </c>
      <c r="B346" s="10" t="s">
        <v>713</v>
      </c>
      <c r="C346" s="10" t="s">
        <v>424</v>
      </c>
      <c r="D346" s="10">
        <v>2</v>
      </c>
      <c r="E346" s="10">
        <v>2</v>
      </c>
      <c r="F346" s="10">
        <v>3</v>
      </c>
      <c r="G346" s="10" t="s">
        <v>900</v>
      </c>
      <c r="H346" s="10">
        <v>25</v>
      </c>
      <c r="I346" s="10"/>
      <c r="J346" s="12" t="s">
        <v>882</v>
      </c>
      <c r="K346" s="10" t="s">
        <v>909</v>
      </c>
      <c r="L346" s="10">
        <v>1</v>
      </c>
      <c r="M346" s="10">
        <v>0</v>
      </c>
      <c r="N346" s="10" t="s">
        <v>910</v>
      </c>
      <c r="O346" s="10">
        <v>4</v>
      </c>
      <c r="P346" s="10">
        <v>0</v>
      </c>
      <c r="Q346" s="10">
        <v>0</v>
      </c>
      <c r="R346" s="10">
        <v>1</v>
      </c>
      <c r="S346" s="10">
        <v>0</v>
      </c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893</v>
      </c>
      <c r="AQ346" s="10">
        <v>1</v>
      </c>
      <c r="AR346" s="10">
        <v>0</v>
      </c>
      <c r="AS346" s="13">
        <v>1</v>
      </c>
      <c r="AT346" s="10">
        <v>4</v>
      </c>
      <c r="AU346" s="10">
        <v>0</v>
      </c>
      <c r="AV346" s="10">
        <v>0</v>
      </c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513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>
        <v>1</v>
      </c>
      <c r="CA346" s="10">
        <v>0</v>
      </c>
      <c r="CB346" s="10">
        <v>1</v>
      </c>
      <c r="CC346" s="10">
        <v>0</v>
      </c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>
        <v>74</v>
      </c>
      <c r="B347" s="10" t="s">
        <v>713</v>
      </c>
      <c r="C347" s="10" t="s">
        <v>424</v>
      </c>
      <c r="D347" s="10">
        <v>2</v>
      </c>
      <c r="E347" s="10">
        <v>3</v>
      </c>
      <c r="F347" s="10">
        <v>3</v>
      </c>
      <c r="G347" s="10" t="s">
        <v>900</v>
      </c>
      <c r="H347" s="10">
        <v>25</v>
      </c>
      <c r="I347" s="10" t="s">
        <v>902</v>
      </c>
      <c r="J347" s="12" t="s">
        <v>882</v>
      </c>
      <c r="K347" s="10" t="s">
        <v>909</v>
      </c>
      <c r="L347" s="10">
        <v>1</v>
      </c>
      <c r="M347" s="10">
        <v>1</v>
      </c>
      <c r="N347" s="10" t="s">
        <v>910</v>
      </c>
      <c r="O347" s="10">
        <v>-3</v>
      </c>
      <c r="P347" s="10">
        <v>20</v>
      </c>
      <c r="Q347" s="10">
        <v>1</v>
      </c>
      <c r="R347" s="10">
        <v>1</v>
      </c>
      <c r="S347" s="10">
        <v>0</v>
      </c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 t="s">
        <v>923</v>
      </c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845</v>
      </c>
      <c r="AQ347" s="10">
        <v>1</v>
      </c>
      <c r="AR347" s="10">
        <v>1</v>
      </c>
      <c r="AS347" s="13">
        <v>0</v>
      </c>
      <c r="AT347" s="10">
        <v>-3</v>
      </c>
      <c r="AU347" s="10">
        <v>20</v>
      </c>
      <c r="AV347" s="10">
        <v>23</v>
      </c>
      <c r="AW347" s="10"/>
      <c r="AX347" s="10"/>
      <c r="AY347" s="10"/>
      <c r="AZ347" s="10">
        <v>1</v>
      </c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502</v>
      </c>
      <c r="BP347" s="10">
        <v>1</v>
      </c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>
        <v>75</v>
      </c>
      <c r="B348" s="10" t="s">
        <v>713</v>
      </c>
      <c r="C348" s="10" t="s">
        <v>424</v>
      </c>
      <c r="D348" s="10">
        <v>2</v>
      </c>
      <c r="E348" s="10">
        <v>1</v>
      </c>
      <c r="F348" s="10">
        <v>10</v>
      </c>
      <c r="G348" s="10" t="s">
        <v>900</v>
      </c>
      <c r="H348" s="10">
        <v>45</v>
      </c>
      <c r="I348" s="10" t="s">
        <v>56</v>
      </c>
      <c r="J348" s="12" t="s">
        <v>882</v>
      </c>
      <c r="K348" s="10" t="s">
        <v>909</v>
      </c>
      <c r="L348" s="10"/>
      <c r="M348" s="10" t="s">
        <v>56</v>
      </c>
      <c r="N348" s="10" t="s">
        <v>56</v>
      </c>
      <c r="O348" s="10"/>
      <c r="P348" s="10"/>
      <c r="Q348" s="10">
        <v>1</v>
      </c>
      <c r="R348" s="10">
        <v>0</v>
      </c>
      <c r="S348" s="10">
        <v>1</v>
      </c>
      <c r="T348" s="10" t="s">
        <v>56</v>
      </c>
      <c r="U348" s="10"/>
      <c r="V348" s="10"/>
      <c r="W348" s="10"/>
      <c r="X348" s="10"/>
      <c r="Y348" s="10"/>
      <c r="Z348" s="10"/>
      <c r="AA348" s="10"/>
      <c r="AB348" s="10">
        <v>1</v>
      </c>
      <c r="AC348" s="10">
        <v>1</v>
      </c>
      <c r="AD348" s="12"/>
      <c r="AE348" s="12" t="s">
        <v>882</v>
      </c>
      <c r="AF348" s="10">
        <v>1</v>
      </c>
      <c r="AG348" s="10">
        <v>5</v>
      </c>
      <c r="AH348" s="10">
        <v>10</v>
      </c>
      <c r="AI348" s="10"/>
      <c r="AJ348" s="10"/>
      <c r="AK348" s="10">
        <v>2</v>
      </c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840</v>
      </c>
      <c r="BE348" s="12" t="s">
        <v>912</v>
      </c>
      <c r="BF348" s="10">
        <v>1</v>
      </c>
      <c r="BG348" s="10">
        <v>1</v>
      </c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518</v>
      </c>
      <c r="BP348" s="10">
        <v>1</v>
      </c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>
        <v>75</v>
      </c>
      <c r="B349" s="10" t="s">
        <v>713</v>
      </c>
      <c r="C349" s="10" t="s">
        <v>424</v>
      </c>
      <c r="D349" s="10">
        <v>2</v>
      </c>
      <c r="E349" s="10">
        <v>1</v>
      </c>
      <c r="F349" s="10">
        <v>10</v>
      </c>
      <c r="G349" s="10" t="s">
        <v>900</v>
      </c>
      <c r="H349" s="10">
        <v>45</v>
      </c>
      <c r="I349" s="10"/>
      <c r="J349" s="12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/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817</v>
      </c>
      <c r="BE349" s="12" t="s">
        <v>920</v>
      </c>
      <c r="BF349" s="10">
        <v>1</v>
      </c>
      <c r="BG349" s="10">
        <v>1</v>
      </c>
      <c r="BH349" s="10"/>
      <c r="BI349" s="12"/>
      <c r="BJ349" s="12"/>
      <c r="BK349" s="10"/>
      <c r="BL349" s="10"/>
      <c r="BM349" s="10"/>
      <c r="BN349" s="10"/>
      <c r="BO349" s="12" t="s">
        <v>513</v>
      </c>
      <c r="BP349" s="10"/>
      <c r="BQ349" s="10">
        <v>1</v>
      </c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/>
      <c r="CI349" s="14"/>
      <c r="CJ349" s="14"/>
      <c r="CK349" s="14"/>
      <c r="CL349" s="14"/>
      <c r="CM349" s="12"/>
      <c r="CN349" s="10"/>
      <c r="CO349" s="10"/>
      <c r="CP349" s="10"/>
      <c r="CQ349" s="10"/>
      <c r="CR349" s="10"/>
      <c r="CS349" s="10"/>
      <c r="CT349" s="10"/>
      <c r="CU349" s="10"/>
      <c r="CV349" s="12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</row>
    <row r="350" spans="1:118" x14ac:dyDescent="0.2">
      <c r="A350" s="10">
        <v>75</v>
      </c>
      <c r="B350" s="10" t="s">
        <v>713</v>
      </c>
      <c r="C350" s="10" t="s">
        <v>424</v>
      </c>
      <c r="D350" s="10">
        <v>2</v>
      </c>
      <c r="E350" s="10">
        <v>1</v>
      </c>
      <c r="F350" s="10">
        <v>10</v>
      </c>
      <c r="G350" s="10" t="s">
        <v>900</v>
      </c>
      <c r="H350" s="10">
        <v>45</v>
      </c>
      <c r="I350" s="10"/>
      <c r="J350" s="12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/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/>
      <c r="BE350" s="12"/>
      <c r="BF350" s="10"/>
      <c r="BG350" s="10"/>
      <c r="BH350" s="10"/>
      <c r="BI350" s="12"/>
      <c r="BJ350" s="12"/>
      <c r="BK350" s="10"/>
      <c r="BL350" s="10"/>
      <c r="BM350" s="10"/>
      <c r="BN350" s="10"/>
      <c r="BO350" s="12" t="s">
        <v>453</v>
      </c>
      <c r="BP350" s="10"/>
      <c r="BQ350" s="10">
        <v>1</v>
      </c>
      <c r="BR350" s="10"/>
      <c r="BS350" s="10"/>
      <c r="BT350" s="10">
        <v>1</v>
      </c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/>
      <c r="CI350" s="14"/>
      <c r="CJ350" s="14"/>
      <c r="CK350" s="14"/>
      <c r="CL350" s="14"/>
      <c r="CM350" s="12"/>
      <c r="CN350" s="10"/>
      <c r="CO350" s="10"/>
      <c r="CP350" s="10"/>
      <c r="CQ350" s="10"/>
      <c r="CR350" s="10"/>
      <c r="CS350" s="10"/>
      <c r="CT350" s="10"/>
      <c r="CU350" s="10"/>
      <c r="CV350" s="12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</row>
    <row r="351" spans="1:118" x14ac:dyDescent="0.2">
      <c r="A351" s="10">
        <v>75</v>
      </c>
      <c r="B351" s="10" t="s">
        <v>713</v>
      </c>
      <c r="C351" s="10" t="s">
        <v>424</v>
      </c>
      <c r="D351" s="10">
        <v>2</v>
      </c>
      <c r="E351" s="10">
        <v>1</v>
      </c>
      <c r="F351" s="10">
        <v>10</v>
      </c>
      <c r="G351" s="10" t="s">
        <v>900</v>
      </c>
      <c r="H351" s="10">
        <v>45</v>
      </c>
      <c r="I351" s="10"/>
      <c r="J351" s="12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/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/>
      <c r="BE351" s="12"/>
      <c r="BF351" s="10"/>
      <c r="BG351" s="10"/>
      <c r="BH351" s="10"/>
      <c r="BI351" s="12"/>
      <c r="BJ351" s="12"/>
      <c r="BK351" s="10"/>
      <c r="BL351" s="10"/>
      <c r="BM351" s="10"/>
      <c r="BN351" s="10"/>
      <c r="BO351" s="12" t="s">
        <v>496</v>
      </c>
      <c r="BP351" s="10"/>
      <c r="BQ351" s="10">
        <v>1</v>
      </c>
      <c r="BR351" s="10"/>
      <c r="BS351" s="10"/>
      <c r="BT351" s="10">
        <v>1</v>
      </c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/>
      <c r="CI351" s="14"/>
      <c r="CJ351" s="14"/>
      <c r="CK351" s="14"/>
      <c r="CL351" s="14"/>
      <c r="CM351" s="12"/>
      <c r="CN351" s="10"/>
      <c r="CO351" s="10"/>
      <c r="CP351" s="10"/>
      <c r="CQ351" s="10"/>
      <c r="CR351" s="10"/>
      <c r="CS351" s="10"/>
      <c r="CT351" s="10"/>
      <c r="CU351" s="10"/>
      <c r="CV351" s="12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</row>
    <row r="352" spans="1:118" x14ac:dyDescent="0.2">
      <c r="A352" s="10">
        <v>76</v>
      </c>
      <c r="B352" s="10" t="s">
        <v>713</v>
      </c>
      <c r="C352" s="10" t="s">
        <v>424</v>
      </c>
      <c r="D352" s="10">
        <v>2</v>
      </c>
      <c r="E352" s="10">
        <v>2</v>
      </c>
      <c r="F352" s="10">
        <v>5</v>
      </c>
      <c r="G352" s="10" t="s">
        <v>903</v>
      </c>
      <c r="H352" s="10">
        <v>50</v>
      </c>
      <c r="I352" s="10" t="s">
        <v>56</v>
      </c>
      <c r="J352" s="12" t="s">
        <v>882</v>
      </c>
      <c r="K352" s="10" t="s">
        <v>909</v>
      </c>
      <c r="L352" s="10">
        <v>1</v>
      </c>
      <c r="M352" s="10">
        <v>0</v>
      </c>
      <c r="N352" s="10" t="s">
        <v>911</v>
      </c>
      <c r="O352" s="10">
        <v>-4</v>
      </c>
      <c r="P352" s="10">
        <v>0</v>
      </c>
      <c r="Q352" s="10">
        <v>1</v>
      </c>
      <c r="R352" s="10">
        <v>0</v>
      </c>
      <c r="S352" s="10">
        <v>1</v>
      </c>
      <c r="T352" s="10" t="s">
        <v>56</v>
      </c>
      <c r="U352" s="10"/>
      <c r="V352" s="10"/>
      <c r="W352" s="10"/>
      <c r="X352" s="10"/>
      <c r="Y352" s="10"/>
      <c r="Z352" s="10"/>
      <c r="AA352" s="10"/>
      <c r="AB352" s="10">
        <v>1</v>
      </c>
      <c r="AC352" s="10">
        <v>1</v>
      </c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845</v>
      </c>
      <c r="AQ352" s="10">
        <v>1</v>
      </c>
      <c r="AR352" s="10">
        <v>0</v>
      </c>
      <c r="AS352" s="13">
        <v>0</v>
      </c>
      <c r="AT352" s="10">
        <v>-4</v>
      </c>
      <c r="AU352" s="10">
        <v>0</v>
      </c>
      <c r="AV352" s="10">
        <v>0</v>
      </c>
      <c r="AW352" s="10"/>
      <c r="AX352" s="10"/>
      <c r="AY352" s="10"/>
      <c r="AZ352" s="10"/>
      <c r="BA352" s="10"/>
      <c r="BB352" s="10"/>
      <c r="BC352" s="12"/>
      <c r="BD352" s="12" t="s">
        <v>817</v>
      </c>
      <c r="BE352" s="12" t="s">
        <v>920</v>
      </c>
      <c r="BF352" s="10">
        <v>1</v>
      </c>
      <c r="BG352" s="10">
        <v>1</v>
      </c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453</v>
      </c>
      <c r="BP352" s="10"/>
      <c r="BQ352" s="10">
        <v>1</v>
      </c>
      <c r="BR352" s="10"/>
      <c r="BS352" s="10"/>
      <c r="BT352" s="10">
        <v>1</v>
      </c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>
        <v>77</v>
      </c>
      <c r="B353" s="10" t="s">
        <v>713</v>
      </c>
      <c r="C353" s="10" t="s">
        <v>424</v>
      </c>
      <c r="D353" s="10">
        <v>2</v>
      </c>
      <c r="E353" s="10">
        <v>3</v>
      </c>
      <c r="F353" s="10">
        <v>5</v>
      </c>
      <c r="G353" s="10" t="s">
        <v>903</v>
      </c>
      <c r="H353" s="10">
        <v>50</v>
      </c>
      <c r="I353" s="10" t="s">
        <v>902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516</v>
      </c>
      <c r="CI353" s="14" t="s">
        <v>907</v>
      </c>
      <c r="CJ353" s="14">
        <v>27</v>
      </c>
      <c r="CK353" s="14" t="s">
        <v>21</v>
      </c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s="42" customFormat="1" x14ac:dyDescent="0.2">
      <c r="A354" s="13">
        <v>78</v>
      </c>
      <c r="B354" s="13" t="s">
        <v>713</v>
      </c>
      <c r="C354" s="13" t="s">
        <v>424</v>
      </c>
      <c r="D354" s="13">
        <v>2</v>
      </c>
      <c r="E354" s="13">
        <v>1</v>
      </c>
      <c r="F354" s="13">
        <v>10</v>
      </c>
      <c r="G354" s="13" t="s">
        <v>903</v>
      </c>
      <c r="H354" s="13">
        <v>35</v>
      </c>
      <c r="I354" s="13" t="s">
        <v>56</v>
      </c>
      <c r="J354" s="40" t="s">
        <v>882</v>
      </c>
      <c r="K354" s="13" t="s">
        <v>909</v>
      </c>
      <c r="L354" s="13">
        <v>1</v>
      </c>
      <c r="M354" s="13">
        <v>0</v>
      </c>
      <c r="N354" s="13" t="s">
        <v>910</v>
      </c>
      <c r="O354" s="13">
        <v>17</v>
      </c>
      <c r="P354" s="13">
        <v>0</v>
      </c>
      <c r="Q354" s="13">
        <v>0</v>
      </c>
      <c r="R354" s="13">
        <v>1</v>
      </c>
      <c r="S354" s="13">
        <v>0</v>
      </c>
      <c r="T354" s="13" t="s">
        <v>56</v>
      </c>
      <c r="U354" s="13"/>
      <c r="V354" s="13"/>
      <c r="W354" s="13"/>
      <c r="X354" s="13"/>
      <c r="Y354" s="13"/>
      <c r="Z354" s="13"/>
      <c r="AA354" s="13"/>
      <c r="AB354" s="13"/>
      <c r="AC354" s="13"/>
      <c r="AD354" s="40"/>
      <c r="AE354" s="40" t="s">
        <v>56</v>
      </c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40" t="s">
        <v>798</v>
      </c>
      <c r="AQ354" s="13">
        <v>1</v>
      </c>
      <c r="AR354" s="13">
        <v>0</v>
      </c>
      <c r="AS354" s="13">
        <v>1</v>
      </c>
      <c r="AT354" s="13">
        <v>17</v>
      </c>
      <c r="AU354" s="13">
        <v>0</v>
      </c>
      <c r="AV354" s="13">
        <v>0</v>
      </c>
      <c r="AW354" s="13"/>
      <c r="AX354" s="13"/>
      <c r="AY354" s="13"/>
      <c r="AZ354" s="13"/>
      <c r="BA354" s="13"/>
      <c r="BB354" s="13"/>
      <c r="BC354" s="40"/>
      <c r="BD354" s="40" t="s">
        <v>56</v>
      </c>
      <c r="BE354" s="40" t="s">
        <v>56</v>
      </c>
      <c r="BF354" s="13"/>
      <c r="BG354" s="13"/>
      <c r="BH354" s="13"/>
      <c r="BI354" s="40"/>
      <c r="BJ354" s="40" t="s">
        <v>56</v>
      </c>
      <c r="BK354" s="13" t="s">
        <v>56</v>
      </c>
      <c r="BL354" s="13"/>
      <c r="BM354" s="13"/>
      <c r="BN354" s="13"/>
      <c r="BO354" s="40" t="s">
        <v>441</v>
      </c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>
        <v>1</v>
      </c>
      <c r="CA354" s="13">
        <v>0</v>
      </c>
      <c r="CB354" s="13">
        <v>1</v>
      </c>
      <c r="CC354" s="13">
        <v>0</v>
      </c>
      <c r="CD354" s="13"/>
      <c r="CE354" s="13"/>
      <c r="CF354" s="13"/>
      <c r="CG354" s="13"/>
      <c r="CH354" s="40" t="s">
        <v>56</v>
      </c>
      <c r="CI354" s="41" t="s">
        <v>56</v>
      </c>
      <c r="CJ354" s="41"/>
      <c r="CK354" s="41"/>
      <c r="CL354" s="41" t="s">
        <v>56</v>
      </c>
      <c r="CM354" s="40" t="s">
        <v>56</v>
      </c>
      <c r="CN354" s="13"/>
      <c r="CO354" s="13"/>
      <c r="CP354" s="13"/>
      <c r="CQ354" s="13"/>
      <c r="CR354" s="13"/>
      <c r="CS354" s="13"/>
      <c r="CT354" s="13"/>
      <c r="CU354" s="13"/>
      <c r="CV354" s="40" t="s">
        <v>56</v>
      </c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 t="s">
        <v>56</v>
      </c>
      <c r="DK354" s="13"/>
      <c r="DL354" s="13"/>
      <c r="DM354" s="13" t="s">
        <v>56</v>
      </c>
      <c r="DN354" s="13"/>
    </row>
    <row r="355" spans="1:118" x14ac:dyDescent="0.2">
      <c r="A355" s="10">
        <v>79</v>
      </c>
      <c r="B355" s="10" t="s">
        <v>713</v>
      </c>
      <c r="C355" s="10" t="s">
        <v>424</v>
      </c>
      <c r="D355" s="10">
        <v>2</v>
      </c>
      <c r="E355" s="10">
        <v>2</v>
      </c>
      <c r="F355" s="10">
        <v>10</v>
      </c>
      <c r="G355" s="10" t="s">
        <v>903</v>
      </c>
      <c r="H355" s="10">
        <v>35</v>
      </c>
      <c r="I355" s="10" t="s">
        <v>56</v>
      </c>
      <c r="J355" s="12" t="s">
        <v>882</v>
      </c>
      <c r="K355" s="10" t="s">
        <v>909</v>
      </c>
      <c r="L355" s="10">
        <v>1</v>
      </c>
      <c r="M355" s="10">
        <v>0</v>
      </c>
      <c r="N355" s="10" t="s">
        <v>913</v>
      </c>
      <c r="O355" s="10">
        <v>32</v>
      </c>
      <c r="P355" s="10">
        <v>0</v>
      </c>
      <c r="Q355" s="10">
        <v>0</v>
      </c>
      <c r="R355" s="10">
        <v>1</v>
      </c>
      <c r="S355" s="10">
        <v>0</v>
      </c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819</v>
      </c>
      <c r="AQ355" s="10">
        <v>1</v>
      </c>
      <c r="AR355" s="10">
        <v>0</v>
      </c>
      <c r="AS355" s="13">
        <v>1</v>
      </c>
      <c r="AT355" s="10">
        <v>32</v>
      </c>
      <c r="AU355" s="10">
        <v>0</v>
      </c>
      <c r="AV355" s="10">
        <v>0</v>
      </c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481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>
        <v>1</v>
      </c>
      <c r="CA355" s="10">
        <v>0</v>
      </c>
      <c r="CB355" s="10">
        <v>1</v>
      </c>
      <c r="CC355" s="10">
        <v>1</v>
      </c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>
        <v>80</v>
      </c>
      <c r="B356" s="10" t="s">
        <v>713</v>
      </c>
      <c r="C356" s="10" t="s">
        <v>424</v>
      </c>
      <c r="D356" s="10">
        <v>2</v>
      </c>
      <c r="E356" s="10">
        <v>3</v>
      </c>
      <c r="F356" s="10">
        <v>10</v>
      </c>
      <c r="G356" s="10" t="s">
        <v>903</v>
      </c>
      <c r="H356" s="10">
        <v>35</v>
      </c>
      <c r="I356" s="10" t="s">
        <v>56</v>
      </c>
      <c r="J356" s="12" t="s">
        <v>882</v>
      </c>
      <c r="K356" s="10" t="s">
        <v>909</v>
      </c>
      <c r="L356" s="10"/>
      <c r="M356" s="10" t="s">
        <v>56</v>
      </c>
      <c r="N356" s="10" t="s">
        <v>56</v>
      </c>
      <c r="O356" s="10"/>
      <c r="P356" s="10"/>
      <c r="Q356" s="10">
        <v>1</v>
      </c>
      <c r="R356" s="10">
        <v>0</v>
      </c>
      <c r="S356" s="10">
        <v>1</v>
      </c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>
        <v>1</v>
      </c>
      <c r="AD356" s="12"/>
      <c r="AE356" s="12" t="s">
        <v>882</v>
      </c>
      <c r="AF356" s="10">
        <v>1</v>
      </c>
      <c r="AG356" s="10">
        <v>1</v>
      </c>
      <c r="AH356" s="10">
        <v>1</v>
      </c>
      <c r="AI356" s="10"/>
      <c r="AJ356" s="10"/>
      <c r="AK356" s="10">
        <v>1</v>
      </c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812</v>
      </c>
      <c r="BE356" s="12" t="s">
        <v>299</v>
      </c>
      <c r="BF356" s="10">
        <v>1</v>
      </c>
      <c r="BG356" s="10">
        <v>1</v>
      </c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518</v>
      </c>
      <c r="BP356" s="10">
        <v>1</v>
      </c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>
        <v>80</v>
      </c>
      <c r="B357" s="10" t="s">
        <v>713</v>
      </c>
      <c r="C357" s="10" t="s">
        <v>424</v>
      </c>
      <c r="D357" s="10">
        <v>2</v>
      </c>
      <c r="E357" s="10">
        <v>3</v>
      </c>
      <c r="F357" s="10">
        <v>10</v>
      </c>
      <c r="G357" s="10" t="s">
        <v>903</v>
      </c>
      <c r="H357" s="10">
        <v>35</v>
      </c>
      <c r="I357" s="10"/>
      <c r="J357" s="12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/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/>
      <c r="BE357" s="12"/>
      <c r="BF357" s="10"/>
      <c r="BG357" s="10"/>
      <c r="BH357" s="10"/>
      <c r="BI357" s="12"/>
      <c r="BJ357" s="12"/>
      <c r="BK357" s="10"/>
      <c r="BL357" s="10"/>
      <c r="BM357" s="10"/>
      <c r="BN357" s="10"/>
      <c r="BO357" s="12" t="s">
        <v>453</v>
      </c>
      <c r="BP357" s="10"/>
      <c r="BQ357" s="10">
        <v>1</v>
      </c>
      <c r="BR357" s="10"/>
      <c r="BS357" s="10"/>
      <c r="BT357" s="10">
        <v>1</v>
      </c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/>
      <c r="CI357" s="14"/>
      <c r="CJ357" s="14"/>
      <c r="CK357" s="14"/>
      <c r="CL357" s="14"/>
      <c r="CM357" s="12"/>
      <c r="CN357" s="10"/>
      <c r="CO357" s="10"/>
      <c r="CP357" s="10"/>
      <c r="CQ357" s="10"/>
      <c r="CR357" s="10"/>
      <c r="CS357" s="10"/>
      <c r="CT357" s="10"/>
      <c r="CU357" s="10"/>
      <c r="CV357" s="12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</row>
    <row r="358" spans="1:118" x14ac:dyDescent="0.2">
      <c r="A358" s="10">
        <v>81</v>
      </c>
      <c r="B358" s="10" t="s">
        <v>713</v>
      </c>
      <c r="C358" s="10" t="s">
        <v>424</v>
      </c>
      <c r="D358" s="10">
        <v>2</v>
      </c>
      <c r="E358" s="10">
        <v>4</v>
      </c>
      <c r="F358" s="10">
        <v>9</v>
      </c>
      <c r="G358" s="10" t="s">
        <v>903</v>
      </c>
      <c r="H358" s="10">
        <v>34</v>
      </c>
      <c r="I358" s="10" t="s">
        <v>906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878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>
        <v>34</v>
      </c>
      <c r="DI358" s="10">
        <v>52</v>
      </c>
      <c r="DJ358" s="10" t="s">
        <v>913</v>
      </c>
      <c r="DK358" s="10">
        <v>1</v>
      </c>
      <c r="DL358" s="10">
        <v>0</v>
      </c>
      <c r="DM358" s="10" t="s">
        <v>924</v>
      </c>
      <c r="DN358" s="10"/>
    </row>
    <row r="359" spans="1:118" x14ac:dyDescent="0.2">
      <c r="A359" s="10">
        <v>82</v>
      </c>
      <c r="B359" s="10" t="s">
        <v>713</v>
      </c>
      <c r="C359" s="10" t="s">
        <v>424</v>
      </c>
      <c r="D359" s="10">
        <v>3</v>
      </c>
      <c r="E359" s="10" t="s">
        <v>56</v>
      </c>
      <c r="F359" s="10" t="s">
        <v>56</v>
      </c>
      <c r="G359" s="10" t="s">
        <v>900</v>
      </c>
      <c r="H359" s="10">
        <v>35</v>
      </c>
      <c r="I359" s="10" t="s">
        <v>901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497</v>
      </c>
      <c r="BP359" s="10">
        <v>1</v>
      </c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/>
      <c r="CI359" s="14" t="s">
        <v>56</v>
      </c>
      <c r="CJ359" s="14"/>
      <c r="CK359" s="14"/>
      <c r="CL359" s="14" t="s">
        <v>56</v>
      </c>
      <c r="CM359" s="12" t="s">
        <v>495</v>
      </c>
      <c r="CN359" s="10">
        <v>65</v>
      </c>
      <c r="CO359" s="10"/>
      <c r="CP359" s="10"/>
      <c r="CQ359" s="10"/>
      <c r="CR359" s="10"/>
      <c r="CS359" s="10"/>
      <c r="CT359" s="10"/>
      <c r="CU359" s="10"/>
      <c r="CV359" s="12" t="s">
        <v>884</v>
      </c>
      <c r="CW359" s="10">
        <v>1</v>
      </c>
      <c r="CX359" s="10"/>
      <c r="CY359" s="10">
        <v>24</v>
      </c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>
        <v>83</v>
      </c>
      <c r="B360" s="10" t="s">
        <v>713</v>
      </c>
      <c r="C360" s="10" t="s">
        <v>424</v>
      </c>
      <c r="D360" s="10">
        <v>3</v>
      </c>
      <c r="E360" s="10">
        <v>1</v>
      </c>
      <c r="F360" s="10">
        <v>10</v>
      </c>
      <c r="G360" s="10" t="s">
        <v>900</v>
      </c>
      <c r="H360" s="10">
        <v>24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825</v>
      </c>
      <c r="AF360" s="10">
        <v>1</v>
      </c>
      <c r="AG360" s="10">
        <v>4</v>
      </c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513</v>
      </c>
      <c r="BP360" s="10">
        <v>1</v>
      </c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>
        <v>84</v>
      </c>
      <c r="B361" s="10" t="s">
        <v>713</v>
      </c>
      <c r="C361" s="10" t="s">
        <v>424</v>
      </c>
      <c r="D361" s="10">
        <v>3</v>
      </c>
      <c r="E361" s="10">
        <v>2</v>
      </c>
      <c r="F361" s="10">
        <v>6</v>
      </c>
      <c r="G361" s="10" t="s">
        <v>900</v>
      </c>
      <c r="H361" s="10">
        <v>28</v>
      </c>
      <c r="I361" s="10" t="s">
        <v>56</v>
      </c>
      <c r="J361" s="12" t="s">
        <v>882</v>
      </c>
      <c r="K361" s="10" t="s">
        <v>909</v>
      </c>
      <c r="L361" s="10">
        <v>1</v>
      </c>
      <c r="M361" s="10">
        <v>1</v>
      </c>
      <c r="N361" s="10" t="s">
        <v>913</v>
      </c>
      <c r="O361" s="10">
        <v>-3</v>
      </c>
      <c r="P361" s="10">
        <v>-3</v>
      </c>
      <c r="Q361" s="10">
        <v>0</v>
      </c>
      <c r="R361" s="10">
        <v>1</v>
      </c>
      <c r="S361" s="10">
        <v>0</v>
      </c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845</v>
      </c>
      <c r="AQ361" s="10">
        <v>1</v>
      </c>
      <c r="AR361" s="10">
        <v>1</v>
      </c>
      <c r="AS361" s="13">
        <v>0</v>
      </c>
      <c r="AT361" s="10">
        <v>-3</v>
      </c>
      <c r="AU361" s="10">
        <v>-3</v>
      </c>
      <c r="AV361" s="10">
        <v>0</v>
      </c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516</v>
      </c>
      <c r="BP361" s="10">
        <v>1</v>
      </c>
      <c r="BQ361" s="10"/>
      <c r="BR361" s="10"/>
      <c r="BS361" s="10"/>
      <c r="BT361" s="10"/>
      <c r="BU361" s="10"/>
      <c r="BV361" s="10"/>
      <c r="BW361" s="10"/>
      <c r="BX361" s="10"/>
      <c r="BY361" s="10"/>
      <c r="BZ361" s="10">
        <v>1</v>
      </c>
      <c r="CA361" s="10">
        <v>1</v>
      </c>
      <c r="CB361" s="10">
        <v>0</v>
      </c>
      <c r="CC361" s="10">
        <v>0</v>
      </c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s="42" customFormat="1" x14ac:dyDescent="0.2">
      <c r="A362" s="13">
        <v>85</v>
      </c>
      <c r="B362" s="13" t="s">
        <v>713</v>
      </c>
      <c r="C362" s="13" t="s">
        <v>424</v>
      </c>
      <c r="D362" s="13">
        <v>3</v>
      </c>
      <c r="E362" s="13">
        <v>3</v>
      </c>
      <c r="F362" s="13">
        <v>9</v>
      </c>
      <c r="G362" s="13" t="s">
        <v>900</v>
      </c>
      <c r="H362" s="13">
        <v>25</v>
      </c>
      <c r="I362" s="13" t="s">
        <v>56</v>
      </c>
      <c r="J362" s="40" t="s">
        <v>882</v>
      </c>
      <c r="K362" s="13" t="s">
        <v>909</v>
      </c>
      <c r="L362" s="13">
        <v>1</v>
      </c>
      <c r="M362" s="13">
        <v>0</v>
      </c>
      <c r="N362" s="13" t="s">
        <v>913</v>
      </c>
      <c r="O362" s="13">
        <v>16</v>
      </c>
      <c r="P362" s="13">
        <v>0</v>
      </c>
      <c r="Q362" s="13">
        <v>1</v>
      </c>
      <c r="R362" s="13">
        <v>1</v>
      </c>
      <c r="S362" s="13">
        <v>0</v>
      </c>
      <c r="T362" s="13" t="s">
        <v>56</v>
      </c>
      <c r="U362" s="13"/>
      <c r="V362" s="13"/>
      <c r="W362" s="13"/>
      <c r="X362" s="13"/>
      <c r="Y362" s="13"/>
      <c r="Z362" s="13"/>
      <c r="AA362" s="13"/>
      <c r="AB362" s="13">
        <v>1</v>
      </c>
      <c r="AC362" s="13">
        <v>1</v>
      </c>
      <c r="AD362" s="40"/>
      <c r="AE362" s="40" t="s">
        <v>56</v>
      </c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40" t="s">
        <v>819</v>
      </c>
      <c r="AQ362" s="13">
        <v>1</v>
      </c>
      <c r="AR362" s="13">
        <v>0</v>
      </c>
      <c r="AS362" s="13">
        <v>0</v>
      </c>
      <c r="AT362" s="13">
        <v>16</v>
      </c>
      <c r="AU362" s="13">
        <v>0</v>
      </c>
      <c r="AV362" s="13">
        <v>0</v>
      </c>
      <c r="AW362" s="13"/>
      <c r="AX362" s="13"/>
      <c r="AY362" s="13"/>
      <c r="AZ362" s="13"/>
      <c r="BA362" s="13"/>
      <c r="BB362" s="13"/>
      <c r="BC362" s="40"/>
      <c r="BD362" s="40" t="s">
        <v>56</v>
      </c>
      <c r="BE362" s="40" t="s">
        <v>56</v>
      </c>
      <c r="BF362" s="13"/>
      <c r="BG362" s="13"/>
      <c r="BH362" s="13"/>
      <c r="BI362" s="40"/>
      <c r="BJ362" s="40" t="s">
        <v>56</v>
      </c>
      <c r="BK362" s="13" t="s">
        <v>56</v>
      </c>
      <c r="BL362" s="13"/>
      <c r="BM362" s="13"/>
      <c r="BN362" s="13"/>
      <c r="BO362" s="40" t="s">
        <v>481</v>
      </c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>
        <v>1</v>
      </c>
      <c r="CA362" s="13">
        <v>0</v>
      </c>
      <c r="CB362" s="13">
        <v>0</v>
      </c>
      <c r="CC362" s="13">
        <v>0</v>
      </c>
      <c r="CD362" s="13"/>
      <c r="CE362" s="13"/>
      <c r="CF362" s="13"/>
      <c r="CG362" s="13"/>
      <c r="CH362" s="40" t="s">
        <v>56</v>
      </c>
      <c r="CI362" s="41" t="s">
        <v>56</v>
      </c>
      <c r="CJ362" s="41"/>
      <c r="CK362" s="41"/>
      <c r="CL362" s="41" t="s">
        <v>56</v>
      </c>
      <c r="CM362" s="40" t="s">
        <v>56</v>
      </c>
      <c r="CN362" s="13"/>
      <c r="CO362" s="13"/>
      <c r="CP362" s="13"/>
      <c r="CQ362" s="13"/>
      <c r="CR362" s="13"/>
      <c r="CS362" s="13"/>
      <c r="CT362" s="13"/>
      <c r="CU362" s="13"/>
      <c r="CV362" s="40" t="s">
        <v>56</v>
      </c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 t="s">
        <v>56</v>
      </c>
      <c r="DK362" s="13"/>
      <c r="DL362" s="13"/>
      <c r="DM362" s="13" t="s">
        <v>56</v>
      </c>
      <c r="DN362" s="13"/>
    </row>
    <row r="363" spans="1:118" s="42" customFormat="1" x14ac:dyDescent="0.2">
      <c r="A363" s="13">
        <v>85</v>
      </c>
      <c r="B363" s="13" t="s">
        <v>713</v>
      </c>
      <c r="C363" s="13" t="s">
        <v>424</v>
      </c>
      <c r="D363" s="13">
        <v>3</v>
      </c>
      <c r="E363" s="13">
        <v>3</v>
      </c>
      <c r="F363" s="13">
        <v>9</v>
      </c>
      <c r="G363" s="13" t="s">
        <v>900</v>
      </c>
      <c r="H363" s="13">
        <v>25</v>
      </c>
      <c r="I363" s="13"/>
      <c r="J363" s="40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40"/>
      <c r="AE363" s="40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40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40"/>
      <c r="BD363" s="40" t="s">
        <v>817</v>
      </c>
      <c r="BE363" s="40" t="s">
        <v>920</v>
      </c>
      <c r="BF363" s="13">
        <v>1</v>
      </c>
      <c r="BG363" s="13">
        <v>1</v>
      </c>
      <c r="BH363" s="13"/>
      <c r="BI363" s="40"/>
      <c r="BJ363" s="40"/>
      <c r="BK363" s="13"/>
      <c r="BL363" s="13"/>
      <c r="BM363" s="13"/>
      <c r="BN363" s="13"/>
      <c r="BO363" s="40" t="s">
        <v>453</v>
      </c>
      <c r="BP363" s="13"/>
      <c r="BQ363" s="13"/>
      <c r="BR363" s="13"/>
      <c r="BS363" s="13"/>
      <c r="BT363" s="13">
        <v>1</v>
      </c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40"/>
      <c r="CI363" s="41"/>
      <c r="CJ363" s="41"/>
      <c r="CK363" s="41"/>
      <c r="CL363" s="41"/>
      <c r="CM363" s="40"/>
      <c r="CN363" s="13"/>
      <c r="CO363" s="13"/>
      <c r="CP363" s="13"/>
      <c r="CQ363" s="13"/>
      <c r="CR363" s="13"/>
      <c r="CS363" s="13"/>
      <c r="CT363" s="13"/>
      <c r="CU363" s="13"/>
      <c r="CV363" s="40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</row>
    <row r="364" spans="1:118" x14ac:dyDescent="0.2">
      <c r="A364" s="10">
        <v>86</v>
      </c>
      <c r="B364" s="10" t="s">
        <v>713</v>
      </c>
      <c r="C364" s="10" t="s">
        <v>424</v>
      </c>
      <c r="D364" s="10">
        <v>3</v>
      </c>
      <c r="E364" s="10">
        <v>4</v>
      </c>
      <c r="F364" s="10">
        <v>9</v>
      </c>
      <c r="G364" s="10" t="s">
        <v>900</v>
      </c>
      <c r="H364" s="10">
        <v>25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796</v>
      </c>
      <c r="BP364" s="10">
        <v>1</v>
      </c>
      <c r="BQ364" s="10"/>
      <c r="BR364" s="10"/>
      <c r="BS364" s="10"/>
      <c r="BT364" s="10"/>
      <c r="BU364" s="10"/>
      <c r="BV364" s="10">
        <v>1</v>
      </c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811</v>
      </c>
      <c r="CN364" s="10"/>
      <c r="CO364" s="10"/>
      <c r="CP364" s="10"/>
      <c r="CQ364" s="10">
        <v>55</v>
      </c>
      <c r="CR364" s="10">
        <v>1</v>
      </c>
      <c r="CS364" s="10"/>
      <c r="CT364" s="10"/>
      <c r="CU364" s="10"/>
      <c r="CV364" s="12" t="s">
        <v>512</v>
      </c>
      <c r="CW364" s="10"/>
      <c r="CX364" s="10">
        <v>1</v>
      </c>
      <c r="CY364" s="10"/>
      <c r="CZ364" s="10"/>
      <c r="DA364" s="10"/>
      <c r="DB364" s="10"/>
      <c r="DC364" s="10"/>
      <c r="DD364" s="10">
        <v>-3</v>
      </c>
      <c r="DE364" s="10"/>
      <c r="DF364" s="10">
        <v>1</v>
      </c>
      <c r="DG364" s="10">
        <v>1</v>
      </c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s="42" customFormat="1" x14ac:dyDescent="0.2">
      <c r="A365" s="13">
        <v>87</v>
      </c>
      <c r="B365" s="13" t="s">
        <v>424</v>
      </c>
      <c r="C365" s="13" t="s">
        <v>713</v>
      </c>
      <c r="D365" s="13">
        <v>3</v>
      </c>
      <c r="E365" s="13">
        <v>1</v>
      </c>
      <c r="F365" s="13">
        <v>10</v>
      </c>
      <c r="G365" s="13" t="s">
        <v>900</v>
      </c>
      <c r="H365" s="13">
        <v>17</v>
      </c>
      <c r="I365" s="13" t="s">
        <v>902</v>
      </c>
      <c r="J365" s="40" t="s">
        <v>539</v>
      </c>
      <c r="K365" s="13" t="s">
        <v>909</v>
      </c>
      <c r="L365" s="13">
        <v>1</v>
      </c>
      <c r="M365" s="13">
        <v>1</v>
      </c>
      <c r="N365" s="13" t="s">
        <v>910</v>
      </c>
      <c r="O365" s="13">
        <v>13</v>
      </c>
      <c r="P365" s="13">
        <v>25</v>
      </c>
      <c r="Q365" s="13">
        <v>0</v>
      </c>
      <c r="R365" s="13">
        <v>1</v>
      </c>
      <c r="S365" s="13">
        <v>0</v>
      </c>
      <c r="T365" s="13" t="s">
        <v>56</v>
      </c>
      <c r="U365" s="13"/>
      <c r="V365" s="13"/>
      <c r="W365" s="13"/>
      <c r="X365" s="13"/>
      <c r="Y365" s="13"/>
      <c r="Z365" s="13"/>
      <c r="AA365" s="13"/>
      <c r="AB365" s="13"/>
      <c r="AC365" s="13"/>
      <c r="AD365" s="40"/>
      <c r="AE365" s="40" t="s">
        <v>56</v>
      </c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40" t="s">
        <v>444</v>
      </c>
      <c r="AQ365" s="13">
        <v>1</v>
      </c>
      <c r="AR365" s="13">
        <v>1</v>
      </c>
      <c r="AS365" s="13">
        <v>0</v>
      </c>
      <c r="AT365" s="13">
        <v>12</v>
      </c>
      <c r="AU365" s="13">
        <v>25</v>
      </c>
      <c r="AV365" s="13">
        <v>13</v>
      </c>
      <c r="AW365" s="13">
        <v>1</v>
      </c>
      <c r="AX365" s="13"/>
      <c r="AY365" s="13"/>
      <c r="AZ365" s="13">
        <v>1</v>
      </c>
      <c r="BA365" s="13"/>
      <c r="BB365" s="13"/>
      <c r="BC365" s="40"/>
      <c r="BD365" s="40" t="s">
        <v>56</v>
      </c>
      <c r="BE365" s="40" t="s">
        <v>56</v>
      </c>
      <c r="BF365" s="13"/>
      <c r="BG365" s="13"/>
      <c r="BH365" s="13"/>
      <c r="BI365" s="40"/>
      <c r="BJ365" s="40" t="s">
        <v>56</v>
      </c>
      <c r="BK365" s="13" t="s">
        <v>56</v>
      </c>
      <c r="BL365" s="13"/>
      <c r="BM365" s="13"/>
      <c r="BN365" s="13"/>
      <c r="BO365" s="40" t="s">
        <v>884</v>
      </c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>
        <v>1</v>
      </c>
      <c r="CA365" s="13">
        <v>1</v>
      </c>
      <c r="CB365" s="13">
        <v>0</v>
      </c>
      <c r="CC365" s="13">
        <v>0</v>
      </c>
      <c r="CD365" s="13"/>
      <c r="CE365" s="13"/>
      <c r="CF365" s="13"/>
      <c r="CG365" s="13"/>
      <c r="CH365" s="40" t="s">
        <v>56</v>
      </c>
      <c r="CI365" s="41" t="s">
        <v>56</v>
      </c>
      <c r="CJ365" s="41"/>
      <c r="CK365" s="41"/>
      <c r="CL365" s="41" t="s">
        <v>56</v>
      </c>
      <c r="CM365" s="40" t="s">
        <v>56</v>
      </c>
      <c r="CN365" s="13"/>
      <c r="CO365" s="13"/>
      <c r="CP365" s="13"/>
      <c r="CQ365" s="13"/>
      <c r="CR365" s="13"/>
      <c r="CS365" s="13"/>
      <c r="CT365" s="13"/>
      <c r="CU365" s="13"/>
      <c r="CV365" s="40" t="s">
        <v>56</v>
      </c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 t="s">
        <v>56</v>
      </c>
      <c r="DK365" s="13"/>
      <c r="DL365" s="13"/>
      <c r="DM365" s="13" t="s">
        <v>56</v>
      </c>
      <c r="DN365" s="13"/>
    </row>
    <row r="366" spans="1:118" s="42" customFormat="1" x14ac:dyDescent="0.2">
      <c r="A366" s="13">
        <v>87</v>
      </c>
      <c r="B366" s="13" t="s">
        <v>424</v>
      </c>
      <c r="C366" s="13" t="s">
        <v>713</v>
      </c>
      <c r="D366" s="13">
        <v>3</v>
      </c>
      <c r="E366" s="13">
        <v>1</v>
      </c>
      <c r="F366" s="13">
        <v>10</v>
      </c>
      <c r="G366" s="13" t="s">
        <v>900</v>
      </c>
      <c r="H366" s="13">
        <v>17</v>
      </c>
      <c r="I366" s="13"/>
      <c r="J366" s="40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40"/>
      <c r="AE366" s="40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40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40"/>
      <c r="BD366" s="40"/>
      <c r="BE366" s="40"/>
      <c r="BF366" s="13"/>
      <c r="BG366" s="13"/>
      <c r="BH366" s="13"/>
      <c r="BI366" s="40"/>
      <c r="BJ366" s="40"/>
      <c r="BK366" s="13"/>
      <c r="BL366" s="13"/>
      <c r="BM366" s="13"/>
      <c r="BN366" s="13"/>
      <c r="BO366" s="40" t="s">
        <v>830</v>
      </c>
      <c r="BP366" s="13">
        <v>1</v>
      </c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40"/>
      <c r="CI366" s="41"/>
      <c r="CJ366" s="41"/>
      <c r="CK366" s="41"/>
      <c r="CL366" s="41"/>
      <c r="CM366" s="40"/>
      <c r="CN366" s="13"/>
      <c r="CO366" s="13"/>
      <c r="CP366" s="13"/>
      <c r="CQ366" s="13"/>
      <c r="CR366" s="13"/>
      <c r="CS366" s="13"/>
      <c r="CT366" s="13"/>
      <c r="CU366" s="13"/>
      <c r="CV366" s="40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</row>
    <row r="367" spans="1:118" s="42" customFormat="1" x14ac:dyDescent="0.2">
      <c r="A367" s="13">
        <v>87</v>
      </c>
      <c r="B367" s="13" t="s">
        <v>424</v>
      </c>
      <c r="C367" s="13" t="s">
        <v>713</v>
      </c>
      <c r="D367" s="13">
        <v>3</v>
      </c>
      <c r="E367" s="13">
        <v>1</v>
      </c>
      <c r="F367" s="13">
        <v>10</v>
      </c>
      <c r="G367" s="13" t="s">
        <v>900</v>
      </c>
      <c r="H367" s="13">
        <v>17</v>
      </c>
      <c r="I367" s="13"/>
      <c r="J367" s="40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40"/>
      <c r="AE367" s="40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40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40"/>
      <c r="BD367" s="40"/>
      <c r="BE367" s="40"/>
      <c r="BF367" s="13"/>
      <c r="BG367" s="13"/>
      <c r="BH367" s="13"/>
      <c r="BI367" s="40"/>
      <c r="BJ367" s="40"/>
      <c r="BK367" s="13"/>
      <c r="BL367" s="13"/>
      <c r="BM367" s="13"/>
      <c r="BN367" s="13"/>
      <c r="BO367" s="40" t="s">
        <v>813</v>
      </c>
      <c r="BP367" s="13"/>
      <c r="BQ367" s="13">
        <v>1</v>
      </c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40"/>
      <c r="CI367" s="41"/>
      <c r="CJ367" s="41"/>
      <c r="CK367" s="41"/>
      <c r="CL367" s="41"/>
      <c r="CM367" s="40"/>
      <c r="CN367" s="13"/>
      <c r="CO367" s="13"/>
      <c r="CP367" s="13"/>
      <c r="CQ367" s="13"/>
      <c r="CR367" s="13"/>
      <c r="CS367" s="13"/>
      <c r="CT367" s="13"/>
      <c r="CU367" s="13"/>
      <c r="CV367" s="40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</row>
    <row r="368" spans="1:118" s="42" customFormat="1" x14ac:dyDescent="0.2">
      <c r="A368" s="13">
        <v>88</v>
      </c>
      <c r="B368" s="13" t="s">
        <v>424</v>
      </c>
      <c r="C368" s="13" t="s">
        <v>713</v>
      </c>
      <c r="D368" s="13">
        <v>3</v>
      </c>
      <c r="E368" s="13">
        <v>1</v>
      </c>
      <c r="F368" s="13">
        <v>10</v>
      </c>
      <c r="G368" s="13" t="s">
        <v>900</v>
      </c>
      <c r="H368" s="13">
        <v>42</v>
      </c>
      <c r="I368" s="13" t="s">
        <v>902</v>
      </c>
      <c r="J368" s="40" t="s">
        <v>56</v>
      </c>
      <c r="K368" s="13" t="s">
        <v>56</v>
      </c>
      <c r="L368" s="13"/>
      <c r="M368" s="13" t="s">
        <v>56</v>
      </c>
      <c r="N368" s="13" t="s">
        <v>56</v>
      </c>
      <c r="O368" s="13"/>
      <c r="P368" s="13"/>
      <c r="Q368" s="13"/>
      <c r="R368" s="13"/>
      <c r="S368" s="13"/>
      <c r="T368" s="13" t="s">
        <v>56</v>
      </c>
      <c r="U368" s="13"/>
      <c r="V368" s="13"/>
      <c r="W368" s="13"/>
      <c r="X368" s="13"/>
      <c r="Y368" s="13"/>
      <c r="Z368" s="13"/>
      <c r="AA368" s="13"/>
      <c r="AB368" s="13"/>
      <c r="AC368" s="13"/>
      <c r="AD368" s="40"/>
      <c r="AE368" s="40" t="s">
        <v>499</v>
      </c>
      <c r="AF368" s="13">
        <v>1</v>
      </c>
      <c r="AG368" s="13">
        <v>21</v>
      </c>
      <c r="AH368" s="13">
        <v>8</v>
      </c>
      <c r="AI368" s="13">
        <v>1</v>
      </c>
      <c r="AJ368" s="13"/>
      <c r="AK368" s="13">
        <v>1</v>
      </c>
      <c r="AL368" s="13"/>
      <c r="AM368" s="13"/>
      <c r="AN368" s="13"/>
      <c r="AO368" s="13"/>
      <c r="AP368" s="40" t="s">
        <v>56</v>
      </c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40"/>
      <c r="BD368" s="40" t="s">
        <v>56</v>
      </c>
      <c r="BE368" s="40" t="s">
        <v>56</v>
      </c>
      <c r="BF368" s="13"/>
      <c r="BG368" s="13"/>
      <c r="BH368" s="13"/>
      <c r="BI368" s="40"/>
      <c r="BJ368" s="40" t="s">
        <v>56</v>
      </c>
      <c r="BK368" s="13" t="s">
        <v>56</v>
      </c>
      <c r="BL368" s="13"/>
      <c r="BM368" s="13"/>
      <c r="BN368" s="13"/>
      <c r="BO368" s="40" t="s">
        <v>813</v>
      </c>
      <c r="BP368" s="13">
        <v>1</v>
      </c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40" t="s">
        <v>56</v>
      </c>
      <c r="CI368" s="41" t="s">
        <v>56</v>
      </c>
      <c r="CJ368" s="41"/>
      <c r="CK368" s="41"/>
      <c r="CL368" s="41" t="s">
        <v>56</v>
      </c>
      <c r="CM368" s="40" t="s">
        <v>56</v>
      </c>
      <c r="CN368" s="13"/>
      <c r="CO368" s="13"/>
      <c r="CP368" s="13"/>
      <c r="CQ368" s="13"/>
      <c r="CR368" s="13"/>
      <c r="CS368" s="13"/>
      <c r="CT368" s="13"/>
      <c r="CU368" s="13"/>
      <c r="CV368" s="40" t="s">
        <v>56</v>
      </c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 t="s">
        <v>56</v>
      </c>
      <c r="DK368" s="13"/>
      <c r="DL368" s="13"/>
      <c r="DM368" s="13" t="s">
        <v>56</v>
      </c>
      <c r="DN368" s="13"/>
    </row>
    <row r="369" spans="1:118" s="42" customFormat="1" x14ac:dyDescent="0.2">
      <c r="A369" s="13">
        <v>88</v>
      </c>
      <c r="B369" s="13" t="s">
        <v>424</v>
      </c>
      <c r="C369" s="13" t="s">
        <v>713</v>
      </c>
      <c r="D369" s="13">
        <v>3</v>
      </c>
      <c r="E369" s="13">
        <v>1</v>
      </c>
      <c r="F369" s="13">
        <v>10</v>
      </c>
      <c r="G369" s="13" t="s">
        <v>900</v>
      </c>
      <c r="H369" s="13">
        <v>42</v>
      </c>
      <c r="I369" s="13"/>
      <c r="J369" s="40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40"/>
      <c r="AE369" s="40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40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40"/>
      <c r="BD369" s="40"/>
      <c r="BE369" s="40"/>
      <c r="BF369" s="13"/>
      <c r="BG369" s="13"/>
      <c r="BH369" s="13"/>
      <c r="BI369" s="40"/>
      <c r="BJ369" s="40"/>
      <c r="BK369" s="13"/>
      <c r="BL369" s="13"/>
      <c r="BM369" s="13"/>
      <c r="BN369" s="13"/>
      <c r="BO369" s="40" t="s">
        <v>839</v>
      </c>
      <c r="BP369" s="13">
        <v>1</v>
      </c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40"/>
      <c r="CI369" s="41"/>
      <c r="CJ369" s="41"/>
      <c r="CK369" s="41"/>
      <c r="CL369" s="41"/>
      <c r="CM369" s="40"/>
      <c r="CN369" s="13"/>
      <c r="CO369" s="13"/>
      <c r="CP369" s="13"/>
      <c r="CQ369" s="13"/>
      <c r="CR369" s="13"/>
      <c r="CS369" s="13"/>
      <c r="CT369" s="13"/>
      <c r="CU369" s="13"/>
      <c r="CV369" s="40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</row>
    <row r="370" spans="1:118" s="42" customFormat="1" x14ac:dyDescent="0.2">
      <c r="A370" s="13">
        <v>88</v>
      </c>
      <c r="B370" s="13" t="s">
        <v>424</v>
      </c>
      <c r="C370" s="13" t="s">
        <v>713</v>
      </c>
      <c r="D370" s="13">
        <v>3</v>
      </c>
      <c r="E370" s="13">
        <v>1</v>
      </c>
      <c r="F370" s="13">
        <v>10</v>
      </c>
      <c r="G370" s="13" t="s">
        <v>900</v>
      </c>
      <c r="H370" s="13">
        <v>42</v>
      </c>
      <c r="I370" s="13"/>
      <c r="J370" s="40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40"/>
      <c r="AE370" s="40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40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40"/>
      <c r="BD370" s="40"/>
      <c r="BE370" s="40"/>
      <c r="BF370" s="13"/>
      <c r="BG370" s="13"/>
      <c r="BH370" s="13"/>
      <c r="BI370" s="40"/>
      <c r="BJ370" s="40"/>
      <c r="BK370" s="13"/>
      <c r="BL370" s="13"/>
      <c r="BM370" s="13"/>
      <c r="BN370" s="13"/>
      <c r="BO370" s="40" t="s">
        <v>843</v>
      </c>
      <c r="BP370" s="13"/>
      <c r="BQ370" s="13"/>
      <c r="BR370" s="13">
        <v>1</v>
      </c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40"/>
      <c r="CI370" s="41"/>
      <c r="CJ370" s="41"/>
      <c r="CK370" s="41"/>
      <c r="CL370" s="41"/>
      <c r="CM370" s="40"/>
      <c r="CN370" s="13"/>
      <c r="CO370" s="13"/>
      <c r="CP370" s="13"/>
      <c r="CQ370" s="13"/>
      <c r="CR370" s="13"/>
      <c r="CS370" s="13"/>
      <c r="CT370" s="13"/>
      <c r="CU370" s="13"/>
      <c r="CV370" s="40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</row>
    <row r="371" spans="1:118" x14ac:dyDescent="0.2">
      <c r="A371" s="10">
        <v>89</v>
      </c>
      <c r="B371" s="10" t="s">
        <v>424</v>
      </c>
      <c r="C371" s="10" t="s">
        <v>713</v>
      </c>
      <c r="D371" s="10">
        <v>3</v>
      </c>
      <c r="E371" s="10">
        <v>1</v>
      </c>
      <c r="F371" s="10">
        <v>10</v>
      </c>
      <c r="G371" s="10" t="s">
        <v>903</v>
      </c>
      <c r="H371" s="10">
        <v>37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499</v>
      </c>
      <c r="AF371" s="10">
        <v>1</v>
      </c>
      <c r="AG371" s="10">
        <v>8</v>
      </c>
      <c r="AH371" s="10">
        <v>4</v>
      </c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841</v>
      </c>
      <c r="BP371" s="10">
        <v>1</v>
      </c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>
        <v>90</v>
      </c>
      <c r="B372" s="10" t="s">
        <v>424</v>
      </c>
      <c r="C372" s="10" t="s">
        <v>713</v>
      </c>
      <c r="D372" s="10">
        <v>3</v>
      </c>
      <c r="E372" s="10">
        <v>2</v>
      </c>
      <c r="F372" s="10">
        <v>2</v>
      </c>
      <c r="G372" s="10" t="s">
        <v>903</v>
      </c>
      <c r="H372" s="10">
        <v>29</v>
      </c>
      <c r="I372" s="10" t="s">
        <v>902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499</v>
      </c>
      <c r="AF372" s="10">
        <v>1</v>
      </c>
      <c r="AG372" s="10">
        <v>4</v>
      </c>
      <c r="AH372" s="10">
        <v>0</v>
      </c>
      <c r="AI372" s="10">
        <v>1</v>
      </c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821</v>
      </c>
      <c r="BP372" s="10">
        <v>1</v>
      </c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>
        <v>91</v>
      </c>
      <c r="B373" s="10" t="s">
        <v>424</v>
      </c>
      <c r="C373" s="10" t="s">
        <v>713</v>
      </c>
      <c r="D373" s="10">
        <v>3</v>
      </c>
      <c r="E373" s="10">
        <v>1</v>
      </c>
      <c r="F373" s="10">
        <v>10</v>
      </c>
      <c r="G373" s="10" t="s">
        <v>903</v>
      </c>
      <c r="H373" s="10">
        <v>25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499</v>
      </c>
      <c r="AF373" s="10">
        <v>1</v>
      </c>
      <c r="AG373" s="10">
        <v>8</v>
      </c>
      <c r="AH373" s="10">
        <v>1</v>
      </c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813</v>
      </c>
      <c r="BP373" s="10">
        <v>1</v>
      </c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>
        <v>92</v>
      </c>
      <c r="B374" s="10" t="s">
        <v>424</v>
      </c>
      <c r="C374" s="10" t="s">
        <v>713</v>
      </c>
      <c r="D374" s="10">
        <v>3</v>
      </c>
      <c r="E374" s="10">
        <v>2</v>
      </c>
      <c r="F374" s="10">
        <v>2</v>
      </c>
      <c r="G374" s="10" t="s">
        <v>903</v>
      </c>
      <c r="H374" s="10">
        <v>17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539</v>
      </c>
      <c r="AF374" s="10">
        <v>1</v>
      </c>
      <c r="AG374" s="10">
        <v>-7</v>
      </c>
      <c r="AH374" s="10">
        <v>0</v>
      </c>
      <c r="AI374" s="10"/>
      <c r="AJ374" s="10"/>
      <c r="AK374" s="10"/>
      <c r="AL374" s="10">
        <v>1</v>
      </c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884</v>
      </c>
      <c r="BP374" s="10">
        <v>1</v>
      </c>
      <c r="BQ374" s="10"/>
      <c r="BR374" s="10">
        <v>1</v>
      </c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>
        <v>93</v>
      </c>
      <c r="B375" s="10" t="s">
        <v>424</v>
      </c>
      <c r="C375" s="10" t="s">
        <v>713</v>
      </c>
      <c r="D375" s="10">
        <v>3</v>
      </c>
      <c r="E375" s="10">
        <v>3</v>
      </c>
      <c r="F375" s="10">
        <v>9</v>
      </c>
      <c r="G375" s="10" t="s">
        <v>903</v>
      </c>
      <c r="H375" s="10">
        <v>24</v>
      </c>
      <c r="I375" s="10" t="s">
        <v>56</v>
      </c>
      <c r="J375" s="12" t="s">
        <v>539</v>
      </c>
      <c r="K375" s="10" t="s">
        <v>909</v>
      </c>
      <c r="L375" s="10">
        <v>1</v>
      </c>
      <c r="M375" s="10">
        <v>1</v>
      </c>
      <c r="N375" s="10" t="s">
        <v>910</v>
      </c>
      <c r="O375" s="10">
        <v>-4</v>
      </c>
      <c r="P375" s="10">
        <v>-4</v>
      </c>
      <c r="Q375" s="10">
        <v>0</v>
      </c>
      <c r="R375" s="10">
        <v>1</v>
      </c>
      <c r="S375" s="10">
        <v>0</v>
      </c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462</v>
      </c>
      <c r="AQ375" s="10">
        <v>1</v>
      </c>
      <c r="AR375" s="10">
        <v>1</v>
      </c>
      <c r="AS375" s="13">
        <v>0</v>
      </c>
      <c r="AT375" s="10">
        <v>-4</v>
      </c>
      <c r="AU375" s="10">
        <v>-4</v>
      </c>
      <c r="AV375" s="10">
        <v>0</v>
      </c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884</v>
      </c>
      <c r="BP375" s="10">
        <v>1</v>
      </c>
      <c r="BQ375" s="10"/>
      <c r="BR375" s="10"/>
      <c r="BS375" s="10"/>
      <c r="BT375" s="10"/>
      <c r="BU375" s="10"/>
      <c r="BV375" s="10"/>
      <c r="BW375" s="10"/>
      <c r="BX375" s="10"/>
      <c r="BY375" s="10"/>
      <c r="BZ375" s="10">
        <v>1</v>
      </c>
      <c r="CA375" s="10">
        <v>1</v>
      </c>
      <c r="CB375" s="10">
        <v>0</v>
      </c>
      <c r="CC375" s="10">
        <v>0</v>
      </c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>
        <v>94</v>
      </c>
      <c r="B376" s="10" t="s">
        <v>424</v>
      </c>
      <c r="C376" s="10" t="s">
        <v>713</v>
      </c>
      <c r="D376" s="10">
        <v>3</v>
      </c>
      <c r="E376" s="10">
        <v>4</v>
      </c>
      <c r="F376" s="10">
        <v>13</v>
      </c>
      <c r="G376" s="10" t="s">
        <v>903</v>
      </c>
      <c r="H376" s="10">
        <v>28</v>
      </c>
      <c r="I376" s="10" t="s">
        <v>906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538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>
        <v>28</v>
      </c>
      <c r="DI376" s="10">
        <v>45</v>
      </c>
      <c r="DJ376" s="10" t="s">
        <v>911</v>
      </c>
      <c r="DK376" s="10">
        <v>1</v>
      </c>
      <c r="DL376" s="10">
        <v>0</v>
      </c>
      <c r="DM376" s="10" t="s">
        <v>924</v>
      </c>
      <c r="DN376" s="10"/>
    </row>
    <row r="377" spans="1:118" ht="15" x14ac:dyDescent="0.25">
      <c r="A377" s="10">
        <v>95</v>
      </c>
      <c r="B377" s="10" t="s">
        <v>713</v>
      </c>
      <c r="C377" s="10" t="s">
        <v>424</v>
      </c>
      <c r="D377" s="10">
        <v>3</v>
      </c>
      <c r="E377" s="10">
        <v>1</v>
      </c>
      <c r="F377" s="10">
        <v>10</v>
      </c>
      <c r="G377" s="10" t="s">
        <v>900</v>
      </c>
      <c r="H377" s="10">
        <v>28</v>
      </c>
      <c r="I377" s="10" t="s">
        <v>902</v>
      </c>
      <c r="J377" s="12" t="s">
        <v>882</v>
      </c>
      <c r="K377" s="10" t="s">
        <v>909</v>
      </c>
      <c r="L377" s="10">
        <v>1</v>
      </c>
      <c r="M377" s="10">
        <v>1</v>
      </c>
      <c r="N377" s="10" t="s">
        <v>910</v>
      </c>
      <c r="O377" s="10">
        <v>47</v>
      </c>
      <c r="P377" s="10">
        <v>48</v>
      </c>
      <c r="Q377" s="10">
        <v>0</v>
      </c>
      <c r="R377" s="10">
        <v>1</v>
      </c>
      <c r="S377" s="10">
        <v>0</v>
      </c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798</v>
      </c>
      <c r="AQ377" s="10">
        <v>1</v>
      </c>
      <c r="AR377" s="10">
        <v>1</v>
      </c>
      <c r="AS377" s="13">
        <v>0</v>
      </c>
      <c r="AT377" s="10">
        <v>47</v>
      </c>
      <c r="AU377" s="10">
        <v>48</v>
      </c>
      <c r="AV377" s="10">
        <v>1</v>
      </c>
      <c r="AW377" s="10"/>
      <c r="AX377" s="10"/>
      <c r="AY377" s="10"/>
      <c r="AZ377" s="10">
        <v>1</v>
      </c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20" t="s">
        <v>510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>
        <v>1</v>
      </c>
      <c r="CA377" s="10">
        <v>1</v>
      </c>
      <c r="CB377" s="10">
        <v>0</v>
      </c>
      <c r="CC377" s="10">
        <v>0</v>
      </c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>
        <v>96</v>
      </c>
      <c r="B378" s="10" t="s">
        <v>713</v>
      </c>
      <c r="C378" s="10" t="s">
        <v>424</v>
      </c>
      <c r="D378" s="10">
        <v>3</v>
      </c>
      <c r="E378" s="10">
        <v>1</v>
      </c>
      <c r="F378" s="10">
        <v>10</v>
      </c>
      <c r="G378" s="10" t="s">
        <v>903</v>
      </c>
      <c r="H378" s="10">
        <v>24</v>
      </c>
      <c r="I378" s="10" t="s">
        <v>56</v>
      </c>
      <c r="J378" s="12" t="s">
        <v>56</v>
      </c>
      <c r="K378" s="10" t="s">
        <v>56</v>
      </c>
      <c r="L378" s="10"/>
      <c r="M378" s="10" t="s">
        <v>56</v>
      </c>
      <c r="N378" s="10" t="s">
        <v>56</v>
      </c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892</v>
      </c>
      <c r="AF378" s="10">
        <v>1</v>
      </c>
      <c r="AG378" s="10">
        <v>1</v>
      </c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496</v>
      </c>
      <c r="BP378" s="10">
        <v>1</v>
      </c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>
        <v>96</v>
      </c>
      <c r="B379" s="10" t="s">
        <v>713</v>
      </c>
      <c r="C379" s="10" t="s">
        <v>424</v>
      </c>
      <c r="D379" s="10">
        <v>3</v>
      </c>
      <c r="E379" s="10">
        <v>1</v>
      </c>
      <c r="F379" s="10">
        <v>10</v>
      </c>
      <c r="G379" s="10" t="s">
        <v>903</v>
      </c>
      <c r="H379" s="10">
        <v>24</v>
      </c>
      <c r="I379" s="10"/>
      <c r="J379" s="12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/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/>
      <c r="BE379" s="12"/>
      <c r="BF379" s="10"/>
      <c r="BG379" s="10"/>
      <c r="BH379" s="10"/>
      <c r="BI379" s="12"/>
      <c r="BJ379" s="12"/>
      <c r="BK379" s="10"/>
      <c r="BL379" s="10"/>
      <c r="BM379" s="10"/>
      <c r="BN379" s="10"/>
      <c r="BO379" s="12" t="s">
        <v>513</v>
      </c>
      <c r="BP379" s="10">
        <v>1</v>
      </c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/>
      <c r="CI379" s="14"/>
      <c r="CJ379" s="14"/>
      <c r="CK379" s="14"/>
      <c r="CL379" s="14"/>
      <c r="CM379" s="12"/>
      <c r="CN379" s="10"/>
      <c r="CO379" s="10"/>
      <c r="CP379" s="10"/>
      <c r="CQ379" s="10"/>
      <c r="CR379" s="10"/>
      <c r="CS379" s="10"/>
      <c r="CT379" s="10"/>
      <c r="CU379" s="10"/>
      <c r="CV379" s="12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</row>
    <row r="380" spans="1:118" x14ac:dyDescent="0.2">
      <c r="A380" s="10">
        <v>97</v>
      </c>
      <c r="B380" s="10" t="s">
        <v>713</v>
      </c>
      <c r="C380" s="10" t="s">
        <v>424</v>
      </c>
      <c r="D380" s="10">
        <v>3</v>
      </c>
      <c r="E380" s="10">
        <v>2</v>
      </c>
      <c r="F380" s="10">
        <v>9</v>
      </c>
      <c r="G380" s="10" t="s">
        <v>903</v>
      </c>
      <c r="H380" s="10">
        <v>23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892</v>
      </c>
      <c r="AF380" s="10">
        <v>1</v>
      </c>
      <c r="AG380" s="10">
        <v>0</v>
      </c>
      <c r="AH380" s="10"/>
      <c r="AI380" s="10"/>
      <c r="AJ380" s="10"/>
      <c r="AK380" s="10"/>
      <c r="AL380" s="10">
        <v>1</v>
      </c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496</v>
      </c>
      <c r="BP380" s="10">
        <v>1</v>
      </c>
      <c r="BQ380" s="10"/>
      <c r="BR380" s="10">
        <v>1</v>
      </c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>
        <v>97</v>
      </c>
      <c r="B381" s="10" t="s">
        <v>713</v>
      </c>
      <c r="C381" s="10" t="s">
        <v>424</v>
      </c>
      <c r="D381" s="10">
        <v>3</v>
      </c>
      <c r="E381" s="10">
        <v>2</v>
      </c>
      <c r="F381" s="10">
        <v>9</v>
      </c>
      <c r="G381" s="10" t="s">
        <v>903</v>
      </c>
      <c r="H381" s="10">
        <v>23</v>
      </c>
      <c r="I381" s="10"/>
      <c r="J381" s="12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/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/>
      <c r="BE381" s="12"/>
      <c r="BF381" s="10"/>
      <c r="BG381" s="10"/>
      <c r="BH381" s="10"/>
      <c r="BI381" s="12"/>
      <c r="BJ381" s="12"/>
      <c r="BK381" s="10"/>
      <c r="BL381" s="10"/>
      <c r="BM381" s="10"/>
      <c r="BN381" s="10"/>
      <c r="BO381" s="12" t="s">
        <v>443</v>
      </c>
      <c r="BP381" s="10">
        <v>1</v>
      </c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/>
      <c r="CI381" s="14"/>
      <c r="CJ381" s="14"/>
      <c r="CK381" s="14"/>
      <c r="CL381" s="14"/>
      <c r="CM381" s="12"/>
      <c r="CN381" s="10"/>
      <c r="CO381" s="10"/>
      <c r="CP381" s="10"/>
      <c r="CQ381" s="10"/>
      <c r="CR381" s="10"/>
      <c r="CS381" s="10"/>
      <c r="CT381" s="10"/>
      <c r="CU381" s="10"/>
      <c r="CV381" s="12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</row>
    <row r="382" spans="1:118" x14ac:dyDescent="0.2">
      <c r="A382" s="10">
        <v>98</v>
      </c>
      <c r="B382" s="10" t="s">
        <v>713</v>
      </c>
      <c r="C382" s="10" t="s">
        <v>424</v>
      </c>
      <c r="D382" s="10">
        <v>3</v>
      </c>
      <c r="E382" s="10">
        <v>3</v>
      </c>
      <c r="F382" s="10">
        <v>9</v>
      </c>
      <c r="G382" s="10" t="s">
        <v>903</v>
      </c>
      <c r="H382" s="10">
        <v>23</v>
      </c>
      <c r="I382" s="10" t="s">
        <v>56</v>
      </c>
      <c r="J382" s="12" t="s">
        <v>882</v>
      </c>
      <c r="K382" s="10" t="s">
        <v>909</v>
      </c>
      <c r="L382" s="10">
        <v>1</v>
      </c>
      <c r="M382" s="10">
        <v>0</v>
      </c>
      <c r="N382" s="10" t="s">
        <v>910</v>
      </c>
      <c r="O382" s="10">
        <v>3</v>
      </c>
      <c r="P382" s="10">
        <v>0</v>
      </c>
      <c r="Q382" s="10">
        <v>0</v>
      </c>
      <c r="R382" s="10">
        <v>1</v>
      </c>
      <c r="S382" s="10">
        <v>0</v>
      </c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819</v>
      </c>
      <c r="AQ382" s="10">
        <v>1</v>
      </c>
      <c r="AR382" s="10">
        <v>0</v>
      </c>
      <c r="AS382" s="13">
        <v>0</v>
      </c>
      <c r="AT382" s="10">
        <v>3</v>
      </c>
      <c r="AU382" s="10">
        <v>0</v>
      </c>
      <c r="AV382" s="10">
        <v>0</v>
      </c>
      <c r="AW382" s="10"/>
      <c r="AX382" s="10">
        <v>1</v>
      </c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481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>
        <v>1</v>
      </c>
      <c r="CA382" s="10">
        <v>0</v>
      </c>
      <c r="CB382" s="10">
        <v>0</v>
      </c>
      <c r="CC382" s="10">
        <v>0</v>
      </c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>
        <v>99</v>
      </c>
      <c r="B383" s="10" t="s">
        <v>713</v>
      </c>
      <c r="C383" s="10" t="s">
        <v>424</v>
      </c>
      <c r="D383" s="10">
        <v>3</v>
      </c>
      <c r="E383" s="10">
        <v>4</v>
      </c>
      <c r="F383" s="10">
        <v>9</v>
      </c>
      <c r="G383" s="10" t="s">
        <v>903</v>
      </c>
      <c r="H383" s="10">
        <v>23</v>
      </c>
      <c r="I383" s="10" t="s">
        <v>906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878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>
        <v>23</v>
      </c>
      <c r="DI383" s="10">
        <v>41</v>
      </c>
      <c r="DJ383" s="10" t="s">
        <v>910</v>
      </c>
      <c r="DK383" s="10">
        <v>1</v>
      </c>
      <c r="DL383" s="10">
        <v>1</v>
      </c>
      <c r="DM383" s="10" t="s">
        <v>56</v>
      </c>
      <c r="DN383" s="10"/>
    </row>
    <row r="384" spans="1:118" x14ac:dyDescent="0.2">
      <c r="A384" s="10">
        <v>100</v>
      </c>
      <c r="B384" s="10" t="s">
        <v>424</v>
      </c>
      <c r="C384" s="10" t="s">
        <v>713</v>
      </c>
      <c r="D384" s="10">
        <v>3</v>
      </c>
      <c r="E384" s="10" t="s">
        <v>56</v>
      </c>
      <c r="F384" s="10" t="s">
        <v>56</v>
      </c>
      <c r="G384" s="10" t="s">
        <v>900</v>
      </c>
      <c r="H384" s="10">
        <v>35</v>
      </c>
      <c r="I384" s="10" t="s">
        <v>901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796</v>
      </c>
      <c r="BP384" s="10">
        <v>1</v>
      </c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878</v>
      </c>
      <c r="CN384" s="10">
        <v>68</v>
      </c>
      <c r="CO384" s="10"/>
      <c r="CP384" s="10"/>
      <c r="CQ384" s="10"/>
      <c r="CR384" s="10"/>
      <c r="CS384" s="10"/>
      <c r="CT384" s="10"/>
      <c r="CU384" s="10"/>
      <c r="CV384" s="12" t="s">
        <v>444</v>
      </c>
      <c r="CW384" s="10">
        <v>1</v>
      </c>
      <c r="CX384" s="10"/>
      <c r="CY384" s="10">
        <v>10</v>
      </c>
      <c r="CZ384" s="10">
        <v>1</v>
      </c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>
        <v>101</v>
      </c>
      <c r="B385" s="10" t="s">
        <v>424</v>
      </c>
      <c r="C385" s="10" t="s">
        <v>713</v>
      </c>
      <c r="D385" s="10">
        <v>3</v>
      </c>
      <c r="E385" s="10">
        <v>1</v>
      </c>
      <c r="F385" s="10">
        <v>10</v>
      </c>
      <c r="G385" s="10" t="s">
        <v>900</v>
      </c>
      <c r="H385" s="10">
        <v>10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499</v>
      </c>
      <c r="AF385" s="10">
        <v>1</v>
      </c>
      <c r="AG385" s="10">
        <v>3</v>
      </c>
      <c r="AH385" s="10">
        <v>2</v>
      </c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808</v>
      </c>
      <c r="BP385" s="10">
        <v>1</v>
      </c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>
        <v>102</v>
      </c>
      <c r="B386" s="10" t="s">
        <v>424</v>
      </c>
      <c r="C386" s="10" t="s">
        <v>713</v>
      </c>
      <c r="D386" s="10">
        <v>3</v>
      </c>
      <c r="E386" s="10">
        <v>2</v>
      </c>
      <c r="F386" s="10">
        <v>7</v>
      </c>
      <c r="G386" s="10" t="s">
        <v>900</v>
      </c>
      <c r="H386" s="10">
        <v>13</v>
      </c>
      <c r="I386" s="10" t="s">
        <v>902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539</v>
      </c>
      <c r="AF386" s="10">
        <v>1</v>
      </c>
      <c r="AG386" s="10">
        <v>7</v>
      </c>
      <c r="AH386" s="10">
        <v>0</v>
      </c>
      <c r="AI386" s="10">
        <v>1</v>
      </c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829</v>
      </c>
      <c r="BP386" s="10">
        <v>1</v>
      </c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>
        <v>103</v>
      </c>
      <c r="B387" s="10" t="s">
        <v>424</v>
      </c>
      <c r="C387" s="10" t="s">
        <v>713</v>
      </c>
      <c r="D387" s="10">
        <v>3</v>
      </c>
      <c r="E387" s="10">
        <v>1</v>
      </c>
      <c r="F387" s="10">
        <v>10</v>
      </c>
      <c r="G387" s="10" t="s">
        <v>900</v>
      </c>
      <c r="H387" s="10">
        <v>20</v>
      </c>
      <c r="I387" s="10" t="s">
        <v>902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499</v>
      </c>
      <c r="AF387" s="10">
        <v>1</v>
      </c>
      <c r="AG387" s="10">
        <v>12</v>
      </c>
      <c r="AH387" s="10">
        <v>3</v>
      </c>
      <c r="AI387" s="10">
        <v>1</v>
      </c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884</v>
      </c>
      <c r="BP387" s="10">
        <v>1</v>
      </c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>
        <v>103</v>
      </c>
      <c r="B388" s="10" t="s">
        <v>424</v>
      </c>
      <c r="C388" s="10" t="s">
        <v>713</v>
      </c>
      <c r="D388" s="10">
        <v>3</v>
      </c>
      <c r="E388" s="10">
        <v>1</v>
      </c>
      <c r="F388" s="10">
        <v>10</v>
      </c>
      <c r="G388" s="10" t="s">
        <v>900</v>
      </c>
      <c r="H388" s="10">
        <v>20</v>
      </c>
      <c r="I388" s="10"/>
      <c r="J388" s="12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/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/>
      <c r="BE388" s="12"/>
      <c r="BF388" s="10"/>
      <c r="BG388" s="10"/>
      <c r="BH388" s="10"/>
      <c r="BI388" s="12"/>
      <c r="BJ388" s="12"/>
      <c r="BK388" s="10"/>
      <c r="BL388" s="10"/>
      <c r="BM388" s="10"/>
      <c r="BN388" s="10"/>
      <c r="BO388" s="12" t="s">
        <v>843</v>
      </c>
      <c r="BP388" s="10">
        <v>1</v>
      </c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/>
      <c r="CI388" s="14"/>
      <c r="CJ388" s="14"/>
      <c r="CK388" s="14"/>
      <c r="CL388" s="14"/>
      <c r="CM388" s="12"/>
      <c r="CN388" s="10"/>
      <c r="CO388" s="10"/>
      <c r="CP388" s="10"/>
      <c r="CQ388" s="10"/>
      <c r="CR388" s="10"/>
      <c r="CS388" s="10"/>
      <c r="CT388" s="10"/>
      <c r="CU388" s="10"/>
      <c r="CV388" s="12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</row>
    <row r="389" spans="1:118" x14ac:dyDescent="0.2">
      <c r="A389" s="10">
        <v>104</v>
      </c>
      <c r="B389" s="10" t="s">
        <v>424</v>
      </c>
      <c r="C389" s="10" t="s">
        <v>713</v>
      </c>
      <c r="D389" s="10">
        <v>3</v>
      </c>
      <c r="E389" s="10">
        <v>1</v>
      </c>
      <c r="F389" s="10">
        <v>10</v>
      </c>
      <c r="G389" s="10" t="s">
        <v>900</v>
      </c>
      <c r="H389" s="10">
        <v>32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499</v>
      </c>
      <c r="AF389" s="10">
        <v>1</v>
      </c>
      <c r="AG389" s="10">
        <v>2</v>
      </c>
      <c r="AH389" s="10">
        <v>0</v>
      </c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839</v>
      </c>
      <c r="BP389" s="10">
        <v>1</v>
      </c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>
        <v>105</v>
      </c>
      <c r="B390" s="10" t="s">
        <v>424</v>
      </c>
      <c r="C390" s="10" t="s">
        <v>713</v>
      </c>
      <c r="D390" s="10">
        <v>3</v>
      </c>
      <c r="E390" s="10">
        <v>2</v>
      </c>
      <c r="F390" s="10">
        <v>8</v>
      </c>
      <c r="G390" s="10" t="s">
        <v>900</v>
      </c>
      <c r="H390" s="10">
        <v>34</v>
      </c>
      <c r="I390" s="10" t="s">
        <v>23</v>
      </c>
      <c r="J390" s="12" t="s">
        <v>539</v>
      </c>
      <c r="K390" s="10" t="s">
        <v>909</v>
      </c>
      <c r="L390" s="10">
        <v>1</v>
      </c>
      <c r="M390" s="10">
        <v>1</v>
      </c>
      <c r="N390" s="10" t="s">
        <v>911</v>
      </c>
      <c r="O390" s="10">
        <v>42</v>
      </c>
      <c r="P390" s="10">
        <v>66</v>
      </c>
      <c r="Q390" s="10">
        <v>0</v>
      </c>
      <c r="R390" s="10">
        <v>1</v>
      </c>
      <c r="S390" s="10">
        <v>0</v>
      </c>
      <c r="T390" s="10" t="s">
        <v>56</v>
      </c>
      <c r="U390" s="10"/>
      <c r="V390" s="10">
        <v>1</v>
      </c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462</v>
      </c>
      <c r="AQ390" s="10">
        <v>1</v>
      </c>
      <c r="AR390" s="10">
        <v>1</v>
      </c>
      <c r="AS390" s="13">
        <v>0</v>
      </c>
      <c r="AT390" s="10">
        <v>42</v>
      </c>
      <c r="AU390" s="10">
        <v>66</v>
      </c>
      <c r="AV390" s="10">
        <v>24</v>
      </c>
      <c r="AW390" s="10"/>
      <c r="AX390" s="10"/>
      <c r="AY390" s="10"/>
      <c r="AZ390" s="10"/>
      <c r="BA390" s="10">
        <v>1</v>
      </c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829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>
        <v>1</v>
      </c>
      <c r="CA390" s="10">
        <v>1</v>
      </c>
      <c r="CB390" s="10">
        <v>0</v>
      </c>
      <c r="CC390" s="10">
        <v>0</v>
      </c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>
        <v>106</v>
      </c>
      <c r="B391" s="10" t="s">
        <v>713</v>
      </c>
      <c r="C391" s="10" t="s">
        <v>424</v>
      </c>
      <c r="D391" s="10">
        <v>3</v>
      </c>
      <c r="E391" s="10" t="s">
        <v>56</v>
      </c>
      <c r="F391" s="10" t="s">
        <v>56</v>
      </c>
      <c r="G391" s="10" t="s">
        <v>900</v>
      </c>
      <c r="H391" s="10">
        <v>35</v>
      </c>
      <c r="I391" s="10" t="s">
        <v>901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441</v>
      </c>
      <c r="BP391" s="10">
        <v>1</v>
      </c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495</v>
      </c>
      <c r="CN391" s="10">
        <v>60</v>
      </c>
      <c r="CO391" s="10"/>
      <c r="CP391" s="10"/>
      <c r="CQ391" s="10"/>
      <c r="CR391" s="10"/>
      <c r="CS391" s="10"/>
      <c r="CT391" s="10"/>
      <c r="CU391" s="10"/>
      <c r="CV391" s="12" t="s">
        <v>845</v>
      </c>
      <c r="CW391" s="10">
        <v>1</v>
      </c>
      <c r="CX391" s="10"/>
      <c r="CY391" s="10">
        <v>14</v>
      </c>
      <c r="CZ391" s="10"/>
      <c r="DA391" s="10">
        <v>1</v>
      </c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>
        <v>107</v>
      </c>
      <c r="B392" s="10" t="s">
        <v>713</v>
      </c>
      <c r="C392" s="10" t="s">
        <v>424</v>
      </c>
      <c r="D392" s="10">
        <v>3</v>
      </c>
      <c r="E392" s="10">
        <v>1</v>
      </c>
      <c r="F392" s="10">
        <v>10</v>
      </c>
      <c r="G392" s="10" t="s">
        <v>900</v>
      </c>
      <c r="H392" s="10">
        <v>19</v>
      </c>
      <c r="I392" s="10" t="s">
        <v>56</v>
      </c>
      <c r="J392" s="12" t="s">
        <v>882</v>
      </c>
      <c r="K392" s="10" t="s">
        <v>909</v>
      </c>
      <c r="L392" s="10">
        <v>1</v>
      </c>
      <c r="M392" s="10">
        <v>1</v>
      </c>
      <c r="N392" s="10" t="s">
        <v>911</v>
      </c>
      <c r="O392" s="10">
        <v>-2</v>
      </c>
      <c r="P392" s="10">
        <v>3</v>
      </c>
      <c r="Q392" s="10">
        <v>1</v>
      </c>
      <c r="R392" s="10">
        <v>1</v>
      </c>
      <c r="S392" s="10">
        <v>0</v>
      </c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 t="s">
        <v>923</v>
      </c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845</v>
      </c>
      <c r="AQ392" s="10">
        <v>1</v>
      </c>
      <c r="AR392" s="10">
        <v>1</v>
      </c>
      <c r="AS392" s="13">
        <v>0</v>
      </c>
      <c r="AT392" s="10">
        <v>-2</v>
      </c>
      <c r="AU392" s="10">
        <v>3</v>
      </c>
      <c r="AV392" s="10">
        <v>5</v>
      </c>
      <c r="AW392" s="10">
        <v>3</v>
      </c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516</v>
      </c>
      <c r="BP392" s="10">
        <v>1</v>
      </c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>
        <v>107</v>
      </c>
      <c r="B393" s="10" t="s">
        <v>713</v>
      </c>
      <c r="C393" s="10" t="s">
        <v>424</v>
      </c>
      <c r="D393" s="10">
        <v>3</v>
      </c>
      <c r="E393" s="10">
        <v>1</v>
      </c>
      <c r="F393" s="10">
        <v>10</v>
      </c>
      <c r="G393" s="10" t="s">
        <v>900</v>
      </c>
      <c r="H393" s="10">
        <v>19</v>
      </c>
      <c r="I393" s="10"/>
      <c r="J393" s="12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/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/>
      <c r="BE393" s="12"/>
      <c r="BF393" s="10"/>
      <c r="BG393" s="10"/>
      <c r="BH393" s="10"/>
      <c r="BI393" s="12"/>
      <c r="BJ393" s="12"/>
      <c r="BK393" s="10"/>
      <c r="BL393" s="10"/>
      <c r="BM393" s="10"/>
      <c r="BN393" s="10"/>
      <c r="BO393" s="12" t="s">
        <v>518</v>
      </c>
      <c r="BP393" s="10"/>
      <c r="BQ393" s="10">
        <v>1</v>
      </c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/>
      <c r="CI393" s="14"/>
      <c r="CJ393" s="14"/>
      <c r="CK393" s="14"/>
      <c r="CL393" s="14"/>
      <c r="CM393" s="12"/>
      <c r="CN393" s="10"/>
      <c r="CO393" s="10"/>
      <c r="CP393" s="10"/>
      <c r="CQ393" s="10"/>
      <c r="CR393" s="10"/>
      <c r="CS393" s="10"/>
      <c r="CT393" s="10"/>
      <c r="CU393" s="10"/>
      <c r="CV393" s="12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</row>
    <row r="394" spans="1:118" x14ac:dyDescent="0.2">
      <c r="A394" s="10">
        <v>107</v>
      </c>
      <c r="B394" s="10" t="s">
        <v>713</v>
      </c>
      <c r="C394" s="10" t="s">
        <v>424</v>
      </c>
      <c r="D394" s="10">
        <v>3</v>
      </c>
      <c r="E394" s="10">
        <v>1</v>
      </c>
      <c r="F394" s="10">
        <v>10</v>
      </c>
      <c r="G394" s="10" t="s">
        <v>900</v>
      </c>
      <c r="H394" s="10">
        <v>19</v>
      </c>
      <c r="I394" s="10"/>
      <c r="J394" s="12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/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/>
      <c r="BE394" s="12"/>
      <c r="BF394" s="10"/>
      <c r="BG394" s="10"/>
      <c r="BH394" s="10"/>
      <c r="BI394" s="12"/>
      <c r="BJ394" s="12"/>
      <c r="BK394" s="10"/>
      <c r="BL394" s="10"/>
      <c r="BM394" s="10"/>
      <c r="BN394" s="10"/>
      <c r="BO394" s="12" t="s">
        <v>502</v>
      </c>
      <c r="BP394" s="10"/>
      <c r="BQ394" s="10">
        <v>1</v>
      </c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/>
      <c r="CI394" s="14"/>
      <c r="CJ394" s="14"/>
      <c r="CK394" s="14"/>
      <c r="CL394" s="14"/>
      <c r="CM394" s="12"/>
      <c r="CN394" s="10"/>
      <c r="CO394" s="10"/>
      <c r="CP394" s="10"/>
      <c r="CQ394" s="10"/>
      <c r="CR394" s="10"/>
      <c r="CS394" s="10"/>
      <c r="CT394" s="10"/>
      <c r="CU394" s="10"/>
      <c r="CV394" s="12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</row>
    <row r="395" spans="1:118" x14ac:dyDescent="0.2">
      <c r="A395" s="10">
        <v>107</v>
      </c>
      <c r="B395" s="10" t="s">
        <v>713</v>
      </c>
      <c r="C395" s="10" t="s">
        <v>424</v>
      </c>
      <c r="D395" s="10">
        <v>3</v>
      </c>
      <c r="E395" s="10">
        <v>1</v>
      </c>
      <c r="F395" s="10">
        <v>10</v>
      </c>
      <c r="G395" s="10" t="s">
        <v>900</v>
      </c>
      <c r="H395" s="10">
        <v>19</v>
      </c>
      <c r="I395" s="10"/>
      <c r="J395" s="12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/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/>
      <c r="BE395" s="12"/>
      <c r="BF395" s="10"/>
      <c r="BG395" s="10"/>
      <c r="BH395" s="10"/>
      <c r="BI395" s="12"/>
      <c r="BJ395" s="12"/>
      <c r="BK395" s="10"/>
      <c r="BL395" s="10"/>
      <c r="BM395" s="10"/>
      <c r="BN395" s="10"/>
      <c r="BO395" s="12" t="s">
        <v>527</v>
      </c>
      <c r="BP395" s="10"/>
      <c r="BQ395" s="10">
        <v>1</v>
      </c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/>
      <c r="CI395" s="14"/>
      <c r="CJ395" s="14"/>
      <c r="CK395" s="14"/>
      <c r="CL395" s="14"/>
      <c r="CM395" s="12"/>
      <c r="CN395" s="10"/>
      <c r="CO395" s="10"/>
      <c r="CP395" s="10"/>
      <c r="CQ395" s="10"/>
      <c r="CR395" s="10"/>
      <c r="CS395" s="10"/>
      <c r="CT395" s="10"/>
      <c r="CU395" s="10"/>
      <c r="CV395" s="12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</row>
    <row r="396" spans="1:118" x14ac:dyDescent="0.2">
      <c r="A396" s="10">
        <v>108</v>
      </c>
      <c r="B396" s="10" t="s">
        <v>713</v>
      </c>
      <c r="C396" s="10" t="s">
        <v>424</v>
      </c>
      <c r="D396" s="10">
        <v>3</v>
      </c>
      <c r="E396" s="10">
        <v>2</v>
      </c>
      <c r="F396" s="10">
        <v>7</v>
      </c>
      <c r="G396" s="10" t="s">
        <v>900</v>
      </c>
      <c r="H396" s="10">
        <v>22</v>
      </c>
      <c r="I396" s="10" t="s">
        <v>56</v>
      </c>
      <c r="J396" s="12" t="s">
        <v>56</v>
      </c>
      <c r="K396" s="10" t="s">
        <v>56</v>
      </c>
      <c r="L396" s="10"/>
      <c r="M396" s="10" t="s">
        <v>56</v>
      </c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825</v>
      </c>
      <c r="AF396" s="10">
        <v>1</v>
      </c>
      <c r="AG396" s="10">
        <v>4</v>
      </c>
      <c r="AH396" s="10">
        <v>1</v>
      </c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527</v>
      </c>
      <c r="BP396" s="10">
        <v>1</v>
      </c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ht="15" x14ac:dyDescent="0.25">
      <c r="A397" s="10">
        <v>109</v>
      </c>
      <c r="B397" s="10" t="s">
        <v>713</v>
      </c>
      <c r="C397" s="10" t="s">
        <v>424</v>
      </c>
      <c r="D397" s="10">
        <v>3</v>
      </c>
      <c r="E397" s="10">
        <v>3</v>
      </c>
      <c r="F397" s="10">
        <v>3</v>
      </c>
      <c r="G397" s="10" t="s">
        <v>900</v>
      </c>
      <c r="H397" s="10">
        <v>26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845</v>
      </c>
      <c r="AF397" s="10">
        <v>1</v>
      </c>
      <c r="AG397" s="10">
        <v>-5</v>
      </c>
      <c r="AH397" s="10">
        <v>1</v>
      </c>
      <c r="AI397" s="10"/>
      <c r="AJ397" s="10"/>
      <c r="AK397" s="10">
        <v>1</v>
      </c>
      <c r="AL397" s="10">
        <v>1</v>
      </c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817</v>
      </c>
      <c r="BK397" s="10" t="s">
        <v>904</v>
      </c>
      <c r="BL397" s="10">
        <v>10</v>
      </c>
      <c r="BM397" s="10" t="s">
        <v>21</v>
      </c>
      <c r="BN397" s="10"/>
      <c r="BO397" s="20" t="s">
        <v>510</v>
      </c>
      <c r="BP397" s="10">
        <v>1</v>
      </c>
      <c r="BQ397" s="10">
        <v>1</v>
      </c>
      <c r="BR397" s="10">
        <v>1</v>
      </c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>
        <v>109</v>
      </c>
      <c r="B398" s="10" t="s">
        <v>713</v>
      </c>
      <c r="C398" s="10" t="s">
        <v>424</v>
      </c>
      <c r="D398" s="10">
        <v>3</v>
      </c>
      <c r="E398" s="10">
        <v>3</v>
      </c>
      <c r="F398" s="10">
        <v>3</v>
      </c>
      <c r="G398" s="10" t="s">
        <v>900</v>
      </c>
      <c r="H398" s="10">
        <v>26</v>
      </c>
      <c r="I398" s="10"/>
      <c r="J398" s="12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/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/>
      <c r="BE398" s="12"/>
      <c r="BF398" s="10"/>
      <c r="BG398" s="10"/>
      <c r="BH398" s="10"/>
      <c r="BI398" s="12"/>
      <c r="BJ398" s="12"/>
      <c r="BK398" s="10"/>
      <c r="BL398" s="10"/>
      <c r="BM398" s="10"/>
      <c r="BN398" s="10"/>
      <c r="BO398" s="12" t="s">
        <v>528</v>
      </c>
      <c r="BP398" s="10">
        <v>1</v>
      </c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/>
      <c r="CI398" s="14"/>
      <c r="CJ398" s="14"/>
      <c r="CK398" s="14"/>
      <c r="CL398" s="14"/>
      <c r="CM398" s="12"/>
      <c r="CN398" s="10"/>
      <c r="CO398" s="10"/>
      <c r="CP398" s="10"/>
      <c r="CQ398" s="10"/>
      <c r="CR398" s="10"/>
      <c r="CS398" s="10"/>
      <c r="CT398" s="10"/>
      <c r="CU398" s="10"/>
      <c r="CV398" s="12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</row>
    <row r="399" spans="1:118" x14ac:dyDescent="0.2">
      <c r="A399" s="10">
        <v>110</v>
      </c>
      <c r="B399" s="10" t="s">
        <v>713</v>
      </c>
      <c r="C399" s="10" t="s">
        <v>424</v>
      </c>
      <c r="D399" s="10">
        <v>3</v>
      </c>
      <c r="E399" s="10">
        <v>4</v>
      </c>
      <c r="F399" s="10">
        <v>18</v>
      </c>
      <c r="G399" s="10" t="s">
        <v>900</v>
      </c>
      <c r="H399" s="10">
        <v>11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811</v>
      </c>
      <c r="CN399" s="10"/>
      <c r="CO399" s="10"/>
      <c r="CP399" s="10"/>
      <c r="CQ399" s="10">
        <v>46</v>
      </c>
      <c r="CR399" s="10"/>
      <c r="CS399" s="10"/>
      <c r="CT399" s="10"/>
      <c r="CU399" s="10"/>
      <c r="CV399" s="12" t="s">
        <v>512</v>
      </c>
      <c r="CW399" s="10"/>
      <c r="CX399" s="10">
        <v>1</v>
      </c>
      <c r="CY399" s="10"/>
      <c r="CZ399" s="10"/>
      <c r="DA399" s="10"/>
      <c r="DB399" s="10"/>
      <c r="DC399" s="10"/>
      <c r="DD399" s="10">
        <v>0</v>
      </c>
      <c r="DE399" s="10">
        <v>1</v>
      </c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>
        <v>111</v>
      </c>
      <c r="B400" s="10" t="s">
        <v>424</v>
      </c>
      <c r="C400" s="10" t="s">
        <v>713</v>
      </c>
      <c r="D400" s="10">
        <v>3</v>
      </c>
      <c r="E400" s="10">
        <v>1</v>
      </c>
      <c r="F400" s="10">
        <v>10</v>
      </c>
      <c r="G400" s="10" t="s">
        <v>900</v>
      </c>
      <c r="H400" s="10">
        <v>43</v>
      </c>
      <c r="I400" s="10" t="s">
        <v>902</v>
      </c>
      <c r="J400" s="12" t="s">
        <v>539</v>
      </c>
      <c r="K400" s="10" t="s">
        <v>909</v>
      </c>
      <c r="L400" s="10">
        <v>1</v>
      </c>
      <c r="M400" s="10">
        <v>1</v>
      </c>
      <c r="N400" s="10" t="s">
        <v>911</v>
      </c>
      <c r="O400" s="10">
        <v>15</v>
      </c>
      <c r="P400" s="10">
        <v>15</v>
      </c>
      <c r="Q400" s="10">
        <v>1</v>
      </c>
      <c r="R400" s="10">
        <v>1</v>
      </c>
      <c r="S400" s="10">
        <v>0</v>
      </c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438</v>
      </c>
      <c r="AQ400" s="10">
        <v>1</v>
      </c>
      <c r="AR400" s="10">
        <v>1</v>
      </c>
      <c r="AS400" s="13">
        <v>0</v>
      </c>
      <c r="AT400" s="10">
        <v>15</v>
      </c>
      <c r="AU400" s="10">
        <v>15</v>
      </c>
      <c r="AV400" s="10">
        <v>0</v>
      </c>
      <c r="AW400" s="10"/>
      <c r="AX400" s="10"/>
      <c r="AY400" s="10"/>
      <c r="AZ400" s="10">
        <v>1</v>
      </c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843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>
        <v>1</v>
      </c>
      <c r="CA400" s="10">
        <v>1</v>
      </c>
      <c r="CB400" s="10">
        <v>0</v>
      </c>
      <c r="CC400" s="10">
        <v>0</v>
      </c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>
        <v>111</v>
      </c>
      <c r="B401" s="10" t="s">
        <v>424</v>
      </c>
      <c r="C401" s="10" t="s">
        <v>713</v>
      </c>
      <c r="D401" s="10">
        <v>3</v>
      </c>
      <c r="E401" s="10">
        <v>1</v>
      </c>
      <c r="F401" s="10">
        <v>10</v>
      </c>
      <c r="G401" s="10" t="s">
        <v>900</v>
      </c>
      <c r="H401" s="10">
        <v>43</v>
      </c>
      <c r="I401" s="10"/>
      <c r="J401" s="12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/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/>
      <c r="BE401" s="12"/>
      <c r="BF401" s="10"/>
      <c r="BG401" s="10"/>
      <c r="BH401" s="10"/>
      <c r="BI401" s="12"/>
      <c r="BJ401" s="12"/>
      <c r="BK401" s="10"/>
      <c r="BL401" s="10"/>
      <c r="BM401" s="10"/>
      <c r="BN401" s="10"/>
      <c r="BO401" s="12" t="s">
        <v>829</v>
      </c>
      <c r="BP401" s="10">
        <v>1</v>
      </c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/>
      <c r="CI401" s="14"/>
      <c r="CJ401" s="14"/>
      <c r="CK401" s="14"/>
      <c r="CL401" s="14"/>
      <c r="CM401" s="12"/>
      <c r="CN401" s="10"/>
      <c r="CO401" s="10"/>
      <c r="CP401" s="10"/>
      <c r="CQ401" s="10"/>
      <c r="CR401" s="10"/>
      <c r="CS401" s="10"/>
      <c r="CT401" s="10"/>
      <c r="CU401" s="10"/>
      <c r="CV401" s="12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</row>
    <row r="402" spans="1:118" x14ac:dyDescent="0.2">
      <c r="A402" s="10">
        <v>112</v>
      </c>
      <c r="B402" s="10" t="s">
        <v>424</v>
      </c>
      <c r="C402" s="10" t="s">
        <v>713</v>
      </c>
      <c r="D402" s="10">
        <v>3</v>
      </c>
      <c r="E402" s="10">
        <v>1</v>
      </c>
      <c r="F402" s="10">
        <v>10</v>
      </c>
      <c r="G402" s="10" t="s">
        <v>903</v>
      </c>
      <c r="H402" s="10">
        <v>41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444</v>
      </c>
      <c r="AF402" s="10">
        <v>1</v>
      </c>
      <c r="AG402" s="10">
        <v>-1</v>
      </c>
      <c r="AH402" s="10">
        <v>0</v>
      </c>
      <c r="AI402" s="10"/>
      <c r="AJ402" s="10"/>
      <c r="AK402" s="10"/>
      <c r="AL402" s="10">
        <v>0</v>
      </c>
      <c r="AM402" s="10"/>
      <c r="AN402" s="10"/>
      <c r="AO402" s="10" t="s">
        <v>925</v>
      </c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>
        <v>113</v>
      </c>
      <c r="B403" s="10" t="s">
        <v>424</v>
      </c>
      <c r="C403" s="10" t="s">
        <v>713</v>
      </c>
      <c r="D403" s="10">
        <v>3</v>
      </c>
      <c r="E403" s="10">
        <v>2</v>
      </c>
      <c r="F403" s="10">
        <v>11</v>
      </c>
      <c r="G403" s="10" t="s">
        <v>903</v>
      </c>
      <c r="H403" s="10">
        <v>42</v>
      </c>
      <c r="I403" s="10" t="s">
        <v>56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425</v>
      </c>
      <c r="AF403" s="10">
        <v>1</v>
      </c>
      <c r="AG403" s="10">
        <v>6</v>
      </c>
      <c r="AH403" s="10">
        <v>0</v>
      </c>
      <c r="AI403" s="10"/>
      <c r="AJ403" s="10"/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843</v>
      </c>
      <c r="BP403" s="10">
        <v>1</v>
      </c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>
        <v>113</v>
      </c>
      <c r="B404" s="10" t="s">
        <v>424</v>
      </c>
      <c r="C404" s="10" t="s">
        <v>713</v>
      </c>
      <c r="D404" s="10">
        <v>3</v>
      </c>
      <c r="E404" s="10">
        <v>2</v>
      </c>
      <c r="F404" s="10">
        <v>11</v>
      </c>
      <c r="G404" s="10" t="s">
        <v>903</v>
      </c>
      <c r="H404" s="10">
        <v>42</v>
      </c>
      <c r="I404" s="10"/>
      <c r="J404" s="12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/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/>
      <c r="BE404" s="12"/>
      <c r="BF404" s="10"/>
      <c r="BG404" s="10"/>
      <c r="BH404" s="10"/>
      <c r="BI404" s="12"/>
      <c r="BJ404" s="12"/>
      <c r="BK404" s="10"/>
      <c r="BL404" s="10"/>
      <c r="BM404" s="10"/>
      <c r="BN404" s="10"/>
      <c r="BO404" s="12" t="s">
        <v>805</v>
      </c>
      <c r="BP404" s="10">
        <v>1</v>
      </c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/>
      <c r="CI404" s="14"/>
      <c r="CJ404" s="14"/>
      <c r="CK404" s="14"/>
      <c r="CL404" s="14"/>
      <c r="CM404" s="12"/>
      <c r="CN404" s="10"/>
      <c r="CO404" s="10"/>
      <c r="CP404" s="10"/>
      <c r="CQ404" s="10"/>
      <c r="CR404" s="10"/>
      <c r="CS404" s="10"/>
      <c r="CT404" s="10"/>
      <c r="CU404" s="10"/>
      <c r="CV404" s="12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</row>
    <row r="405" spans="1:118" x14ac:dyDescent="0.2">
      <c r="A405" s="10">
        <v>114</v>
      </c>
      <c r="B405" s="10" t="s">
        <v>424</v>
      </c>
      <c r="C405" s="10" t="s">
        <v>713</v>
      </c>
      <c r="D405" s="10">
        <v>3</v>
      </c>
      <c r="E405" s="10">
        <v>3</v>
      </c>
      <c r="F405" s="10">
        <v>5</v>
      </c>
      <c r="G405" s="10" t="s">
        <v>903</v>
      </c>
      <c r="H405" s="10">
        <v>36</v>
      </c>
      <c r="I405" s="10" t="s">
        <v>902</v>
      </c>
      <c r="J405" s="12" t="s">
        <v>539</v>
      </c>
      <c r="K405" s="10" t="s">
        <v>909</v>
      </c>
      <c r="L405" s="10">
        <v>1</v>
      </c>
      <c r="M405" s="10">
        <v>1</v>
      </c>
      <c r="N405" s="10" t="s">
        <v>911</v>
      </c>
      <c r="O405" s="10">
        <v>11</v>
      </c>
      <c r="P405" s="10">
        <v>11</v>
      </c>
      <c r="Q405" s="10">
        <v>0</v>
      </c>
      <c r="R405" s="10">
        <v>1</v>
      </c>
      <c r="S405" s="10">
        <v>0</v>
      </c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473</v>
      </c>
      <c r="AQ405" s="10">
        <v>1</v>
      </c>
      <c r="AR405" s="10">
        <v>1</v>
      </c>
      <c r="AS405" s="13">
        <v>0</v>
      </c>
      <c r="AT405" s="10">
        <v>11</v>
      </c>
      <c r="AU405" s="10">
        <v>11</v>
      </c>
      <c r="AV405" s="10">
        <v>0</v>
      </c>
      <c r="AW405" s="10"/>
      <c r="AX405" s="10"/>
      <c r="AY405" s="10"/>
      <c r="AZ405" s="10">
        <v>1</v>
      </c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884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>
        <v>1</v>
      </c>
      <c r="CA405" s="10">
        <v>1</v>
      </c>
      <c r="CB405" s="10">
        <v>0</v>
      </c>
      <c r="CC405" s="10">
        <v>0</v>
      </c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>
        <v>115</v>
      </c>
      <c r="B406" s="10" t="s">
        <v>424</v>
      </c>
      <c r="C406" s="10" t="s">
        <v>713</v>
      </c>
      <c r="D406" s="10">
        <v>3</v>
      </c>
      <c r="E406" s="10">
        <v>1</v>
      </c>
      <c r="F406" s="10">
        <v>10</v>
      </c>
      <c r="G406" s="10" t="s">
        <v>903</v>
      </c>
      <c r="H406" s="10">
        <v>25</v>
      </c>
      <c r="I406" s="10" t="s">
        <v>23</v>
      </c>
      <c r="J406" s="12" t="s">
        <v>56</v>
      </c>
      <c r="K406" s="10" t="s">
        <v>56</v>
      </c>
      <c r="L406" s="10"/>
      <c r="M406" s="10" t="s">
        <v>56</v>
      </c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425</v>
      </c>
      <c r="AF406" s="10">
        <v>1</v>
      </c>
      <c r="AG406" s="10">
        <v>25</v>
      </c>
      <c r="AH406" s="10">
        <v>0</v>
      </c>
      <c r="AI406" s="10"/>
      <c r="AJ406" s="10">
        <v>1</v>
      </c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56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>
        <v>116</v>
      </c>
      <c r="B407" s="10" t="s">
        <v>713</v>
      </c>
      <c r="C407" s="10" t="s">
        <v>424</v>
      </c>
      <c r="D407" s="10">
        <v>3</v>
      </c>
      <c r="E407" s="10" t="s">
        <v>56</v>
      </c>
      <c r="F407" s="10" t="s">
        <v>56</v>
      </c>
      <c r="G407" s="10" t="s">
        <v>900</v>
      </c>
      <c r="H407" s="10">
        <v>35</v>
      </c>
      <c r="I407" s="10" t="s">
        <v>901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463</v>
      </c>
      <c r="BP407" s="10">
        <v>1</v>
      </c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495</v>
      </c>
      <c r="CN407" s="10">
        <v>66</v>
      </c>
      <c r="CO407" s="10"/>
      <c r="CP407" s="10"/>
      <c r="CQ407" s="10"/>
      <c r="CR407" s="10"/>
      <c r="CS407" s="10"/>
      <c r="CT407" s="10"/>
      <c r="CU407" s="10"/>
      <c r="CV407" s="12" t="s">
        <v>864</v>
      </c>
      <c r="CW407" s="10">
        <v>1</v>
      </c>
      <c r="CX407" s="10"/>
      <c r="CY407" s="10">
        <v>23</v>
      </c>
      <c r="CZ407" s="10">
        <v>1</v>
      </c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>
        <v>117</v>
      </c>
      <c r="B408" s="10" t="s">
        <v>713</v>
      </c>
      <c r="C408" s="10" t="s">
        <v>424</v>
      </c>
      <c r="D408" s="10">
        <v>3</v>
      </c>
      <c r="E408" s="10">
        <v>1</v>
      </c>
      <c r="F408" s="10">
        <v>10</v>
      </c>
      <c r="G408" s="10" t="s">
        <v>900</v>
      </c>
      <c r="H408" s="10">
        <v>23</v>
      </c>
      <c r="I408" s="10" t="s">
        <v>56</v>
      </c>
      <c r="J408" s="12" t="s">
        <v>882</v>
      </c>
      <c r="K408" s="10" t="s">
        <v>909</v>
      </c>
      <c r="L408" s="10"/>
      <c r="M408" s="10" t="s">
        <v>56</v>
      </c>
      <c r="N408" s="10" t="s">
        <v>56</v>
      </c>
      <c r="O408" s="10"/>
      <c r="P408" s="10"/>
      <c r="Q408" s="10">
        <v>1</v>
      </c>
      <c r="R408" s="10">
        <v>1</v>
      </c>
      <c r="S408" s="10">
        <v>0</v>
      </c>
      <c r="T408" s="10" t="s">
        <v>56</v>
      </c>
      <c r="U408" s="10"/>
      <c r="V408" s="10"/>
      <c r="W408" s="10"/>
      <c r="X408" s="10"/>
      <c r="Y408" s="10"/>
      <c r="Z408" s="10"/>
      <c r="AA408" s="10">
        <v>1</v>
      </c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790</v>
      </c>
      <c r="BE408" s="12" t="s">
        <v>159</v>
      </c>
      <c r="BF408" s="10"/>
      <c r="BG408" s="10"/>
      <c r="BH408" s="10">
        <v>1</v>
      </c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496</v>
      </c>
      <c r="BP408" s="10">
        <v>1</v>
      </c>
      <c r="BQ408" s="10"/>
      <c r="BR408" s="10"/>
      <c r="BS408" s="10">
        <v>1</v>
      </c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>
        <v>117</v>
      </c>
      <c r="B409" s="10" t="s">
        <v>713</v>
      </c>
      <c r="C409" s="10" t="s">
        <v>424</v>
      </c>
      <c r="D409" s="10">
        <v>3</v>
      </c>
      <c r="E409" s="10">
        <v>1</v>
      </c>
      <c r="F409" s="10">
        <v>10</v>
      </c>
      <c r="G409" s="10" t="s">
        <v>900</v>
      </c>
      <c r="H409" s="10">
        <v>23</v>
      </c>
      <c r="I409" s="10"/>
      <c r="J409" s="12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/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871</v>
      </c>
      <c r="BE409" s="12" t="s">
        <v>920</v>
      </c>
      <c r="BF409" s="10">
        <v>1</v>
      </c>
      <c r="BG409" s="10"/>
      <c r="BH409" s="10"/>
      <c r="BI409" s="12"/>
      <c r="BJ409" s="12"/>
      <c r="BK409" s="10"/>
      <c r="BL409" s="10"/>
      <c r="BM409" s="10"/>
      <c r="BN409" s="10"/>
      <c r="BO409" s="12" t="s">
        <v>525</v>
      </c>
      <c r="BP409" s="10"/>
      <c r="BQ409" s="10"/>
      <c r="BR409" s="10"/>
      <c r="BS409" s="10"/>
      <c r="BT409" s="10"/>
      <c r="BU409" s="10">
        <v>1</v>
      </c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/>
      <c r="CI409" s="14"/>
      <c r="CJ409" s="14"/>
      <c r="CK409" s="14"/>
      <c r="CL409" s="14"/>
      <c r="CM409" s="12"/>
      <c r="CN409" s="10"/>
      <c r="CO409" s="10"/>
      <c r="CP409" s="10"/>
      <c r="CQ409" s="10"/>
      <c r="CR409" s="10"/>
      <c r="CS409" s="10"/>
      <c r="CT409" s="10"/>
      <c r="CU409" s="10"/>
      <c r="CV409" s="12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</row>
    <row r="410" spans="1:118" x14ac:dyDescent="0.2">
      <c r="A410" s="10">
        <v>118</v>
      </c>
      <c r="B410" s="10" t="s">
        <v>713</v>
      </c>
      <c r="C410" s="10" t="s">
        <v>424</v>
      </c>
      <c r="D410" s="10">
        <v>3</v>
      </c>
      <c r="E410" s="10">
        <v>2</v>
      </c>
      <c r="F410" s="10">
        <v>21</v>
      </c>
      <c r="G410" s="10" t="s">
        <v>900</v>
      </c>
      <c r="H410" s="10">
        <v>12</v>
      </c>
      <c r="I410" s="10" t="s">
        <v>56</v>
      </c>
      <c r="J410" s="12" t="s">
        <v>56</v>
      </c>
      <c r="K410" s="10" t="s">
        <v>56</v>
      </c>
      <c r="L410" s="10"/>
      <c r="M410" s="10" t="s">
        <v>56</v>
      </c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820</v>
      </c>
      <c r="AF410" s="10">
        <v>1</v>
      </c>
      <c r="AG410" s="10">
        <v>3</v>
      </c>
      <c r="AH410" s="10">
        <v>1</v>
      </c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513</v>
      </c>
      <c r="BP410" s="10">
        <v>1</v>
      </c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>
        <v>119</v>
      </c>
      <c r="B411" s="10" t="s">
        <v>713</v>
      </c>
      <c r="C411" s="10" t="s">
        <v>424</v>
      </c>
      <c r="D411" s="10">
        <v>3</v>
      </c>
      <c r="E411" s="10">
        <v>3</v>
      </c>
      <c r="F411" s="10">
        <v>18</v>
      </c>
      <c r="G411" s="10" t="s">
        <v>900</v>
      </c>
      <c r="H411" s="10">
        <v>15</v>
      </c>
      <c r="I411" s="10" t="s">
        <v>56</v>
      </c>
      <c r="J411" s="12" t="s">
        <v>882</v>
      </c>
      <c r="K411" s="10" t="s">
        <v>909</v>
      </c>
      <c r="L411" s="10"/>
      <c r="M411" s="10" t="s">
        <v>56</v>
      </c>
      <c r="N411" s="10" t="s">
        <v>56</v>
      </c>
      <c r="O411" s="10"/>
      <c r="P411" s="10"/>
      <c r="Q411" s="10">
        <v>1</v>
      </c>
      <c r="R411" s="10">
        <v>0</v>
      </c>
      <c r="S411" s="10">
        <v>1</v>
      </c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>
        <v>1</v>
      </c>
      <c r="AD411" s="12"/>
      <c r="AE411" s="12" t="s">
        <v>882</v>
      </c>
      <c r="AF411" s="10">
        <v>1</v>
      </c>
      <c r="AG411" s="10">
        <v>2</v>
      </c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889</v>
      </c>
      <c r="BE411" s="12" t="s">
        <v>914</v>
      </c>
      <c r="BF411" s="10">
        <v>1</v>
      </c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453</v>
      </c>
      <c r="BP411" s="10"/>
      <c r="BQ411" s="10"/>
      <c r="BR411" s="10"/>
      <c r="BS411" s="10"/>
      <c r="BT411" s="10"/>
      <c r="BU411" s="10">
        <v>1</v>
      </c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>
        <v>119</v>
      </c>
      <c r="B412" s="10" t="s">
        <v>713</v>
      </c>
      <c r="C412" s="10" t="s">
        <v>424</v>
      </c>
      <c r="D412" s="10">
        <v>3</v>
      </c>
      <c r="E412" s="10">
        <v>3</v>
      </c>
      <c r="F412" s="10">
        <v>18</v>
      </c>
      <c r="G412" s="10" t="s">
        <v>900</v>
      </c>
      <c r="H412" s="10">
        <v>15</v>
      </c>
      <c r="I412" s="10"/>
      <c r="J412" s="12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/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840</v>
      </c>
      <c r="BE412" s="12" t="s">
        <v>912</v>
      </c>
      <c r="BF412" s="10">
        <v>1</v>
      </c>
      <c r="BG412" s="10"/>
      <c r="BH412" s="10"/>
      <c r="BI412" s="12"/>
      <c r="BJ412" s="12"/>
      <c r="BK412" s="10"/>
      <c r="BL412" s="10"/>
      <c r="BM412" s="10"/>
      <c r="BN412" s="10"/>
      <c r="BO412" s="12" t="s">
        <v>527</v>
      </c>
      <c r="BP412" s="10"/>
      <c r="BQ412" s="10"/>
      <c r="BR412" s="10"/>
      <c r="BS412" s="10"/>
      <c r="BT412" s="10"/>
      <c r="BU412" s="10">
        <v>1</v>
      </c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/>
      <c r="CI412" s="14"/>
      <c r="CJ412" s="14"/>
      <c r="CK412" s="14"/>
      <c r="CL412" s="14"/>
      <c r="CM412" s="12"/>
      <c r="CN412" s="10"/>
      <c r="CO412" s="10"/>
      <c r="CP412" s="10"/>
      <c r="CQ412" s="10"/>
      <c r="CR412" s="10"/>
      <c r="CS412" s="10"/>
      <c r="CT412" s="10"/>
      <c r="CU412" s="10"/>
      <c r="CV412" s="12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</row>
    <row r="413" spans="1:118" x14ac:dyDescent="0.2">
      <c r="A413" s="10">
        <v>120</v>
      </c>
      <c r="B413" s="10" t="s">
        <v>713</v>
      </c>
      <c r="C413" s="10" t="s">
        <v>424</v>
      </c>
      <c r="D413" s="10">
        <v>3</v>
      </c>
      <c r="E413" s="10">
        <v>4</v>
      </c>
      <c r="F413" s="10">
        <v>16</v>
      </c>
      <c r="G413" s="10" t="s">
        <v>900</v>
      </c>
      <c r="H413" s="10">
        <v>17</v>
      </c>
      <c r="I413" s="10" t="s">
        <v>56</v>
      </c>
      <c r="J413" s="12" t="s">
        <v>56</v>
      </c>
      <c r="K413" s="10" t="s">
        <v>56</v>
      </c>
      <c r="L413" s="10"/>
      <c r="M413" s="10" t="s">
        <v>56</v>
      </c>
      <c r="N413" s="10" t="s">
        <v>56</v>
      </c>
      <c r="O413" s="10"/>
      <c r="P413" s="10"/>
      <c r="Q413" s="10"/>
      <c r="R413" s="10"/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56</v>
      </c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/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56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811</v>
      </c>
      <c r="CN413" s="10"/>
      <c r="CO413" s="10"/>
      <c r="CP413" s="10"/>
      <c r="CQ413" s="10">
        <v>43</v>
      </c>
      <c r="CR413" s="10"/>
      <c r="CS413" s="10"/>
      <c r="CT413" s="10"/>
      <c r="CU413" s="10"/>
      <c r="CV413" s="12" t="s">
        <v>512</v>
      </c>
      <c r="CW413" s="10"/>
      <c r="CX413" s="10">
        <v>1</v>
      </c>
      <c r="CY413" s="10"/>
      <c r="CZ413" s="10"/>
      <c r="DA413" s="10"/>
      <c r="DB413" s="10"/>
      <c r="DC413" s="10"/>
      <c r="DD413" s="10">
        <v>0</v>
      </c>
      <c r="DE413" s="10">
        <v>1</v>
      </c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ht="12" customHeight="1" x14ac:dyDescent="0.2">
      <c r="A414" s="10">
        <v>121</v>
      </c>
      <c r="B414" s="10" t="s">
        <v>424</v>
      </c>
      <c r="C414" s="10" t="s">
        <v>713</v>
      </c>
      <c r="D414" s="10">
        <v>3</v>
      </c>
      <c r="E414" s="10">
        <v>1</v>
      </c>
      <c r="F414" s="10">
        <v>10</v>
      </c>
      <c r="G414" s="10" t="s">
        <v>900</v>
      </c>
      <c r="H414" s="10">
        <v>40</v>
      </c>
      <c r="I414" s="10" t="s">
        <v>902</v>
      </c>
      <c r="J414" s="12" t="s">
        <v>539</v>
      </c>
      <c r="K414" s="10" t="s">
        <v>909</v>
      </c>
      <c r="L414" s="10">
        <v>1</v>
      </c>
      <c r="M414" s="10">
        <v>1</v>
      </c>
      <c r="N414" s="10" t="s">
        <v>911</v>
      </c>
      <c r="O414" s="10">
        <v>28</v>
      </c>
      <c r="P414" s="10">
        <v>30</v>
      </c>
      <c r="Q414" s="10">
        <v>0</v>
      </c>
      <c r="R414" s="10">
        <v>1</v>
      </c>
      <c r="S414" s="10">
        <v>0</v>
      </c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462</v>
      </c>
      <c r="AQ414" s="10">
        <v>1</v>
      </c>
      <c r="AR414" s="10">
        <v>1</v>
      </c>
      <c r="AS414" s="13">
        <v>0</v>
      </c>
      <c r="AT414" s="10">
        <v>28</v>
      </c>
      <c r="AU414" s="10">
        <v>30</v>
      </c>
      <c r="AV414" s="10">
        <v>2</v>
      </c>
      <c r="AW414" s="10"/>
      <c r="AX414" s="10"/>
      <c r="AY414" s="10"/>
      <c r="AZ414" s="10">
        <v>1</v>
      </c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830</v>
      </c>
      <c r="BP414" s="10">
        <v>1</v>
      </c>
      <c r="BQ414" s="10"/>
      <c r="BR414" s="10"/>
      <c r="BS414" s="10"/>
      <c r="BT414" s="10"/>
      <c r="BU414" s="10"/>
      <c r="BV414" s="10"/>
      <c r="BW414" s="10"/>
      <c r="BX414" s="10"/>
      <c r="BY414" s="10"/>
      <c r="BZ414" s="10">
        <v>1</v>
      </c>
      <c r="CA414" s="10">
        <v>1</v>
      </c>
      <c r="CB414" s="10">
        <v>0</v>
      </c>
      <c r="CC414" s="10">
        <v>0</v>
      </c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>
        <v>122</v>
      </c>
      <c r="B415" s="10" t="s">
        <v>424</v>
      </c>
      <c r="C415" s="10" t="s">
        <v>713</v>
      </c>
      <c r="D415" s="10">
        <v>4</v>
      </c>
      <c r="E415" s="10">
        <v>1</v>
      </c>
      <c r="F415" s="10">
        <v>10</v>
      </c>
      <c r="G415" s="10" t="s">
        <v>903</v>
      </c>
      <c r="H415" s="10">
        <v>30</v>
      </c>
      <c r="I415" s="10" t="s">
        <v>56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499</v>
      </c>
      <c r="AF415" s="10">
        <v>1</v>
      </c>
      <c r="AG415" s="10">
        <v>-5</v>
      </c>
      <c r="AH415" s="10"/>
      <c r="AI415" s="10"/>
      <c r="AJ415" s="10"/>
      <c r="AK415" s="10"/>
      <c r="AL415" s="10"/>
      <c r="AM415" s="10">
        <v>1</v>
      </c>
      <c r="AN415" s="10"/>
      <c r="AO415" s="10" t="s">
        <v>926</v>
      </c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>
        <v>123</v>
      </c>
      <c r="B416" s="10" t="s">
        <v>424</v>
      </c>
      <c r="C416" s="10" t="s">
        <v>713</v>
      </c>
      <c r="D416" s="10">
        <v>4</v>
      </c>
      <c r="E416" s="10">
        <v>2</v>
      </c>
      <c r="F416" s="10">
        <v>15</v>
      </c>
      <c r="G416" s="10" t="s">
        <v>903</v>
      </c>
      <c r="H416" s="10">
        <v>35</v>
      </c>
      <c r="I416" s="10" t="s">
        <v>56</v>
      </c>
      <c r="J416" s="12" t="s">
        <v>539</v>
      </c>
      <c r="K416" s="10" t="s">
        <v>909</v>
      </c>
      <c r="L416" s="10">
        <v>1</v>
      </c>
      <c r="M416" s="10">
        <v>0</v>
      </c>
      <c r="N416" s="10" t="s">
        <v>911</v>
      </c>
      <c r="O416" s="10">
        <v>10</v>
      </c>
      <c r="P416" s="10">
        <v>0</v>
      </c>
      <c r="Q416" s="10">
        <v>1</v>
      </c>
      <c r="R416" s="10">
        <v>1</v>
      </c>
      <c r="S416" s="10">
        <v>0</v>
      </c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56</v>
      </c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 t="s">
        <v>480</v>
      </c>
      <c r="AQ416" s="10">
        <v>1</v>
      </c>
      <c r="AR416" s="10">
        <v>0</v>
      </c>
      <c r="AS416" s="13">
        <v>0</v>
      </c>
      <c r="AT416" s="10">
        <v>10</v>
      </c>
      <c r="AU416" s="10">
        <v>0</v>
      </c>
      <c r="AV416" s="10">
        <v>0</v>
      </c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843</v>
      </c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>
        <v>1</v>
      </c>
      <c r="CA416" s="10">
        <v>0</v>
      </c>
      <c r="CB416" s="10">
        <v>0</v>
      </c>
      <c r="CC416" s="10">
        <v>0</v>
      </c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>
        <v>124</v>
      </c>
      <c r="B417" s="10" t="s">
        <v>424</v>
      </c>
      <c r="C417" s="10" t="s">
        <v>713</v>
      </c>
      <c r="D417" s="10">
        <v>4</v>
      </c>
      <c r="E417" s="10">
        <v>3</v>
      </c>
      <c r="F417" s="10">
        <v>15</v>
      </c>
      <c r="G417" s="10" t="s">
        <v>903</v>
      </c>
      <c r="H417" s="10">
        <v>35</v>
      </c>
      <c r="I417" s="10" t="s">
        <v>902</v>
      </c>
      <c r="J417" s="12" t="s">
        <v>539</v>
      </c>
      <c r="K417" s="10" t="s">
        <v>909</v>
      </c>
      <c r="L417" s="10">
        <v>1</v>
      </c>
      <c r="M417" s="10">
        <v>1</v>
      </c>
      <c r="N417" s="10" t="s">
        <v>910</v>
      </c>
      <c r="O417" s="10">
        <v>16</v>
      </c>
      <c r="P417" s="10">
        <v>20</v>
      </c>
      <c r="Q417" s="10">
        <v>0</v>
      </c>
      <c r="R417" s="10">
        <v>1</v>
      </c>
      <c r="S417" s="10">
        <v>0</v>
      </c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505</v>
      </c>
      <c r="AQ417" s="10">
        <v>1</v>
      </c>
      <c r="AR417" s="10">
        <v>1</v>
      </c>
      <c r="AS417" s="13">
        <v>0</v>
      </c>
      <c r="AT417" s="10">
        <v>16</v>
      </c>
      <c r="AU417" s="10">
        <v>20</v>
      </c>
      <c r="AV417" s="10">
        <v>4</v>
      </c>
      <c r="AW417" s="10"/>
      <c r="AX417" s="10"/>
      <c r="AY417" s="10"/>
      <c r="AZ417" s="10">
        <v>1</v>
      </c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829</v>
      </c>
      <c r="BP417" s="10">
        <v>1</v>
      </c>
      <c r="BQ417" s="10"/>
      <c r="BR417" s="10"/>
      <c r="BS417" s="10"/>
      <c r="BT417" s="10"/>
      <c r="BU417" s="10"/>
      <c r="BV417" s="10"/>
      <c r="BW417" s="10"/>
      <c r="BX417" s="10"/>
      <c r="BY417" s="10"/>
      <c r="BZ417" s="10">
        <v>1</v>
      </c>
      <c r="CA417" s="10">
        <v>1</v>
      </c>
      <c r="CB417" s="10">
        <v>0</v>
      </c>
      <c r="CC417" s="10">
        <v>0</v>
      </c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>
        <v>124</v>
      </c>
      <c r="B418" s="10" t="s">
        <v>424</v>
      </c>
      <c r="C418" s="10" t="s">
        <v>713</v>
      </c>
      <c r="D418" s="10">
        <v>4</v>
      </c>
      <c r="E418" s="10">
        <v>3</v>
      </c>
      <c r="F418" s="10">
        <v>15</v>
      </c>
      <c r="G418" s="10" t="s">
        <v>903</v>
      </c>
      <c r="H418" s="10">
        <v>35</v>
      </c>
      <c r="I418" s="10"/>
      <c r="J418" s="12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/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/>
      <c r="BE418" s="12"/>
      <c r="BF418" s="10"/>
      <c r="BG418" s="10"/>
      <c r="BH418" s="10"/>
      <c r="BI418" s="12"/>
      <c r="BJ418" s="12"/>
      <c r="BK418" s="10"/>
      <c r="BL418" s="10"/>
      <c r="BM418" s="10"/>
      <c r="BN418" s="10"/>
      <c r="BO418" s="12" t="s">
        <v>842</v>
      </c>
      <c r="BP418" s="10">
        <v>1</v>
      </c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/>
      <c r="CI418" s="14"/>
      <c r="CJ418" s="14"/>
      <c r="CK418" s="14"/>
      <c r="CL418" s="14"/>
      <c r="CM418" s="12"/>
      <c r="CN418" s="10"/>
      <c r="CO418" s="10"/>
      <c r="CP418" s="10"/>
      <c r="CQ418" s="10"/>
      <c r="CR418" s="10"/>
      <c r="CS418" s="10"/>
      <c r="CT418" s="10"/>
      <c r="CU418" s="10"/>
      <c r="CV418" s="12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</row>
    <row r="419" spans="1:118" x14ac:dyDescent="0.2">
      <c r="A419" s="10">
        <v>125</v>
      </c>
      <c r="B419" s="10" t="s">
        <v>424</v>
      </c>
      <c r="C419" s="10" t="s">
        <v>713</v>
      </c>
      <c r="D419" s="10">
        <v>4</v>
      </c>
      <c r="E419" s="10">
        <v>1</v>
      </c>
      <c r="F419" s="10">
        <v>10</v>
      </c>
      <c r="G419" s="10" t="s">
        <v>903</v>
      </c>
      <c r="H419" s="10">
        <v>15</v>
      </c>
      <c r="I419" s="10" t="s">
        <v>56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499</v>
      </c>
      <c r="AF419" s="10">
        <v>1</v>
      </c>
      <c r="AG419" s="10">
        <v>7</v>
      </c>
      <c r="AH419" s="10">
        <v>2</v>
      </c>
      <c r="AI419" s="10"/>
      <c r="AJ419" s="10"/>
      <c r="AK419" s="10"/>
      <c r="AL419" s="10"/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842</v>
      </c>
      <c r="BP419" s="10">
        <v>1</v>
      </c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>
        <v>126</v>
      </c>
      <c r="B420" s="10" t="s">
        <v>424</v>
      </c>
      <c r="C420" s="10" t="s">
        <v>713</v>
      </c>
      <c r="D420" s="10">
        <v>4</v>
      </c>
      <c r="E420" s="10">
        <v>2</v>
      </c>
      <c r="F420" s="10">
        <v>3</v>
      </c>
      <c r="G420" s="10" t="s">
        <v>903</v>
      </c>
      <c r="H420" s="10">
        <v>8</v>
      </c>
      <c r="I420" s="10" t="s">
        <v>902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499</v>
      </c>
      <c r="AF420" s="10">
        <v>1</v>
      </c>
      <c r="AG420" s="10">
        <v>5</v>
      </c>
      <c r="AH420" s="10">
        <v>2</v>
      </c>
      <c r="AI420" s="10">
        <v>1</v>
      </c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843</v>
      </c>
      <c r="BP420" s="10">
        <v>1</v>
      </c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>
        <v>127</v>
      </c>
      <c r="B421" s="10" t="s">
        <v>424</v>
      </c>
      <c r="C421" s="10" t="s">
        <v>713</v>
      </c>
      <c r="D421" s="10">
        <v>4</v>
      </c>
      <c r="E421" s="10">
        <v>1</v>
      </c>
      <c r="F421" s="10" t="s">
        <v>908</v>
      </c>
      <c r="G421" s="10" t="s">
        <v>903</v>
      </c>
      <c r="H421" s="10">
        <v>3</v>
      </c>
      <c r="I421" s="10" t="s">
        <v>56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494</v>
      </c>
      <c r="BK421" s="10" t="s">
        <v>603</v>
      </c>
      <c r="BL421" s="10">
        <v>5</v>
      </c>
      <c r="BM421" s="10" t="s">
        <v>21</v>
      </c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>
        <v>128</v>
      </c>
      <c r="B422" s="10" t="s">
        <v>424</v>
      </c>
      <c r="C422" s="10" t="s">
        <v>713</v>
      </c>
      <c r="D422" s="10">
        <v>4</v>
      </c>
      <c r="E422" s="10">
        <v>1</v>
      </c>
      <c r="F422" s="10" t="s">
        <v>908</v>
      </c>
      <c r="G422" s="10" t="s">
        <v>903</v>
      </c>
      <c r="H422" s="10">
        <v>8</v>
      </c>
      <c r="I422" s="10" t="s">
        <v>56</v>
      </c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499</v>
      </c>
      <c r="AF422" s="10">
        <v>1</v>
      </c>
      <c r="AG422" s="10">
        <v>2</v>
      </c>
      <c r="AH422" s="10">
        <v>1</v>
      </c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843</v>
      </c>
      <c r="BP422" s="10">
        <v>1</v>
      </c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>
        <v>128</v>
      </c>
      <c r="B423" s="10" t="s">
        <v>424</v>
      </c>
      <c r="C423" s="10" t="s">
        <v>713</v>
      </c>
      <c r="D423" s="10">
        <v>4</v>
      </c>
      <c r="E423" s="10">
        <v>1</v>
      </c>
      <c r="F423" s="10" t="s">
        <v>908</v>
      </c>
      <c r="G423" s="10" t="s">
        <v>903</v>
      </c>
      <c r="H423" s="10">
        <v>8</v>
      </c>
      <c r="I423" s="10"/>
      <c r="J423" s="12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/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/>
      <c r="BE423" s="12"/>
      <c r="BF423" s="10"/>
      <c r="BG423" s="10"/>
      <c r="BH423" s="10"/>
      <c r="BI423" s="12"/>
      <c r="BJ423" s="12"/>
      <c r="BK423" s="10"/>
      <c r="BL423" s="10"/>
      <c r="BM423" s="10"/>
      <c r="BN423" s="10"/>
      <c r="BO423" s="12" t="s">
        <v>841</v>
      </c>
      <c r="BP423" s="10">
        <v>1</v>
      </c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/>
      <c r="CI423" s="14"/>
      <c r="CJ423" s="14"/>
      <c r="CK423" s="14"/>
      <c r="CL423" s="14"/>
      <c r="CM423" s="12"/>
      <c r="CN423" s="10"/>
      <c r="CO423" s="10"/>
      <c r="CP423" s="10"/>
      <c r="CQ423" s="10"/>
      <c r="CR423" s="10"/>
      <c r="CS423" s="10"/>
      <c r="CT423" s="10"/>
      <c r="CU423" s="10"/>
      <c r="CV423" s="12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</row>
    <row r="424" spans="1:118" x14ac:dyDescent="0.2">
      <c r="A424" s="10">
        <v>129</v>
      </c>
      <c r="B424" s="10" t="s">
        <v>424</v>
      </c>
      <c r="C424" s="10" t="s">
        <v>713</v>
      </c>
      <c r="D424" s="10">
        <v>4</v>
      </c>
      <c r="E424" s="10">
        <v>2</v>
      </c>
      <c r="F424" s="10" t="s">
        <v>908</v>
      </c>
      <c r="G424" s="10" t="s">
        <v>903</v>
      </c>
      <c r="H424" s="10">
        <v>6</v>
      </c>
      <c r="I424" s="10" t="s">
        <v>23</v>
      </c>
      <c r="J424" s="12" t="s">
        <v>539</v>
      </c>
      <c r="K424" s="10" t="s">
        <v>909</v>
      </c>
      <c r="L424" s="10">
        <v>1</v>
      </c>
      <c r="M424" s="10">
        <v>1</v>
      </c>
      <c r="N424" s="10" t="s">
        <v>910</v>
      </c>
      <c r="O424" s="10">
        <v>9</v>
      </c>
      <c r="P424" s="10">
        <v>6</v>
      </c>
      <c r="Q424" s="10">
        <v>0</v>
      </c>
      <c r="R424" s="10">
        <v>1</v>
      </c>
      <c r="S424" s="10">
        <v>0</v>
      </c>
      <c r="T424" s="10" t="s">
        <v>56</v>
      </c>
      <c r="U424" s="10"/>
      <c r="V424" s="10">
        <v>1</v>
      </c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438</v>
      </c>
      <c r="AQ424" s="10">
        <v>1</v>
      </c>
      <c r="AR424" s="10">
        <v>1</v>
      </c>
      <c r="AS424" s="13">
        <v>0</v>
      </c>
      <c r="AT424" s="10">
        <v>9</v>
      </c>
      <c r="AU424" s="10">
        <v>6</v>
      </c>
      <c r="AV424" s="10">
        <v>0</v>
      </c>
      <c r="AW424" s="10"/>
      <c r="AX424" s="10"/>
      <c r="AY424" s="10">
        <v>1</v>
      </c>
      <c r="AZ424" s="10"/>
      <c r="BA424" s="10">
        <v>1</v>
      </c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813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>
        <v>1</v>
      </c>
      <c r="CA424" s="10">
        <v>1</v>
      </c>
      <c r="CB424" s="10">
        <v>0</v>
      </c>
      <c r="CC424" s="10">
        <v>0</v>
      </c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>
        <v>130</v>
      </c>
      <c r="B425" s="10" t="s">
        <v>713</v>
      </c>
      <c r="C425" s="10" t="s">
        <v>424</v>
      </c>
      <c r="D425" s="10">
        <v>4</v>
      </c>
      <c r="E425" s="10" t="s">
        <v>56</v>
      </c>
      <c r="F425" s="10" t="s">
        <v>56</v>
      </c>
      <c r="G425" s="10" t="s">
        <v>900</v>
      </c>
      <c r="H425" s="10">
        <v>35</v>
      </c>
      <c r="I425" s="10" t="s">
        <v>901</v>
      </c>
      <c r="J425" s="12" t="s">
        <v>56</v>
      </c>
      <c r="K425" s="10" t="s">
        <v>56</v>
      </c>
      <c r="L425" s="10"/>
      <c r="M425" s="10" t="s">
        <v>56</v>
      </c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448</v>
      </c>
      <c r="BP425" s="10">
        <v>1</v>
      </c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495</v>
      </c>
      <c r="CN425" s="10">
        <v>68</v>
      </c>
      <c r="CO425" s="10"/>
      <c r="CP425" s="10"/>
      <c r="CQ425" s="10"/>
      <c r="CR425" s="10"/>
      <c r="CS425" s="10"/>
      <c r="CT425" s="10"/>
      <c r="CU425" s="10"/>
      <c r="CV425" s="12" t="s">
        <v>864</v>
      </c>
      <c r="CW425" s="10">
        <v>1</v>
      </c>
      <c r="CX425" s="10"/>
      <c r="CY425" s="10">
        <v>18</v>
      </c>
      <c r="CZ425" s="10">
        <v>1</v>
      </c>
      <c r="DA425" s="10">
        <v>1</v>
      </c>
      <c r="DB425" s="10">
        <v>1</v>
      </c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>
        <v>131</v>
      </c>
      <c r="B426" s="10" t="s">
        <v>713</v>
      </c>
      <c r="C426" s="10" t="s">
        <v>424</v>
      </c>
      <c r="D426" s="10">
        <v>4</v>
      </c>
      <c r="E426" s="10">
        <v>1</v>
      </c>
      <c r="F426" s="10">
        <v>10</v>
      </c>
      <c r="G426" s="10" t="s">
        <v>900</v>
      </c>
      <c r="H426" s="10">
        <v>18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892</v>
      </c>
      <c r="AF426" s="10">
        <v>1</v>
      </c>
      <c r="AG426" s="10">
        <v>3</v>
      </c>
      <c r="AH426" s="10">
        <v>0</v>
      </c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435</v>
      </c>
      <c r="BP426" s="10">
        <v>1</v>
      </c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>
        <v>131</v>
      </c>
      <c r="B427" s="10" t="s">
        <v>713</v>
      </c>
      <c r="C427" s="10" t="s">
        <v>424</v>
      </c>
      <c r="D427" s="10">
        <v>4</v>
      </c>
      <c r="E427" s="10">
        <v>1</v>
      </c>
      <c r="F427" s="10">
        <v>10</v>
      </c>
      <c r="G427" s="10" t="s">
        <v>900</v>
      </c>
      <c r="H427" s="10">
        <v>18</v>
      </c>
      <c r="I427" s="10"/>
      <c r="J427" s="12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/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/>
      <c r="BE427" s="12"/>
      <c r="BF427" s="10"/>
      <c r="BG427" s="10"/>
      <c r="BH427" s="10"/>
      <c r="BI427" s="12"/>
      <c r="BJ427" s="12"/>
      <c r="BK427" s="10"/>
      <c r="BL427" s="10"/>
      <c r="BM427" s="10"/>
      <c r="BN427" s="10"/>
      <c r="BO427" s="12" t="s">
        <v>449</v>
      </c>
      <c r="BP427" s="10">
        <v>1</v>
      </c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/>
      <c r="CI427" s="14"/>
      <c r="CJ427" s="14"/>
      <c r="CK427" s="14"/>
      <c r="CL427" s="14"/>
      <c r="CM427" s="12"/>
      <c r="CN427" s="10"/>
      <c r="CO427" s="10"/>
      <c r="CP427" s="10"/>
      <c r="CQ427" s="10"/>
      <c r="CR427" s="10"/>
      <c r="CS427" s="10"/>
      <c r="CT427" s="10"/>
      <c r="CU427" s="10"/>
      <c r="CV427" s="12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</row>
    <row r="428" spans="1:118" x14ac:dyDescent="0.2">
      <c r="A428" s="10">
        <v>132</v>
      </c>
      <c r="B428" s="10" t="s">
        <v>713</v>
      </c>
      <c r="C428" s="10" t="s">
        <v>424</v>
      </c>
      <c r="D428" s="10">
        <v>4</v>
      </c>
      <c r="E428" s="10">
        <v>2</v>
      </c>
      <c r="F428" s="10">
        <v>7</v>
      </c>
      <c r="G428" s="10" t="s">
        <v>900</v>
      </c>
      <c r="H428" s="10">
        <v>21</v>
      </c>
      <c r="I428" s="10" t="s">
        <v>56</v>
      </c>
      <c r="J428" s="12" t="s">
        <v>882</v>
      </c>
      <c r="K428" s="10" t="s">
        <v>909</v>
      </c>
      <c r="L428" s="10">
        <v>1</v>
      </c>
      <c r="M428" s="10">
        <v>0</v>
      </c>
      <c r="N428" s="10" t="s">
        <v>911</v>
      </c>
      <c r="O428" s="10"/>
      <c r="P428" s="10">
        <v>0</v>
      </c>
      <c r="Q428" s="10">
        <v>1</v>
      </c>
      <c r="R428" s="10">
        <v>1</v>
      </c>
      <c r="S428" s="10">
        <v>0</v>
      </c>
      <c r="T428" s="10" t="s">
        <v>916</v>
      </c>
      <c r="U428" s="10"/>
      <c r="V428" s="10"/>
      <c r="W428" s="10"/>
      <c r="X428" s="10">
        <v>1</v>
      </c>
      <c r="Y428" s="10"/>
      <c r="Z428" s="10"/>
      <c r="AA428" s="10"/>
      <c r="AB428" s="10"/>
      <c r="AC428" s="10">
        <v>1</v>
      </c>
      <c r="AD428" s="12"/>
      <c r="AE428" s="12" t="s">
        <v>56</v>
      </c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/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871</v>
      </c>
      <c r="BE428" s="12" t="s">
        <v>912</v>
      </c>
      <c r="BF428" s="10">
        <v>1</v>
      </c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506</v>
      </c>
      <c r="BP428" s="10"/>
      <c r="BQ428" s="10"/>
      <c r="BR428" s="10"/>
      <c r="BS428" s="10"/>
      <c r="BT428" s="10"/>
      <c r="BU428" s="10">
        <v>1</v>
      </c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>
        <v>133</v>
      </c>
      <c r="B429" s="10" t="s">
        <v>713</v>
      </c>
      <c r="C429" s="10" t="s">
        <v>424</v>
      </c>
      <c r="D429" s="10">
        <v>4</v>
      </c>
      <c r="E429" s="10">
        <v>3</v>
      </c>
      <c r="F429" s="10">
        <v>7</v>
      </c>
      <c r="G429" s="10" t="s">
        <v>900</v>
      </c>
      <c r="H429" s="10">
        <v>21</v>
      </c>
      <c r="I429" s="10" t="s">
        <v>56</v>
      </c>
      <c r="J429" s="12" t="s">
        <v>882</v>
      </c>
      <c r="K429" s="10" t="s">
        <v>909</v>
      </c>
      <c r="L429" s="10">
        <v>1</v>
      </c>
      <c r="M429" s="10">
        <v>0</v>
      </c>
      <c r="N429" s="10" t="s">
        <v>911</v>
      </c>
      <c r="O429" s="10">
        <v>2</v>
      </c>
      <c r="P429" s="10">
        <v>0</v>
      </c>
      <c r="Q429" s="10">
        <v>1</v>
      </c>
      <c r="R429" s="10">
        <v>1</v>
      </c>
      <c r="S429" s="10">
        <v>0</v>
      </c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>
        <v>1</v>
      </c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798</v>
      </c>
      <c r="AQ429" s="10">
        <v>1</v>
      </c>
      <c r="AR429" s="10">
        <v>0</v>
      </c>
      <c r="AS429" s="13">
        <v>1</v>
      </c>
      <c r="AT429" s="10">
        <v>2</v>
      </c>
      <c r="AU429" s="10">
        <v>0</v>
      </c>
      <c r="AV429" s="10">
        <v>0</v>
      </c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502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>
        <v>1</v>
      </c>
      <c r="CA429" s="10">
        <v>1</v>
      </c>
      <c r="CB429" s="10">
        <v>1</v>
      </c>
      <c r="CC429" s="10">
        <v>0</v>
      </c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>
        <v>133</v>
      </c>
      <c r="B430" s="10" t="s">
        <v>713</v>
      </c>
      <c r="C430" s="10" t="s">
        <v>424</v>
      </c>
      <c r="D430" s="10">
        <v>4</v>
      </c>
      <c r="E430" s="10">
        <v>3</v>
      </c>
      <c r="F430" s="10">
        <v>7</v>
      </c>
      <c r="G430" s="10" t="s">
        <v>900</v>
      </c>
      <c r="H430" s="10">
        <v>21</v>
      </c>
      <c r="I430" s="10"/>
      <c r="J430" s="12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/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817</v>
      </c>
      <c r="BE430" s="12" t="s">
        <v>920</v>
      </c>
      <c r="BF430" s="10">
        <v>1</v>
      </c>
      <c r="BG430" s="10"/>
      <c r="BH430" s="10"/>
      <c r="BI430" s="12"/>
      <c r="BJ430" s="12"/>
      <c r="BK430" s="10"/>
      <c r="BL430" s="10"/>
      <c r="BM430" s="10"/>
      <c r="BN430" s="10"/>
      <c r="BO430" s="12" t="s">
        <v>527</v>
      </c>
      <c r="BP430" s="10"/>
      <c r="BQ430" s="10"/>
      <c r="BR430" s="10"/>
      <c r="BS430" s="10"/>
      <c r="BT430" s="10"/>
      <c r="BU430" s="10">
        <v>1</v>
      </c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/>
      <c r="CI430" s="14"/>
      <c r="CJ430" s="14"/>
      <c r="CK430" s="14"/>
      <c r="CL430" s="14"/>
      <c r="CM430" s="12"/>
      <c r="CN430" s="10"/>
      <c r="CO430" s="10"/>
      <c r="CP430" s="10"/>
      <c r="CQ430" s="10"/>
      <c r="CR430" s="10"/>
      <c r="CS430" s="10"/>
      <c r="CT430" s="10"/>
      <c r="CU430" s="10"/>
      <c r="CV430" s="12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</row>
    <row r="431" spans="1:118" x14ac:dyDescent="0.2">
      <c r="A431" s="10">
        <v>134</v>
      </c>
      <c r="B431" s="10" t="s">
        <v>713</v>
      </c>
      <c r="C431" s="10" t="s">
        <v>424</v>
      </c>
      <c r="D431" s="10">
        <v>4</v>
      </c>
      <c r="E431" s="10">
        <v>4</v>
      </c>
      <c r="F431" s="10">
        <v>7</v>
      </c>
      <c r="G431" s="10" t="s">
        <v>900</v>
      </c>
      <c r="H431" s="10">
        <v>21</v>
      </c>
      <c r="I431" s="10" t="s">
        <v>56</v>
      </c>
      <c r="J431" s="12" t="s">
        <v>56</v>
      </c>
      <c r="K431" s="10" t="s">
        <v>56</v>
      </c>
      <c r="L431" s="10"/>
      <c r="M431" s="10" t="s">
        <v>56</v>
      </c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888</v>
      </c>
      <c r="BP431" s="10">
        <v>1</v>
      </c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811</v>
      </c>
      <c r="CN431" s="10"/>
      <c r="CO431" s="10"/>
      <c r="CP431" s="10"/>
      <c r="CQ431" s="10">
        <v>56</v>
      </c>
      <c r="CR431" s="10"/>
      <c r="CS431" s="10"/>
      <c r="CT431" s="10"/>
      <c r="CU431" s="10"/>
      <c r="CV431" s="12" t="s">
        <v>512</v>
      </c>
      <c r="CW431" s="10"/>
      <c r="CX431" s="10">
        <v>1</v>
      </c>
      <c r="CY431" s="10"/>
      <c r="CZ431" s="10"/>
      <c r="DA431" s="10"/>
      <c r="DB431" s="10"/>
      <c r="DC431" s="10"/>
      <c r="DD431" s="10">
        <v>-3</v>
      </c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>
        <v>135</v>
      </c>
      <c r="B432" s="10" t="s">
        <v>424</v>
      </c>
      <c r="C432" s="10" t="s">
        <v>713</v>
      </c>
      <c r="D432" s="10">
        <v>4</v>
      </c>
      <c r="E432" s="10">
        <v>1</v>
      </c>
      <c r="F432" s="10">
        <v>10</v>
      </c>
      <c r="G432" s="10" t="s">
        <v>900</v>
      </c>
      <c r="H432" s="10">
        <v>20</v>
      </c>
      <c r="I432" s="10" t="s">
        <v>56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478</v>
      </c>
      <c r="AF432" s="10">
        <v>1</v>
      </c>
      <c r="AG432" s="10">
        <v>1</v>
      </c>
      <c r="AH432" s="10">
        <v>1</v>
      </c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796</v>
      </c>
      <c r="BP432" s="10">
        <v>1</v>
      </c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>
        <v>135</v>
      </c>
      <c r="B433" s="10" t="s">
        <v>424</v>
      </c>
      <c r="C433" s="10" t="s">
        <v>713</v>
      </c>
      <c r="D433" s="10">
        <v>4</v>
      </c>
      <c r="E433" s="10">
        <v>1</v>
      </c>
      <c r="F433" s="10">
        <v>10</v>
      </c>
      <c r="G433" s="10" t="s">
        <v>900</v>
      </c>
      <c r="H433" s="10">
        <v>20</v>
      </c>
      <c r="I433" s="10"/>
      <c r="J433" s="12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/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/>
      <c r="BE433" s="12"/>
      <c r="BF433" s="10"/>
      <c r="BG433" s="10"/>
      <c r="BH433" s="10"/>
      <c r="BI433" s="12"/>
      <c r="BJ433" s="12"/>
      <c r="BK433" s="10"/>
      <c r="BL433" s="10"/>
      <c r="BM433" s="10"/>
      <c r="BN433" s="10"/>
      <c r="BO433" s="12" t="s">
        <v>821</v>
      </c>
      <c r="BP433" s="10">
        <v>1</v>
      </c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/>
      <c r="CI433" s="14"/>
      <c r="CJ433" s="14"/>
      <c r="CK433" s="14"/>
      <c r="CL433" s="14"/>
      <c r="CM433" s="12"/>
      <c r="CN433" s="10"/>
      <c r="CO433" s="10"/>
      <c r="CP433" s="10"/>
      <c r="CQ433" s="10"/>
      <c r="CR433" s="10"/>
      <c r="CS433" s="10"/>
      <c r="CT433" s="10"/>
      <c r="CU433" s="10"/>
      <c r="CV433" s="12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</row>
    <row r="434" spans="1:118" x14ac:dyDescent="0.2">
      <c r="A434" s="10">
        <v>136</v>
      </c>
      <c r="B434" s="10" t="s">
        <v>424</v>
      </c>
      <c r="C434" s="10" t="s">
        <v>713</v>
      </c>
      <c r="D434" s="10">
        <v>4</v>
      </c>
      <c r="E434" s="10">
        <v>2</v>
      </c>
      <c r="F434" s="10">
        <v>9</v>
      </c>
      <c r="G434" s="10" t="s">
        <v>900</v>
      </c>
      <c r="H434" s="10">
        <v>21</v>
      </c>
      <c r="I434" s="10" t="s">
        <v>56</v>
      </c>
      <c r="J434" s="12" t="s">
        <v>56</v>
      </c>
      <c r="K434" s="10" t="s">
        <v>56</v>
      </c>
      <c r="L434" s="10"/>
      <c r="M434" s="10" t="s">
        <v>56</v>
      </c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535</v>
      </c>
      <c r="AF434" s="10">
        <v>1</v>
      </c>
      <c r="AG434" s="10">
        <v>8</v>
      </c>
      <c r="AH434" s="10">
        <v>2</v>
      </c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821</v>
      </c>
      <c r="BP434" s="10">
        <v>1</v>
      </c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>
        <v>137</v>
      </c>
      <c r="B435" s="10" t="s">
        <v>424</v>
      </c>
      <c r="C435" s="10" t="s">
        <v>713</v>
      </c>
      <c r="D435" s="10">
        <v>4</v>
      </c>
      <c r="E435" s="10">
        <v>3</v>
      </c>
      <c r="F435" s="10">
        <v>1</v>
      </c>
      <c r="G435" s="10" t="s">
        <v>900</v>
      </c>
      <c r="H435" s="10">
        <v>29</v>
      </c>
      <c r="I435" s="10" t="s">
        <v>902</v>
      </c>
      <c r="J435" s="12" t="s">
        <v>56</v>
      </c>
      <c r="K435" s="10" t="s">
        <v>56</v>
      </c>
      <c r="L435" s="10"/>
      <c r="M435" s="10" t="s">
        <v>56</v>
      </c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535</v>
      </c>
      <c r="AF435" s="10">
        <v>1</v>
      </c>
      <c r="AG435" s="10">
        <v>4</v>
      </c>
      <c r="AH435" s="10">
        <v>1</v>
      </c>
      <c r="AI435" s="10">
        <v>1</v>
      </c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821</v>
      </c>
      <c r="BP435" s="10">
        <v>1</v>
      </c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>
        <v>137</v>
      </c>
      <c r="B436" s="10" t="s">
        <v>424</v>
      </c>
      <c r="C436" s="10" t="s">
        <v>713</v>
      </c>
      <c r="D436" s="10">
        <v>4</v>
      </c>
      <c r="E436" s="10">
        <v>3</v>
      </c>
      <c r="F436" s="10">
        <v>1</v>
      </c>
      <c r="G436" s="10" t="s">
        <v>900</v>
      </c>
      <c r="H436" s="10">
        <v>29</v>
      </c>
      <c r="I436" s="10"/>
      <c r="J436" s="12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/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/>
      <c r="BE436" s="12"/>
      <c r="BF436" s="10"/>
      <c r="BG436" s="10"/>
      <c r="BH436" s="10"/>
      <c r="BI436" s="12"/>
      <c r="BJ436" s="12"/>
      <c r="BK436" s="10"/>
      <c r="BL436" s="10"/>
      <c r="BM436" s="10"/>
      <c r="BN436" s="10"/>
      <c r="BO436" s="12" t="s">
        <v>843</v>
      </c>
      <c r="BP436" s="10">
        <v>1</v>
      </c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/>
      <c r="CI436" s="14"/>
      <c r="CJ436" s="14"/>
      <c r="CK436" s="14"/>
      <c r="CL436" s="14"/>
      <c r="CM436" s="12"/>
      <c r="CN436" s="10"/>
      <c r="CO436" s="10"/>
      <c r="CP436" s="10"/>
      <c r="CQ436" s="10"/>
      <c r="CR436" s="10"/>
      <c r="CS436" s="10"/>
      <c r="CT436" s="10"/>
      <c r="CU436" s="10"/>
      <c r="CV436" s="12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</row>
    <row r="437" spans="1:118" x14ac:dyDescent="0.2">
      <c r="A437" s="10">
        <v>138</v>
      </c>
      <c r="B437" s="10" t="s">
        <v>424</v>
      </c>
      <c r="C437" s="10" t="s">
        <v>713</v>
      </c>
      <c r="D437" s="10">
        <v>4</v>
      </c>
      <c r="E437" s="10">
        <v>1</v>
      </c>
      <c r="F437" s="10">
        <v>10</v>
      </c>
      <c r="G437" s="10" t="s">
        <v>900</v>
      </c>
      <c r="H437" s="10">
        <v>33</v>
      </c>
      <c r="I437" s="10" t="s">
        <v>56</v>
      </c>
      <c r="J437" s="12" t="s">
        <v>56</v>
      </c>
      <c r="K437" s="10" t="s">
        <v>56</v>
      </c>
      <c r="L437" s="10"/>
      <c r="M437" s="10" t="s">
        <v>56</v>
      </c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535</v>
      </c>
      <c r="AF437" s="10">
        <v>1</v>
      </c>
      <c r="AG437" s="10">
        <v>5</v>
      </c>
      <c r="AH437" s="10">
        <v>3</v>
      </c>
      <c r="AI437" s="10"/>
      <c r="AJ437" s="10"/>
      <c r="AK437" s="10">
        <v>1</v>
      </c>
      <c r="AL437" s="10"/>
      <c r="AM437" s="10"/>
      <c r="AN437" s="10"/>
      <c r="AO437" s="10"/>
      <c r="AP437" s="12" t="s">
        <v>56</v>
      </c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797</v>
      </c>
      <c r="BP437" s="10">
        <v>1</v>
      </c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>
        <v>138</v>
      </c>
      <c r="B438" s="10" t="s">
        <v>424</v>
      </c>
      <c r="C438" s="10" t="s">
        <v>713</v>
      </c>
      <c r="D438" s="10">
        <v>4</v>
      </c>
      <c r="E438" s="10">
        <v>1</v>
      </c>
      <c r="F438" s="10">
        <v>10</v>
      </c>
      <c r="G438" s="10" t="s">
        <v>900</v>
      </c>
      <c r="H438" s="10">
        <v>33</v>
      </c>
      <c r="I438" s="10"/>
      <c r="J438" s="12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/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/>
      <c r="BE438" s="12"/>
      <c r="BF438" s="10"/>
      <c r="BG438" s="10"/>
      <c r="BH438" s="10"/>
      <c r="BI438" s="12"/>
      <c r="BJ438" s="12"/>
      <c r="BK438" s="10"/>
      <c r="BL438" s="10"/>
      <c r="BM438" s="10"/>
      <c r="BN438" s="10"/>
      <c r="BO438" s="12" t="s">
        <v>821</v>
      </c>
      <c r="BP438" s="10"/>
      <c r="BQ438" s="10">
        <v>1</v>
      </c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/>
      <c r="CI438" s="14"/>
      <c r="CJ438" s="14"/>
      <c r="CK438" s="14"/>
      <c r="CL438" s="14"/>
      <c r="CM438" s="12"/>
      <c r="CN438" s="10"/>
      <c r="CO438" s="10"/>
      <c r="CP438" s="10"/>
      <c r="CQ438" s="10"/>
      <c r="CR438" s="10"/>
      <c r="CS438" s="10"/>
      <c r="CT438" s="10"/>
      <c r="CU438" s="10"/>
      <c r="CV438" s="12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</row>
    <row r="439" spans="1:118" x14ac:dyDescent="0.2">
      <c r="A439" s="10">
        <v>139</v>
      </c>
      <c r="B439" s="10" t="s">
        <v>424</v>
      </c>
      <c r="C439" s="10" t="s">
        <v>713</v>
      </c>
      <c r="D439" s="10">
        <v>4</v>
      </c>
      <c r="E439" s="10">
        <v>2</v>
      </c>
      <c r="F439" s="10">
        <v>5</v>
      </c>
      <c r="G439" s="10" t="s">
        <v>900</v>
      </c>
      <c r="H439" s="10">
        <v>38</v>
      </c>
      <c r="I439" s="10" t="s">
        <v>56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535</v>
      </c>
      <c r="AF439" s="10">
        <v>1</v>
      </c>
      <c r="AG439" s="10">
        <v>3</v>
      </c>
      <c r="AH439" s="10">
        <v>1</v>
      </c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884</v>
      </c>
      <c r="BP439" s="10">
        <v>1</v>
      </c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>
        <v>140</v>
      </c>
      <c r="B440" s="10" t="s">
        <v>424</v>
      </c>
      <c r="C440" s="10" t="s">
        <v>713</v>
      </c>
      <c r="D440" s="10">
        <v>4</v>
      </c>
      <c r="E440" s="10">
        <v>3</v>
      </c>
      <c r="F440" s="10">
        <v>2</v>
      </c>
      <c r="G440" s="10" t="s">
        <v>900</v>
      </c>
      <c r="H440" s="10">
        <v>41</v>
      </c>
      <c r="I440" s="10" t="s">
        <v>902</v>
      </c>
      <c r="J440" s="12" t="s">
        <v>56</v>
      </c>
      <c r="K440" s="10" t="s">
        <v>56</v>
      </c>
      <c r="L440" s="10"/>
      <c r="M440" s="10" t="s">
        <v>56</v>
      </c>
      <c r="N440" s="10" t="s">
        <v>56</v>
      </c>
      <c r="O440" s="10"/>
      <c r="P440" s="10"/>
      <c r="Q440" s="10"/>
      <c r="R440" s="10"/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535</v>
      </c>
      <c r="AF440" s="10">
        <v>1</v>
      </c>
      <c r="AG440" s="10">
        <v>3</v>
      </c>
      <c r="AH440" s="10">
        <v>1</v>
      </c>
      <c r="AI440" s="10">
        <v>1</v>
      </c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 t="s">
        <v>56</v>
      </c>
      <c r="BL440" s="10"/>
      <c r="BM440" s="10"/>
      <c r="BN440" s="10"/>
      <c r="BO440" s="12" t="s">
        <v>830</v>
      </c>
      <c r="BP440" s="10">
        <v>1</v>
      </c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>
        <v>140</v>
      </c>
      <c r="B441" s="10" t="s">
        <v>424</v>
      </c>
      <c r="C441" s="10" t="s">
        <v>713</v>
      </c>
      <c r="D441" s="10">
        <v>4</v>
      </c>
      <c r="E441" s="10">
        <v>3</v>
      </c>
      <c r="F441" s="10">
        <v>2</v>
      </c>
      <c r="G441" s="10" t="s">
        <v>900</v>
      </c>
      <c r="H441" s="10">
        <v>41</v>
      </c>
      <c r="I441" s="10"/>
      <c r="J441" s="12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/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/>
      <c r="BE441" s="12"/>
      <c r="BF441" s="10"/>
      <c r="BG441" s="10"/>
      <c r="BH441" s="10"/>
      <c r="BI441" s="12"/>
      <c r="BJ441" s="12"/>
      <c r="BK441" s="10"/>
      <c r="BL441" s="10"/>
      <c r="BM441" s="10"/>
      <c r="BN441" s="10"/>
      <c r="BO441" s="12" t="s">
        <v>869</v>
      </c>
      <c r="BP441" s="10">
        <v>1</v>
      </c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/>
      <c r="CI441" s="14"/>
      <c r="CJ441" s="14"/>
      <c r="CK441" s="14"/>
      <c r="CL441" s="14"/>
      <c r="CM441" s="12"/>
      <c r="CN441" s="10"/>
      <c r="CO441" s="10"/>
      <c r="CP441" s="10"/>
      <c r="CQ441" s="10"/>
      <c r="CR441" s="10"/>
      <c r="CS441" s="10"/>
      <c r="CT441" s="10"/>
      <c r="CU441" s="10"/>
      <c r="CV441" s="12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</row>
    <row r="442" spans="1:118" x14ac:dyDescent="0.2">
      <c r="A442" s="10">
        <v>141</v>
      </c>
      <c r="B442" s="10" t="s">
        <v>424</v>
      </c>
      <c r="C442" s="10" t="s">
        <v>713</v>
      </c>
      <c r="D442" s="10">
        <v>4</v>
      </c>
      <c r="E442" s="10">
        <v>1</v>
      </c>
      <c r="F442" s="10">
        <v>10</v>
      </c>
      <c r="G442" s="10" t="s">
        <v>900</v>
      </c>
      <c r="H442" s="10">
        <v>44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427</v>
      </c>
      <c r="AF442" s="10">
        <v>1</v>
      </c>
      <c r="AG442" s="10">
        <v>-1</v>
      </c>
      <c r="AH442" s="10">
        <v>0</v>
      </c>
      <c r="AI442" s="10"/>
      <c r="AJ442" s="10"/>
      <c r="AK442" s="10"/>
      <c r="AL442" s="10">
        <v>1</v>
      </c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842</v>
      </c>
      <c r="BP442" s="10">
        <v>1</v>
      </c>
      <c r="BQ442" s="10"/>
      <c r="BR442" s="10"/>
      <c r="BS442" s="10">
        <v>1</v>
      </c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>
        <v>142</v>
      </c>
      <c r="B443" s="10" t="s">
        <v>424</v>
      </c>
      <c r="C443" s="10" t="s">
        <v>713</v>
      </c>
      <c r="D443" s="10">
        <v>4</v>
      </c>
      <c r="E443" s="10">
        <v>2</v>
      </c>
      <c r="F443" s="10">
        <v>11</v>
      </c>
      <c r="G443" s="10" t="s">
        <v>900</v>
      </c>
      <c r="H443" s="10">
        <v>43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427</v>
      </c>
      <c r="AF443" s="10">
        <v>1</v>
      </c>
      <c r="AG443" s="10">
        <v>1</v>
      </c>
      <c r="AH443" s="10">
        <v>0</v>
      </c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802</v>
      </c>
      <c r="BP443" s="10">
        <v>1</v>
      </c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>
        <v>143</v>
      </c>
      <c r="B444" s="10" t="s">
        <v>424</v>
      </c>
      <c r="C444" s="10" t="s">
        <v>713</v>
      </c>
      <c r="D444" s="10">
        <v>4</v>
      </c>
      <c r="E444" s="10">
        <v>3</v>
      </c>
      <c r="F444" s="10">
        <v>10</v>
      </c>
      <c r="G444" s="10" t="s">
        <v>900</v>
      </c>
      <c r="H444" s="10">
        <v>44</v>
      </c>
      <c r="I444" s="10" t="s">
        <v>56</v>
      </c>
      <c r="J444" s="12" t="s">
        <v>478</v>
      </c>
      <c r="K444" s="10" t="s">
        <v>909</v>
      </c>
      <c r="L444" s="10">
        <v>1</v>
      </c>
      <c r="M444" s="10">
        <v>0</v>
      </c>
      <c r="N444" s="10" t="s">
        <v>913</v>
      </c>
      <c r="O444" s="10">
        <v>11</v>
      </c>
      <c r="P444" s="10">
        <v>0</v>
      </c>
      <c r="Q444" s="10">
        <v>0</v>
      </c>
      <c r="R444" s="10">
        <v>1</v>
      </c>
      <c r="S444" s="10">
        <v>0</v>
      </c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505</v>
      </c>
      <c r="AQ444" s="10">
        <v>1</v>
      </c>
      <c r="AR444" s="10">
        <v>0</v>
      </c>
      <c r="AS444" s="13">
        <v>0</v>
      </c>
      <c r="AT444" s="10">
        <v>11</v>
      </c>
      <c r="AU444" s="10">
        <v>0</v>
      </c>
      <c r="AV444" s="10">
        <v>0</v>
      </c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857</v>
      </c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>
        <v>1</v>
      </c>
      <c r="CA444" s="10">
        <v>0</v>
      </c>
      <c r="CB444" s="10">
        <v>0</v>
      </c>
      <c r="CC444" s="10">
        <v>0</v>
      </c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>
        <v>144</v>
      </c>
      <c r="B445" s="10" t="s">
        <v>424</v>
      </c>
      <c r="C445" s="10" t="s">
        <v>713</v>
      </c>
      <c r="D445" s="10">
        <v>4</v>
      </c>
      <c r="E445" s="10">
        <v>4</v>
      </c>
      <c r="F445" s="10">
        <v>10</v>
      </c>
      <c r="G445" s="10" t="s">
        <v>900</v>
      </c>
      <c r="H445" s="10">
        <v>44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56</v>
      </c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512</v>
      </c>
      <c r="BP445" s="10">
        <v>1</v>
      </c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495</v>
      </c>
      <c r="CN445" s="10"/>
      <c r="CO445" s="10"/>
      <c r="CP445" s="10"/>
      <c r="CQ445" s="10">
        <v>45</v>
      </c>
      <c r="CR445" s="10"/>
      <c r="CS445" s="10"/>
      <c r="CT445" s="10"/>
      <c r="CU445" s="10"/>
      <c r="CV445" s="12" t="s">
        <v>845</v>
      </c>
      <c r="CW445" s="10"/>
      <c r="CX445" s="10">
        <v>1</v>
      </c>
      <c r="CY445" s="10"/>
      <c r="CZ445" s="10"/>
      <c r="DA445" s="10"/>
      <c r="DB445" s="10"/>
      <c r="DC445" s="10"/>
      <c r="DD445" s="10">
        <v>3</v>
      </c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>
        <v>145</v>
      </c>
      <c r="B446" s="10" t="s">
        <v>713</v>
      </c>
      <c r="C446" s="10" t="s">
        <v>424</v>
      </c>
      <c r="D446" s="10">
        <v>4</v>
      </c>
      <c r="E446" s="10">
        <v>1</v>
      </c>
      <c r="F446" s="10">
        <v>10</v>
      </c>
      <c r="G446" s="10" t="s">
        <v>900</v>
      </c>
      <c r="H446" s="10">
        <v>14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825</v>
      </c>
      <c r="AF446" s="10">
        <v>1</v>
      </c>
      <c r="AG446" s="10">
        <v>2</v>
      </c>
      <c r="AH446" s="10">
        <v>0</v>
      </c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491</v>
      </c>
      <c r="BP446" s="10">
        <v>1</v>
      </c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>
        <v>146</v>
      </c>
      <c r="B447" s="10" t="s">
        <v>713</v>
      </c>
      <c r="C447" s="10" t="s">
        <v>424</v>
      </c>
      <c r="D447" s="10">
        <v>4</v>
      </c>
      <c r="E447" s="10">
        <v>2</v>
      </c>
      <c r="F447" s="10">
        <v>8</v>
      </c>
      <c r="G447" s="10" t="s">
        <v>900</v>
      </c>
      <c r="H447" s="10">
        <v>16</v>
      </c>
      <c r="I447" s="10" t="s">
        <v>902</v>
      </c>
      <c r="J447" s="12" t="s">
        <v>56</v>
      </c>
      <c r="K447" s="10" t="s">
        <v>56</v>
      </c>
      <c r="L447" s="10"/>
      <c r="M447" s="10" t="s">
        <v>56</v>
      </c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825</v>
      </c>
      <c r="AF447" s="10">
        <v>1</v>
      </c>
      <c r="AG447" s="10">
        <v>10</v>
      </c>
      <c r="AH447" s="10">
        <v>1</v>
      </c>
      <c r="AI447" s="10">
        <v>1</v>
      </c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457</v>
      </c>
      <c r="BP447" s="10">
        <v>1</v>
      </c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>
        <v>147</v>
      </c>
      <c r="B448" s="10" t="s">
        <v>713</v>
      </c>
      <c r="C448" s="10" t="s">
        <v>424</v>
      </c>
      <c r="D448" s="10">
        <v>4</v>
      </c>
      <c r="E448" s="10">
        <v>1</v>
      </c>
      <c r="F448" s="10">
        <v>10</v>
      </c>
      <c r="G448" s="10" t="s">
        <v>900</v>
      </c>
      <c r="H448" s="10">
        <v>26</v>
      </c>
      <c r="I448" s="10" t="s">
        <v>56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825</v>
      </c>
      <c r="AF448" s="10">
        <v>1</v>
      </c>
      <c r="AG448" s="10">
        <v>2</v>
      </c>
      <c r="AH448" s="10">
        <v>1</v>
      </c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500</v>
      </c>
      <c r="BP448" s="10">
        <v>1</v>
      </c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>
        <v>148</v>
      </c>
      <c r="B449" s="10" t="s">
        <v>713</v>
      </c>
      <c r="C449" s="10" t="s">
        <v>424</v>
      </c>
      <c r="D449" s="10">
        <v>4</v>
      </c>
      <c r="E449" s="10">
        <v>2</v>
      </c>
      <c r="F449" s="10">
        <v>8</v>
      </c>
      <c r="G449" s="10" t="s">
        <v>900</v>
      </c>
      <c r="H449" s="10">
        <v>28</v>
      </c>
      <c r="I449" s="10" t="s">
        <v>56</v>
      </c>
      <c r="J449" s="12" t="s">
        <v>882</v>
      </c>
      <c r="K449" s="10" t="s">
        <v>909</v>
      </c>
      <c r="L449" s="10">
        <v>1</v>
      </c>
      <c r="M449" s="10">
        <v>0</v>
      </c>
      <c r="N449" s="10" t="s">
        <v>911</v>
      </c>
      <c r="O449" s="10">
        <v>24</v>
      </c>
      <c r="P449" s="10">
        <v>0</v>
      </c>
      <c r="Q449" s="10">
        <v>1</v>
      </c>
      <c r="R449" s="10">
        <v>0</v>
      </c>
      <c r="S449" s="10">
        <v>1</v>
      </c>
      <c r="T449" s="10" t="s">
        <v>916</v>
      </c>
      <c r="U449" s="10"/>
      <c r="V449" s="10"/>
      <c r="W449" s="10"/>
      <c r="X449" s="10"/>
      <c r="Y449" s="10"/>
      <c r="Z449" s="10"/>
      <c r="AA449" s="10"/>
      <c r="AB449" s="10"/>
      <c r="AC449" s="10">
        <v>1</v>
      </c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798</v>
      </c>
      <c r="AQ449" s="10">
        <v>1</v>
      </c>
      <c r="AR449" s="10">
        <v>0</v>
      </c>
      <c r="AS449" s="13">
        <v>0</v>
      </c>
      <c r="AT449" s="10">
        <v>24</v>
      </c>
      <c r="AU449" s="10">
        <v>0</v>
      </c>
      <c r="AV449" s="10">
        <v>0</v>
      </c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531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>
        <v>1</v>
      </c>
      <c r="CA449" s="10">
        <v>0</v>
      </c>
      <c r="CB449" s="10">
        <v>0</v>
      </c>
      <c r="CC449" s="10">
        <v>0</v>
      </c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>
        <v>148</v>
      </c>
      <c r="B450" s="10" t="s">
        <v>713</v>
      </c>
      <c r="C450" s="10" t="s">
        <v>424</v>
      </c>
      <c r="D450" s="10">
        <v>4</v>
      </c>
      <c r="E450" s="10">
        <v>2</v>
      </c>
      <c r="F450" s="10">
        <v>8</v>
      </c>
      <c r="G450" s="10" t="s">
        <v>900</v>
      </c>
      <c r="H450" s="10">
        <v>28</v>
      </c>
      <c r="I450" s="10"/>
      <c r="J450" s="12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/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/>
      <c r="BE450" s="12"/>
      <c r="BF450" s="10"/>
      <c r="BG450" s="10"/>
      <c r="BH450" s="10"/>
      <c r="BI450" s="12"/>
      <c r="BJ450" s="12"/>
      <c r="BK450" s="10"/>
      <c r="BL450" s="10"/>
      <c r="BM450" s="10"/>
      <c r="BN450" s="10"/>
      <c r="BO450" s="12" t="s">
        <v>483</v>
      </c>
      <c r="BP450" s="10"/>
      <c r="BQ450" s="10"/>
      <c r="BR450" s="10"/>
      <c r="BS450" s="10"/>
      <c r="BT450" s="10"/>
      <c r="BU450" s="10">
        <v>1</v>
      </c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/>
      <c r="CI450" s="14"/>
      <c r="CJ450" s="14"/>
      <c r="CK450" s="14"/>
      <c r="CL450" s="14"/>
      <c r="CM450" s="12"/>
      <c r="CN450" s="10"/>
      <c r="CO450" s="10"/>
      <c r="CP450" s="10"/>
      <c r="CQ450" s="10"/>
      <c r="CR450" s="10"/>
      <c r="CS450" s="10"/>
      <c r="CT450" s="10"/>
      <c r="CU450" s="10"/>
      <c r="CV450" s="12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</row>
    <row r="451" spans="1:118" x14ac:dyDescent="0.2">
      <c r="A451" s="10">
        <v>149</v>
      </c>
      <c r="B451" s="10" t="s">
        <v>713</v>
      </c>
      <c r="C451" s="10" t="s">
        <v>424</v>
      </c>
      <c r="D451" s="10">
        <v>4</v>
      </c>
      <c r="E451" s="10">
        <v>3</v>
      </c>
      <c r="F451" s="10">
        <v>8</v>
      </c>
      <c r="G451" s="10" t="s">
        <v>900</v>
      </c>
      <c r="H451" s="10">
        <v>28</v>
      </c>
      <c r="I451" s="10" t="s">
        <v>902</v>
      </c>
      <c r="J451" s="12" t="s">
        <v>882</v>
      </c>
      <c r="K451" s="10" t="s">
        <v>909</v>
      </c>
      <c r="L451" s="10">
        <v>1</v>
      </c>
      <c r="M451" s="10">
        <v>1</v>
      </c>
      <c r="N451" s="10" t="s">
        <v>910</v>
      </c>
      <c r="O451" s="10">
        <v>10</v>
      </c>
      <c r="P451" s="10">
        <v>13</v>
      </c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845</v>
      </c>
      <c r="AQ451" s="10">
        <v>1</v>
      </c>
      <c r="AR451" s="10">
        <v>1</v>
      </c>
      <c r="AS451" s="13">
        <v>0</v>
      </c>
      <c r="AT451" s="10">
        <v>10</v>
      </c>
      <c r="AU451" s="10">
        <v>13</v>
      </c>
      <c r="AV451" s="10">
        <v>3</v>
      </c>
      <c r="AW451" s="10">
        <v>1</v>
      </c>
      <c r="AX451" s="10"/>
      <c r="AY451" s="10"/>
      <c r="AZ451" s="10">
        <v>1</v>
      </c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527</v>
      </c>
      <c r="BP451" s="10"/>
      <c r="BQ451" s="10">
        <v>1</v>
      </c>
      <c r="BR451" s="10"/>
      <c r="BS451" s="10"/>
      <c r="BT451" s="10"/>
      <c r="BU451" s="10"/>
      <c r="BV451" s="10"/>
      <c r="BW451" s="10"/>
      <c r="BX451" s="10"/>
      <c r="BY451" s="10"/>
      <c r="BZ451" s="10">
        <v>1</v>
      </c>
      <c r="CA451" s="10">
        <v>1</v>
      </c>
      <c r="CB451" s="10">
        <v>0</v>
      </c>
      <c r="CC451" s="10">
        <v>0</v>
      </c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>
        <v>149</v>
      </c>
      <c r="B452" s="10" t="s">
        <v>713</v>
      </c>
      <c r="C452" s="10" t="s">
        <v>424</v>
      </c>
      <c r="D452" s="10">
        <v>4</v>
      </c>
      <c r="E452" s="10">
        <v>3</v>
      </c>
      <c r="F452" s="10">
        <v>8</v>
      </c>
      <c r="G452" s="10" t="s">
        <v>900</v>
      </c>
      <c r="H452" s="10">
        <v>28</v>
      </c>
      <c r="I452" s="10"/>
      <c r="J452" s="12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/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/>
      <c r="BE452" s="12"/>
      <c r="BF452" s="10"/>
      <c r="BG452" s="10"/>
      <c r="BH452" s="10"/>
      <c r="BI452" s="12"/>
      <c r="BJ452" s="12"/>
      <c r="BK452" s="10"/>
      <c r="BL452" s="10"/>
      <c r="BM452" s="10"/>
      <c r="BN452" s="10"/>
      <c r="BO452" s="12" t="s">
        <v>449</v>
      </c>
      <c r="BP452" s="10">
        <v>1</v>
      </c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/>
      <c r="CI452" s="14"/>
      <c r="CJ452" s="14"/>
      <c r="CK452" s="14"/>
      <c r="CL452" s="14"/>
      <c r="CM452" s="12"/>
      <c r="CN452" s="10"/>
      <c r="CO452" s="10"/>
      <c r="CP452" s="10"/>
      <c r="CQ452" s="10"/>
      <c r="CR452" s="10"/>
      <c r="CS452" s="10"/>
      <c r="CT452" s="10"/>
      <c r="CU452" s="10"/>
      <c r="CV452" s="12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</row>
    <row r="453" spans="1:118" x14ac:dyDescent="0.2">
      <c r="A453" s="10">
        <v>150</v>
      </c>
      <c r="B453" s="10" t="s">
        <v>713</v>
      </c>
      <c r="C453" s="10" t="s">
        <v>424</v>
      </c>
      <c r="D453" s="10">
        <v>4</v>
      </c>
      <c r="E453" s="10">
        <v>1</v>
      </c>
      <c r="F453" s="10">
        <v>10</v>
      </c>
      <c r="G453" s="10" t="s">
        <v>900</v>
      </c>
      <c r="H453" s="10">
        <v>41</v>
      </c>
      <c r="I453" s="10" t="s">
        <v>56</v>
      </c>
      <c r="J453" s="12" t="s">
        <v>882</v>
      </c>
      <c r="K453" s="10" t="s">
        <v>909</v>
      </c>
      <c r="L453" s="10">
        <v>1</v>
      </c>
      <c r="M453" s="10">
        <v>0</v>
      </c>
      <c r="N453" s="10" t="s">
        <v>913</v>
      </c>
      <c r="O453" s="10">
        <v>49</v>
      </c>
      <c r="P453" s="10">
        <v>0</v>
      </c>
      <c r="Q453" s="10">
        <v>0</v>
      </c>
      <c r="R453" s="10">
        <v>1</v>
      </c>
      <c r="S453" s="10">
        <v>0</v>
      </c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819</v>
      </c>
      <c r="AQ453" s="10">
        <v>1</v>
      </c>
      <c r="AR453" s="10">
        <v>0</v>
      </c>
      <c r="AS453" s="13">
        <v>1</v>
      </c>
      <c r="AT453" s="10">
        <v>49</v>
      </c>
      <c r="AU453" s="10">
        <v>0</v>
      </c>
      <c r="AV453" s="10">
        <v>0</v>
      </c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448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>
        <v>1</v>
      </c>
      <c r="CA453" s="10">
        <v>0</v>
      </c>
      <c r="CB453" s="10">
        <v>1</v>
      </c>
      <c r="CC453" s="10">
        <v>0</v>
      </c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ht="15" x14ac:dyDescent="0.25">
      <c r="A454" s="10">
        <v>151</v>
      </c>
      <c r="B454" s="10" t="s">
        <v>713</v>
      </c>
      <c r="C454" s="10" t="s">
        <v>424</v>
      </c>
      <c r="D454" s="10">
        <v>4</v>
      </c>
      <c r="E454" s="10">
        <v>2</v>
      </c>
      <c r="F454" s="10">
        <v>10</v>
      </c>
      <c r="G454" s="10" t="s">
        <v>900</v>
      </c>
      <c r="H454" s="10">
        <v>41</v>
      </c>
      <c r="I454" s="10" t="s">
        <v>902</v>
      </c>
      <c r="J454" s="12" t="s">
        <v>882</v>
      </c>
      <c r="K454" s="10" t="s">
        <v>909</v>
      </c>
      <c r="L454" s="10">
        <v>1</v>
      </c>
      <c r="M454" s="10">
        <v>1</v>
      </c>
      <c r="N454" s="10" t="s">
        <v>913</v>
      </c>
      <c r="O454" s="10">
        <v>6</v>
      </c>
      <c r="P454" s="10">
        <v>10</v>
      </c>
      <c r="Q454" s="10">
        <v>1</v>
      </c>
      <c r="R454" s="10">
        <v>1</v>
      </c>
      <c r="S454" s="10">
        <v>0</v>
      </c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790</v>
      </c>
      <c r="AQ454" s="10">
        <v>1</v>
      </c>
      <c r="AR454" s="10">
        <v>1</v>
      </c>
      <c r="AS454" s="13">
        <v>0</v>
      </c>
      <c r="AT454" s="10">
        <v>6</v>
      </c>
      <c r="AU454" s="10">
        <v>10</v>
      </c>
      <c r="AV454" s="10">
        <v>4</v>
      </c>
      <c r="AW454" s="10">
        <v>1</v>
      </c>
      <c r="AX454" s="10"/>
      <c r="AY454" s="10"/>
      <c r="AZ454" s="10">
        <v>1</v>
      </c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20" t="s">
        <v>510</v>
      </c>
      <c r="BP454" s="10"/>
      <c r="BQ454" s="10">
        <v>1</v>
      </c>
      <c r="BR454" s="10"/>
      <c r="BS454" s="10"/>
      <c r="BT454" s="10"/>
      <c r="BU454" s="10"/>
      <c r="BV454" s="10"/>
      <c r="BW454" s="10"/>
      <c r="BX454" s="10"/>
      <c r="BY454" s="10"/>
      <c r="BZ454" s="10">
        <v>1</v>
      </c>
      <c r="CA454" s="10">
        <v>1</v>
      </c>
      <c r="CB454" s="10">
        <v>0</v>
      </c>
      <c r="CC454" s="10">
        <v>0</v>
      </c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>
        <v>151</v>
      </c>
      <c r="B455" s="10" t="s">
        <v>713</v>
      </c>
      <c r="C455" s="10" t="s">
        <v>424</v>
      </c>
      <c r="D455" s="10">
        <v>4</v>
      </c>
      <c r="E455" s="10">
        <v>2</v>
      </c>
      <c r="F455" s="10">
        <v>10</v>
      </c>
      <c r="G455" s="10" t="s">
        <v>900</v>
      </c>
      <c r="H455" s="10">
        <v>41</v>
      </c>
      <c r="I455" s="10"/>
      <c r="J455" s="12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/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/>
      <c r="BE455" s="12"/>
      <c r="BF455" s="10"/>
      <c r="BG455" s="10"/>
      <c r="BH455" s="10"/>
      <c r="BI455" s="12"/>
      <c r="BJ455" s="12"/>
      <c r="BK455" s="10"/>
      <c r="BL455" s="10"/>
      <c r="BM455" s="10"/>
      <c r="BN455" s="10"/>
      <c r="BO455" s="12" t="s">
        <v>500</v>
      </c>
      <c r="BP455" s="10">
        <v>1</v>
      </c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/>
      <c r="CI455" s="14"/>
      <c r="CJ455" s="14"/>
      <c r="CK455" s="14"/>
      <c r="CL455" s="14"/>
      <c r="CM455" s="12"/>
      <c r="CN455" s="10"/>
      <c r="CO455" s="10"/>
      <c r="CP455" s="10"/>
      <c r="CQ455" s="10"/>
      <c r="CR455" s="10"/>
      <c r="CS455" s="10"/>
      <c r="CT455" s="10"/>
      <c r="CU455" s="10"/>
      <c r="CV455" s="12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</row>
    <row r="456" spans="1:118" x14ac:dyDescent="0.2">
      <c r="A456" s="10">
        <v>152</v>
      </c>
      <c r="B456" s="10" t="s">
        <v>713</v>
      </c>
      <c r="C456" s="10" t="s">
        <v>424</v>
      </c>
      <c r="D456" s="10">
        <v>4</v>
      </c>
      <c r="E456" s="10">
        <v>1</v>
      </c>
      <c r="F456" s="10">
        <v>10</v>
      </c>
      <c r="G456" s="10" t="s">
        <v>903</v>
      </c>
      <c r="H456" s="10">
        <v>49</v>
      </c>
      <c r="I456" s="10" t="s">
        <v>56</v>
      </c>
      <c r="J456" s="12" t="s">
        <v>882</v>
      </c>
      <c r="K456" s="10" t="s">
        <v>909</v>
      </c>
      <c r="L456" s="10">
        <v>1</v>
      </c>
      <c r="M456" s="10">
        <v>1</v>
      </c>
      <c r="N456" s="10" t="s">
        <v>911</v>
      </c>
      <c r="O456" s="10">
        <v>-1</v>
      </c>
      <c r="P456" s="10">
        <v>2</v>
      </c>
      <c r="Q456" s="10">
        <v>0</v>
      </c>
      <c r="R456" s="10">
        <v>1</v>
      </c>
      <c r="S456" s="10">
        <v>0</v>
      </c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845</v>
      </c>
      <c r="AQ456" s="10">
        <v>1</v>
      </c>
      <c r="AR456" s="10">
        <v>1</v>
      </c>
      <c r="AS456" s="13">
        <v>0</v>
      </c>
      <c r="AT456" s="10">
        <v>-1</v>
      </c>
      <c r="AU456" s="10">
        <v>2</v>
      </c>
      <c r="AV456" s="10">
        <v>3</v>
      </c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531</v>
      </c>
      <c r="BP456" s="10">
        <v>1</v>
      </c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>
        <v>152</v>
      </c>
      <c r="B457" s="10" t="s">
        <v>713</v>
      </c>
      <c r="C457" s="10" t="s">
        <v>424</v>
      </c>
      <c r="D457" s="10">
        <v>4</v>
      </c>
      <c r="E457" s="10">
        <v>1</v>
      </c>
      <c r="F457" s="10">
        <v>10</v>
      </c>
      <c r="G457" s="10" t="s">
        <v>903</v>
      </c>
      <c r="H457" s="10">
        <v>49</v>
      </c>
      <c r="I457" s="10"/>
      <c r="J457" s="12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/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/>
      <c r="BE457" s="12"/>
      <c r="BF457" s="10"/>
      <c r="BG457" s="10"/>
      <c r="BH457" s="10"/>
      <c r="BI457" s="12"/>
      <c r="BJ457" s="12"/>
      <c r="BK457" s="10"/>
      <c r="BL457" s="10"/>
      <c r="BM457" s="10"/>
      <c r="BN457" s="10"/>
      <c r="BO457" s="12" t="s">
        <v>527</v>
      </c>
      <c r="BP457" s="10">
        <v>1</v>
      </c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/>
      <c r="CI457" s="14"/>
      <c r="CJ457" s="14"/>
      <c r="CK457" s="14"/>
      <c r="CL457" s="14"/>
      <c r="CM457" s="12"/>
      <c r="CN457" s="10"/>
      <c r="CO457" s="10"/>
      <c r="CP457" s="10"/>
      <c r="CQ457" s="10"/>
      <c r="CR457" s="10"/>
      <c r="CS457" s="10"/>
      <c r="CT457" s="10"/>
      <c r="CU457" s="10"/>
      <c r="CV457" s="12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</row>
    <row r="458" spans="1:118" x14ac:dyDescent="0.2">
      <c r="A458" s="10">
        <v>153</v>
      </c>
      <c r="B458" s="10" t="s">
        <v>713</v>
      </c>
      <c r="C458" s="10" t="s">
        <v>424</v>
      </c>
      <c r="D458" s="10">
        <v>4</v>
      </c>
      <c r="E458" s="10">
        <v>2</v>
      </c>
      <c r="F458" s="10">
        <v>8</v>
      </c>
      <c r="G458" s="10" t="s">
        <v>903</v>
      </c>
      <c r="H458" s="10">
        <v>47</v>
      </c>
      <c r="I458" s="10" t="s">
        <v>56</v>
      </c>
      <c r="J458" s="12" t="s">
        <v>882</v>
      </c>
      <c r="K458" s="10" t="s">
        <v>909</v>
      </c>
      <c r="L458" s="10">
        <v>1</v>
      </c>
      <c r="M458" s="10">
        <v>0</v>
      </c>
      <c r="N458" s="10" t="s">
        <v>911</v>
      </c>
      <c r="O458" s="10"/>
      <c r="P458" s="10">
        <v>0</v>
      </c>
      <c r="Q458" s="10">
        <v>1</v>
      </c>
      <c r="R458" s="10">
        <v>0</v>
      </c>
      <c r="S458" s="10">
        <v>1</v>
      </c>
      <c r="T458" s="10" t="s">
        <v>916</v>
      </c>
      <c r="U458" s="10"/>
      <c r="V458" s="10"/>
      <c r="W458" s="10"/>
      <c r="X458" s="10">
        <v>1</v>
      </c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/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56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>
        <v>154</v>
      </c>
      <c r="B459" s="10" t="s">
        <v>713</v>
      </c>
      <c r="C459" s="10" t="s">
        <v>424</v>
      </c>
      <c r="D459" s="10">
        <v>4</v>
      </c>
      <c r="E459" s="10">
        <v>3</v>
      </c>
      <c r="F459" s="10">
        <v>8</v>
      </c>
      <c r="G459" s="10" t="s">
        <v>903</v>
      </c>
      <c r="H459" s="10">
        <v>47</v>
      </c>
      <c r="I459" s="10" t="s">
        <v>56</v>
      </c>
      <c r="J459" s="12" t="s">
        <v>882</v>
      </c>
      <c r="K459" s="10" t="s">
        <v>909</v>
      </c>
      <c r="L459" s="10">
        <v>1</v>
      </c>
      <c r="M459" s="10">
        <v>0</v>
      </c>
      <c r="N459" s="10" t="s">
        <v>913</v>
      </c>
      <c r="O459" s="10">
        <v>15</v>
      </c>
      <c r="P459" s="10">
        <v>0</v>
      </c>
      <c r="Q459" s="10">
        <v>0</v>
      </c>
      <c r="R459" s="10">
        <v>1</v>
      </c>
      <c r="S459" s="10">
        <v>0</v>
      </c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845</v>
      </c>
      <c r="AQ459" s="10">
        <v>1</v>
      </c>
      <c r="AR459" s="10">
        <v>0</v>
      </c>
      <c r="AS459" s="13">
        <v>1</v>
      </c>
      <c r="AT459" s="10">
        <v>15</v>
      </c>
      <c r="AU459" s="10">
        <v>0</v>
      </c>
      <c r="AV459" s="10">
        <v>0</v>
      </c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527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>
        <v>1</v>
      </c>
      <c r="CA459" s="10">
        <v>0</v>
      </c>
      <c r="CB459" s="10">
        <v>1</v>
      </c>
      <c r="CC459" s="10">
        <v>0</v>
      </c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>
        <v>155</v>
      </c>
      <c r="B460" s="10" t="s">
        <v>713</v>
      </c>
      <c r="C460" s="10" t="s">
        <v>424</v>
      </c>
      <c r="D460" s="10">
        <v>4</v>
      </c>
      <c r="E460" s="10">
        <v>4</v>
      </c>
      <c r="F460" s="10">
        <v>8</v>
      </c>
      <c r="G460" s="10" t="s">
        <v>903</v>
      </c>
      <c r="H460" s="10">
        <v>47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811</v>
      </c>
      <c r="CN460" s="10"/>
      <c r="CO460" s="10"/>
      <c r="CP460" s="10"/>
      <c r="CQ460" s="10">
        <v>37</v>
      </c>
      <c r="CR460" s="10"/>
      <c r="CS460" s="10"/>
      <c r="CT460" s="10"/>
      <c r="CU460" s="10"/>
      <c r="CV460" s="12" t="s">
        <v>512</v>
      </c>
      <c r="CW460" s="10"/>
      <c r="CX460" s="10">
        <v>1</v>
      </c>
      <c r="CY460" s="10"/>
      <c r="CZ460" s="10"/>
      <c r="DA460" s="10"/>
      <c r="DB460" s="10"/>
      <c r="DC460" s="10"/>
      <c r="DD460" s="10">
        <v>0</v>
      </c>
      <c r="DE460" s="10">
        <v>1</v>
      </c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>
        <v>156</v>
      </c>
      <c r="B461" s="10" t="s">
        <v>424</v>
      </c>
      <c r="C461" s="10" t="s">
        <v>713</v>
      </c>
      <c r="D461" s="10">
        <v>4</v>
      </c>
      <c r="E461" s="10">
        <v>1</v>
      </c>
      <c r="F461" s="10">
        <v>10</v>
      </c>
      <c r="G461" s="10" t="s">
        <v>900</v>
      </c>
      <c r="H461" s="10">
        <v>10</v>
      </c>
      <c r="I461" s="10" t="s">
        <v>56</v>
      </c>
      <c r="J461" s="12" t="s">
        <v>56</v>
      </c>
      <c r="K461" s="10" t="s">
        <v>56</v>
      </c>
      <c r="L461" s="10"/>
      <c r="M461" s="10" t="s">
        <v>56</v>
      </c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535</v>
      </c>
      <c r="AF461" s="10">
        <v>1</v>
      </c>
      <c r="AG461" s="10">
        <v>1</v>
      </c>
      <c r="AH461" s="10">
        <v>1</v>
      </c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895</v>
      </c>
      <c r="BP461" s="10">
        <v>1</v>
      </c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>
        <v>156</v>
      </c>
      <c r="B462" s="10" t="s">
        <v>424</v>
      </c>
      <c r="C462" s="10" t="s">
        <v>713</v>
      </c>
      <c r="D462" s="10">
        <v>4</v>
      </c>
      <c r="E462" s="10">
        <v>1</v>
      </c>
      <c r="F462" s="10">
        <v>10</v>
      </c>
      <c r="G462" s="10" t="s">
        <v>900</v>
      </c>
      <c r="H462" s="10">
        <v>10</v>
      </c>
      <c r="I462" s="10"/>
      <c r="J462" s="12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/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/>
      <c r="BE462" s="12"/>
      <c r="BF462" s="10"/>
      <c r="BG462" s="10"/>
      <c r="BH462" s="10"/>
      <c r="BI462" s="12"/>
      <c r="BJ462" s="12"/>
      <c r="BK462" s="10"/>
      <c r="BL462" s="10"/>
      <c r="BM462" s="10"/>
      <c r="BN462" s="10"/>
      <c r="BO462" s="12" t="s">
        <v>828</v>
      </c>
      <c r="BP462" s="10">
        <v>1</v>
      </c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/>
      <c r="CI462" s="14"/>
      <c r="CJ462" s="14"/>
      <c r="CK462" s="14"/>
      <c r="CL462" s="14"/>
      <c r="CM462" s="12"/>
      <c r="CN462" s="10"/>
      <c r="CO462" s="10"/>
      <c r="CP462" s="10"/>
      <c r="CQ462" s="10"/>
      <c r="CR462" s="10"/>
      <c r="CS462" s="10"/>
      <c r="CT462" s="10"/>
      <c r="CU462" s="10"/>
      <c r="CV462" s="12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</row>
    <row r="463" spans="1:118" x14ac:dyDescent="0.2">
      <c r="A463" s="10">
        <v>157</v>
      </c>
      <c r="B463" s="10" t="s">
        <v>424</v>
      </c>
      <c r="C463" s="10" t="s">
        <v>713</v>
      </c>
      <c r="D463" s="10">
        <v>4</v>
      </c>
      <c r="E463" s="10">
        <v>2</v>
      </c>
      <c r="F463" s="10">
        <v>9</v>
      </c>
      <c r="G463" s="10" t="s">
        <v>900</v>
      </c>
      <c r="H463" s="10">
        <v>11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535</v>
      </c>
      <c r="AF463" s="10">
        <v>1</v>
      </c>
      <c r="AG463" s="10">
        <v>0</v>
      </c>
      <c r="AH463" s="10">
        <v>0</v>
      </c>
      <c r="AI463" s="10"/>
      <c r="AJ463" s="10"/>
      <c r="AK463" s="10"/>
      <c r="AL463" s="10">
        <v>1</v>
      </c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828</v>
      </c>
      <c r="BP463" s="10">
        <v>1</v>
      </c>
      <c r="BQ463" s="10"/>
      <c r="BR463" s="10">
        <v>1</v>
      </c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>
        <v>158</v>
      </c>
      <c r="B464" s="10" t="s">
        <v>424</v>
      </c>
      <c r="C464" s="10" t="s">
        <v>713</v>
      </c>
      <c r="D464" s="10">
        <v>4</v>
      </c>
      <c r="E464" s="10">
        <v>3</v>
      </c>
      <c r="F464" s="10">
        <v>9</v>
      </c>
      <c r="G464" s="10" t="s">
        <v>900</v>
      </c>
      <c r="H464" s="10">
        <v>11</v>
      </c>
      <c r="I464" s="10" t="s">
        <v>902</v>
      </c>
      <c r="J464" s="12" t="s">
        <v>478</v>
      </c>
      <c r="K464" s="10" t="s">
        <v>909</v>
      </c>
      <c r="L464" s="10"/>
      <c r="M464" s="10" t="s">
        <v>56</v>
      </c>
      <c r="N464" s="10" t="s">
        <v>56</v>
      </c>
      <c r="O464" s="10"/>
      <c r="P464" s="10"/>
      <c r="Q464" s="10">
        <v>1</v>
      </c>
      <c r="R464" s="10">
        <v>0</v>
      </c>
      <c r="S464" s="10">
        <v>1</v>
      </c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 t="s">
        <v>927</v>
      </c>
      <c r="AE464" s="12" t="s">
        <v>478</v>
      </c>
      <c r="AF464" s="10">
        <v>1</v>
      </c>
      <c r="AG464" s="10">
        <v>9</v>
      </c>
      <c r="AH464" s="10"/>
      <c r="AI464" s="10">
        <v>1</v>
      </c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893</v>
      </c>
      <c r="BP464" s="10">
        <v>1</v>
      </c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874</v>
      </c>
      <c r="CI464" s="14" t="s">
        <v>904</v>
      </c>
      <c r="CJ464" s="14">
        <v>15</v>
      </c>
      <c r="CK464" s="14" t="s">
        <v>21</v>
      </c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 t="s">
        <v>56</v>
      </c>
      <c r="B465" s="10" t="s">
        <v>56</v>
      </c>
      <c r="C465" s="10" t="s">
        <v>56</v>
      </c>
      <c r="D465" s="10" t="s">
        <v>56</v>
      </c>
      <c r="E465" s="10" t="s">
        <v>56</v>
      </c>
      <c r="F465" s="10" t="s">
        <v>56</v>
      </c>
      <c r="G465" s="10" t="s">
        <v>56</v>
      </c>
      <c r="H465" s="10" t="s">
        <v>56</v>
      </c>
      <c r="I465" s="10" t="s">
        <v>56</v>
      </c>
      <c r="J465" s="12" t="s">
        <v>56</v>
      </c>
      <c r="K465" s="10" t="s">
        <v>56</v>
      </c>
      <c r="L465" s="10"/>
      <c r="M465" s="10" t="s">
        <v>56</v>
      </c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56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 t="s">
        <v>56</v>
      </c>
      <c r="B466" s="10" t="s">
        <v>56</v>
      </c>
      <c r="C466" s="10" t="s">
        <v>56</v>
      </c>
      <c r="D466" s="10" t="s">
        <v>56</v>
      </c>
      <c r="E466" s="10" t="s">
        <v>56</v>
      </c>
      <c r="F466" s="10" t="s">
        <v>56</v>
      </c>
      <c r="G466" s="10" t="s">
        <v>56</v>
      </c>
      <c r="H466" s="10" t="s">
        <v>56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56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 t="s">
        <v>56</v>
      </c>
      <c r="B467" s="10" t="s">
        <v>56</v>
      </c>
      <c r="C467" s="10" t="s">
        <v>56</v>
      </c>
      <c r="D467" s="10" t="s">
        <v>56</v>
      </c>
      <c r="E467" s="10" t="s">
        <v>56</v>
      </c>
      <c r="F467" s="10" t="s">
        <v>56</v>
      </c>
      <c r="G467" s="10" t="s">
        <v>56</v>
      </c>
      <c r="H467" s="10" t="s">
        <v>56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 t="s">
        <v>56</v>
      </c>
      <c r="B468" s="10" t="s">
        <v>56</v>
      </c>
      <c r="C468" s="10" t="s">
        <v>56</v>
      </c>
      <c r="D468" s="10" t="s">
        <v>56</v>
      </c>
      <c r="E468" s="10" t="s">
        <v>56</v>
      </c>
      <c r="F468" s="10" t="s">
        <v>56</v>
      </c>
      <c r="G468" s="10" t="s">
        <v>56</v>
      </c>
      <c r="H468" s="10" t="s">
        <v>56</v>
      </c>
      <c r="I468" s="10" t="s">
        <v>56</v>
      </c>
      <c r="J468" s="12" t="s">
        <v>56</v>
      </c>
      <c r="K468" s="10" t="s">
        <v>56</v>
      </c>
      <c r="L468" s="10"/>
      <c r="M468" s="10" t="s">
        <v>56</v>
      </c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56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 t="s">
        <v>56</v>
      </c>
      <c r="B469" s="10" t="s">
        <v>56</v>
      </c>
      <c r="C469" s="10" t="s">
        <v>56</v>
      </c>
      <c r="D469" s="10" t="s">
        <v>56</v>
      </c>
      <c r="E469" s="10" t="s">
        <v>56</v>
      </c>
      <c r="F469" s="10" t="s">
        <v>56</v>
      </c>
      <c r="G469" s="10" t="s">
        <v>56</v>
      </c>
      <c r="H469" s="10" t="s">
        <v>56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56</v>
      </c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56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 t="s">
        <v>56</v>
      </c>
      <c r="B470" s="10" t="s">
        <v>56</v>
      </c>
      <c r="C470" s="10" t="s">
        <v>56</v>
      </c>
      <c r="D470" s="10" t="s">
        <v>56</v>
      </c>
      <c r="E470" s="10" t="s">
        <v>56</v>
      </c>
      <c r="F470" s="10" t="s">
        <v>56</v>
      </c>
      <c r="G470" s="10" t="s">
        <v>56</v>
      </c>
      <c r="H470" s="10" t="s">
        <v>56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 t="s">
        <v>56</v>
      </c>
      <c r="B471" s="10" t="s">
        <v>56</v>
      </c>
      <c r="C471" s="10" t="s">
        <v>56</v>
      </c>
      <c r="D471" s="10" t="s">
        <v>56</v>
      </c>
      <c r="E471" s="10" t="s">
        <v>56</v>
      </c>
      <c r="F471" s="10" t="s">
        <v>56</v>
      </c>
      <c r="G471" s="10" t="s">
        <v>56</v>
      </c>
      <c r="H471" s="10" t="s">
        <v>56</v>
      </c>
      <c r="I471" s="10" t="s">
        <v>56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 t="s">
        <v>56</v>
      </c>
      <c r="B472" s="10" t="s">
        <v>56</v>
      </c>
      <c r="C472" s="10" t="s">
        <v>56</v>
      </c>
      <c r="D472" s="10" t="s">
        <v>56</v>
      </c>
      <c r="E472" s="10" t="s">
        <v>56</v>
      </c>
      <c r="F472" s="10" t="s">
        <v>56</v>
      </c>
      <c r="G472" s="10" t="s">
        <v>56</v>
      </c>
      <c r="H472" s="10" t="s">
        <v>56</v>
      </c>
      <c r="I472" s="10" t="s">
        <v>56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 t="s">
        <v>56</v>
      </c>
      <c r="B473" s="10" t="s">
        <v>56</v>
      </c>
      <c r="C473" s="10" t="s">
        <v>56</v>
      </c>
      <c r="D473" s="10" t="s">
        <v>56</v>
      </c>
      <c r="E473" s="10" t="s">
        <v>56</v>
      </c>
      <c r="F473" s="10" t="s">
        <v>56</v>
      </c>
      <c r="G473" s="10" t="s">
        <v>56</v>
      </c>
      <c r="H473" s="10" t="s">
        <v>56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56</v>
      </c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 t="s">
        <v>56</v>
      </c>
      <c r="B474" s="10" t="s">
        <v>56</v>
      </c>
      <c r="C474" s="10" t="s">
        <v>56</v>
      </c>
      <c r="D474" s="10" t="s">
        <v>56</v>
      </c>
      <c r="E474" s="10" t="s">
        <v>56</v>
      </c>
      <c r="F474" s="10" t="s">
        <v>56</v>
      </c>
      <c r="G474" s="10" t="s">
        <v>56</v>
      </c>
      <c r="H474" s="10" t="s">
        <v>56</v>
      </c>
      <c r="I474" s="10" t="s">
        <v>56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56</v>
      </c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 t="s">
        <v>56</v>
      </c>
      <c r="B475" s="10" t="s">
        <v>56</v>
      </c>
      <c r="C475" s="10" t="s">
        <v>56</v>
      </c>
      <c r="D475" s="10" t="s">
        <v>56</v>
      </c>
      <c r="E475" s="10" t="s">
        <v>56</v>
      </c>
      <c r="F475" s="10" t="s">
        <v>56</v>
      </c>
      <c r="G475" s="10" t="s">
        <v>56</v>
      </c>
      <c r="H475" s="10" t="s">
        <v>56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56</v>
      </c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 t="s">
        <v>56</v>
      </c>
      <c r="B476" s="10" t="s">
        <v>56</v>
      </c>
      <c r="C476" s="10" t="s">
        <v>56</v>
      </c>
      <c r="D476" s="10" t="s">
        <v>56</v>
      </c>
      <c r="E476" s="10" t="s">
        <v>56</v>
      </c>
      <c r="F476" s="10" t="s">
        <v>56</v>
      </c>
      <c r="G476" s="10" t="s">
        <v>56</v>
      </c>
      <c r="H476" s="10" t="s">
        <v>56</v>
      </c>
      <c r="I476" s="10" t="s">
        <v>56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 t="s">
        <v>56</v>
      </c>
      <c r="B477" s="10" t="s">
        <v>56</v>
      </c>
      <c r="C477" s="10" t="s">
        <v>56</v>
      </c>
      <c r="D477" s="10" t="s">
        <v>56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 t="s">
        <v>56</v>
      </c>
      <c r="B478" s="10" t="s">
        <v>56</v>
      </c>
      <c r="C478" s="10" t="s">
        <v>56</v>
      </c>
      <c r="D478" s="10" t="s">
        <v>56</v>
      </c>
      <c r="E478" s="10" t="s">
        <v>56</v>
      </c>
      <c r="F478" s="10" t="s">
        <v>56</v>
      </c>
      <c r="G478" s="10" t="s">
        <v>56</v>
      </c>
      <c r="H478" s="10" t="s">
        <v>56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56</v>
      </c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56</v>
      </c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 t="s">
        <v>56</v>
      </c>
      <c r="B479" s="10" t="s">
        <v>56</v>
      </c>
      <c r="C479" s="10" t="s">
        <v>56</v>
      </c>
      <c r="D479" s="10" t="s">
        <v>56</v>
      </c>
      <c r="E479" s="10" t="s">
        <v>56</v>
      </c>
      <c r="F479" s="10" t="s">
        <v>56</v>
      </c>
      <c r="G479" s="10" t="s">
        <v>56</v>
      </c>
      <c r="H479" s="10" t="s">
        <v>56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 t="s">
        <v>56</v>
      </c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 t="s">
        <v>56</v>
      </c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 t="s">
        <v>56</v>
      </c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 t="s">
        <v>56</v>
      </c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 t="s">
        <v>56</v>
      </c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 t="s">
        <v>56</v>
      </c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 t="s">
        <v>56</v>
      </c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 t="s">
        <v>56</v>
      </c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 t="s">
        <v>56</v>
      </c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 t="s">
        <v>56</v>
      </c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 t="s">
        <v>56</v>
      </c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 t="s">
        <v>56</v>
      </c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 t="s">
        <v>56</v>
      </c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 t="s">
        <v>56</v>
      </c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 t="s">
        <v>56</v>
      </c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 t="s">
        <v>56</v>
      </c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 t="s">
        <v>56</v>
      </c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 t="s">
        <v>56</v>
      </c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 t="s">
        <v>56</v>
      </c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  <row r="592" spans="1:118" x14ac:dyDescent="0.2">
      <c r="A592" s="10" t="s">
        <v>56</v>
      </c>
      <c r="B592" s="10" t="s">
        <v>56</v>
      </c>
      <c r="C592" s="10" t="s">
        <v>56</v>
      </c>
      <c r="D592" s="10" t="s">
        <v>56</v>
      </c>
      <c r="E592" s="10" t="s">
        <v>56</v>
      </c>
      <c r="F592" s="10" t="s">
        <v>56</v>
      </c>
      <c r="G592" s="10" t="s">
        <v>56</v>
      </c>
      <c r="H592" s="10" t="s">
        <v>56</v>
      </c>
      <c r="I592" s="10" t="s">
        <v>56</v>
      </c>
      <c r="J592" s="12" t="s">
        <v>56</v>
      </c>
      <c r="K592" s="10" t="s">
        <v>56</v>
      </c>
      <c r="L592" s="10"/>
      <c r="M592" s="10" t="s">
        <v>56</v>
      </c>
      <c r="N592" s="10" t="s">
        <v>56</v>
      </c>
      <c r="O592" s="10"/>
      <c r="P592" s="10"/>
      <c r="Q592" s="10"/>
      <c r="R592" s="10"/>
      <c r="S592" s="10"/>
      <c r="T592" s="10" t="s">
        <v>56</v>
      </c>
      <c r="U592" s="10"/>
      <c r="V592" s="10"/>
      <c r="W592" s="10"/>
      <c r="X592" s="10"/>
      <c r="Y592" s="10"/>
      <c r="Z592" s="10"/>
      <c r="AA592" s="10"/>
      <c r="AB592" s="10"/>
      <c r="AC592" s="10"/>
      <c r="AD592" s="12"/>
      <c r="AE592" s="12" t="s">
        <v>56</v>
      </c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2" t="s">
        <v>56</v>
      </c>
      <c r="AQ592" s="10"/>
      <c r="AR592" s="10"/>
      <c r="AS592" s="13"/>
      <c r="AT592" s="10"/>
      <c r="AU592" s="10"/>
      <c r="AV592" s="10"/>
      <c r="AW592" s="10"/>
      <c r="AX592" s="10"/>
      <c r="AY592" s="10"/>
      <c r="AZ592" s="10"/>
      <c r="BA592" s="10"/>
      <c r="BB592" s="10"/>
      <c r="BC592" s="12"/>
      <c r="BD592" s="12" t="s">
        <v>56</v>
      </c>
      <c r="BE592" s="12" t="s">
        <v>56</v>
      </c>
      <c r="BF592" s="10"/>
      <c r="BG592" s="10"/>
      <c r="BH592" s="10"/>
      <c r="BI592" s="12"/>
      <c r="BJ592" s="12" t="s">
        <v>56</v>
      </c>
      <c r="BK592" s="10" t="s">
        <v>56</v>
      </c>
      <c r="BL592" s="10"/>
      <c r="BM592" s="10"/>
      <c r="BN592" s="10"/>
      <c r="BO592" s="12" t="s">
        <v>56</v>
      </c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2" t="s">
        <v>56</v>
      </c>
      <c r="CI592" s="14" t="s">
        <v>56</v>
      </c>
      <c r="CJ592" s="14"/>
      <c r="CK592" s="14"/>
      <c r="CL592" s="14" t="s">
        <v>56</v>
      </c>
      <c r="CM592" s="12" t="s">
        <v>56</v>
      </c>
      <c r="CN592" s="10"/>
      <c r="CO592" s="10"/>
      <c r="CP592" s="10"/>
      <c r="CQ592" s="10"/>
      <c r="CR592" s="10"/>
      <c r="CS592" s="10"/>
      <c r="CT592" s="10"/>
      <c r="CU592" s="10"/>
      <c r="CV592" s="12" t="s">
        <v>56</v>
      </c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 t="s">
        <v>56</v>
      </c>
      <c r="DK592" s="10"/>
      <c r="DL592" s="10"/>
      <c r="DM592" s="10" t="s">
        <v>56</v>
      </c>
      <c r="DN592" s="10"/>
    </row>
    <row r="593" spans="1:118" x14ac:dyDescent="0.2">
      <c r="A593" s="10" t="s">
        <v>56</v>
      </c>
      <c r="B593" s="10" t="s">
        <v>56</v>
      </c>
      <c r="C593" s="10" t="s">
        <v>56</v>
      </c>
      <c r="D593" s="10" t="s">
        <v>56</v>
      </c>
      <c r="E593" s="10" t="s">
        <v>56</v>
      </c>
      <c r="F593" s="10" t="s">
        <v>56</v>
      </c>
      <c r="G593" s="10" t="s">
        <v>56</v>
      </c>
      <c r="H593" s="10" t="s">
        <v>56</v>
      </c>
      <c r="I593" s="10" t="s">
        <v>56</v>
      </c>
      <c r="J593" s="12" t="s">
        <v>56</v>
      </c>
      <c r="K593" s="10" t="s">
        <v>56</v>
      </c>
      <c r="L593" s="10"/>
      <c r="M593" s="10" t="s">
        <v>56</v>
      </c>
      <c r="N593" s="10" t="s">
        <v>56</v>
      </c>
      <c r="O593" s="10"/>
      <c r="P593" s="10"/>
      <c r="Q593" s="10"/>
      <c r="R593" s="10"/>
      <c r="S593" s="10"/>
      <c r="T593" s="10" t="s">
        <v>56</v>
      </c>
      <c r="U593" s="10"/>
      <c r="V593" s="10"/>
      <c r="W593" s="10"/>
      <c r="X593" s="10"/>
      <c r="Y593" s="10"/>
      <c r="Z593" s="10"/>
      <c r="AA593" s="10"/>
      <c r="AB593" s="10"/>
      <c r="AC593" s="10"/>
      <c r="AD593" s="12"/>
      <c r="AE593" s="12" t="s">
        <v>56</v>
      </c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2" t="s">
        <v>56</v>
      </c>
      <c r="AQ593" s="10"/>
      <c r="AR593" s="10"/>
      <c r="AS593" s="13"/>
      <c r="AT593" s="10"/>
      <c r="AU593" s="10"/>
      <c r="AV593" s="10"/>
      <c r="AW593" s="10"/>
      <c r="AX593" s="10"/>
      <c r="AY593" s="10"/>
      <c r="AZ593" s="10"/>
      <c r="BA593" s="10"/>
      <c r="BB593" s="10"/>
      <c r="BC593" s="12"/>
      <c r="BD593" s="12" t="s">
        <v>56</v>
      </c>
      <c r="BE593" s="12" t="s">
        <v>56</v>
      </c>
      <c r="BF593" s="10"/>
      <c r="BG593" s="10"/>
      <c r="BH593" s="10"/>
      <c r="BI593" s="12"/>
      <c r="BJ593" s="12" t="s">
        <v>56</v>
      </c>
      <c r="BK593" s="10" t="s">
        <v>56</v>
      </c>
      <c r="BL593" s="10"/>
      <c r="BM593" s="10"/>
      <c r="BN593" s="10"/>
      <c r="BO593" s="12" t="s">
        <v>56</v>
      </c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2" t="s">
        <v>56</v>
      </c>
      <c r="CI593" s="14" t="s">
        <v>56</v>
      </c>
      <c r="CJ593" s="14"/>
      <c r="CK593" s="14"/>
      <c r="CL593" s="14" t="s">
        <v>56</v>
      </c>
      <c r="CM593" s="12" t="s">
        <v>56</v>
      </c>
      <c r="CN593" s="10"/>
      <c r="CO593" s="10"/>
      <c r="CP593" s="10"/>
      <c r="CQ593" s="10"/>
      <c r="CR593" s="10"/>
      <c r="CS593" s="10"/>
      <c r="CT593" s="10"/>
      <c r="CU593" s="10"/>
      <c r="CV593" s="12" t="s">
        <v>56</v>
      </c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 t="s">
        <v>56</v>
      </c>
      <c r="DK593" s="10"/>
      <c r="DL593" s="10"/>
      <c r="DM593" s="10" t="s">
        <v>56</v>
      </c>
      <c r="DN593" s="10"/>
    </row>
    <row r="594" spans="1:118" x14ac:dyDescent="0.2">
      <c r="A594" s="10" t="s">
        <v>56</v>
      </c>
      <c r="B594" s="10" t="s">
        <v>56</v>
      </c>
      <c r="C594" s="10" t="s">
        <v>56</v>
      </c>
      <c r="D594" s="10" t="s">
        <v>56</v>
      </c>
      <c r="E594" s="10" t="s">
        <v>56</v>
      </c>
      <c r="F594" s="10" t="s">
        <v>56</v>
      </c>
      <c r="G594" s="10" t="s">
        <v>56</v>
      </c>
      <c r="H594" s="10" t="s">
        <v>56</v>
      </c>
      <c r="I594" s="10" t="s">
        <v>56</v>
      </c>
      <c r="J594" s="12" t="s">
        <v>56</v>
      </c>
      <c r="K594" s="10" t="s">
        <v>56</v>
      </c>
      <c r="L594" s="10"/>
      <c r="M594" s="10" t="s">
        <v>56</v>
      </c>
      <c r="N594" s="10" t="s">
        <v>56</v>
      </c>
      <c r="O594" s="10"/>
      <c r="P594" s="10"/>
      <c r="Q594" s="10"/>
      <c r="R594" s="10"/>
      <c r="S594" s="10"/>
      <c r="T594" s="10" t="s">
        <v>56</v>
      </c>
      <c r="U594" s="10"/>
      <c r="V594" s="10"/>
      <c r="W594" s="10"/>
      <c r="X594" s="10"/>
      <c r="Y594" s="10"/>
      <c r="Z594" s="10"/>
      <c r="AA594" s="10"/>
      <c r="AB594" s="10"/>
      <c r="AC594" s="10"/>
      <c r="AD594" s="12"/>
      <c r="AE594" s="12" t="s">
        <v>56</v>
      </c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2" t="s">
        <v>56</v>
      </c>
      <c r="AQ594" s="10"/>
      <c r="AR594" s="10"/>
      <c r="AS594" s="13"/>
      <c r="AT594" s="10"/>
      <c r="AU594" s="10"/>
      <c r="AV594" s="10"/>
      <c r="AW594" s="10"/>
      <c r="AX594" s="10"/>
      <c r="AY594" s="10"/>
      <c r="AZ594" s="10"/>
      <c r="BA594" s="10"/>
      <c r="BB594" s="10"/>
      <c r="BC594" s="12"/>
      <c r="BD594" s="12" t="s">
        <v>56</v>
      </c>
      <c r="BE594" s="12" t="s">
        <v>56</v>
      </c>
      <c r="BF594" s="10"/>
      <c r="BG594" s="10"/>
      <c r="BH594" s="10"/>
      <c r="BI594" s="12"/>
      <c r="BJ594" s="12" t="s">
        <v>56</v>
      </c>
      <c r="BK594" s="10" t="s">
        <v>56</v>
      </c>
      <c r="BL594" s="10"/>
      <c r="BM594" s="10"/>
      <c r="BN594" s="10"/>
      <c r="BO594" s="12" t="s">
        <v>56</v>
      </c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2" t="s">
        <v>56</v>
      </c>
      <c r="CI594" s="14" t="s">
        <v>56</v>
      </c>
      <c r="CJ594" s="14"/>
      <c r="CK594" s="14"/>
      <c r="CL594" s="14" t="s">
        <v>56</v>
      </c>
      <c r="CM594" s="12" t="s">
        <v>56</v>
      </c>
      <c r="CN594" s="10"/>
      <c r="CO594" s="10"/>
      <c r="CP594" s="10"/>
      <c r="CQ594" s="10"/>
      <c r="CR594" s="10"/>
      <c r="CS594" s="10"/>
      <c r="CT594" s="10"/>
      <c r="CU594" s="10"/>
      <c r="CV594" s="12" t="s">
        <v>56</v>
      </c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 t="s">
        <v>56</v>
      </c>
      <c r="DK594" s="10"/>
      <c r="DL594" s="10"/>
      <c r="DM594" s="10" t="s">
        <v>56</v>
      </c>
      <c r="DN594" s="10"/>
    </row>
    <row r="595" spans="1:118" x14ac:dyDescent="0.2">
      <c r="A595" s="10" t="s">
        <v>56</v>
      </c>
      <c r="B595" s="10" t="s">
        <v>56</v>
      </c>
      <c r="C595" s="10" t="s">
        <v>56</v>
      </c>
      <c r="D595" s="10" t="s">
        <v>56</v>
      </c>
      <c r="E595" s="10" t="s">
        <v>56</v>
      </c>
      <c r="F595" s="10" t="s">
        <v>56</v>
      </c>
      <c r="G595" s="10" t="s">
        <v>56</v>
      </c>
      <c r="H595" s="10" t="s">
        <v>56</v>
      </c>
      <c r="I595" s="10" t="s">
        <v>56</v>
      </c>
      <c r="J595" s="12" t="s">
        <v>56</v>
      </c>
      <c r="K595" s="10" t="s">
        <v>56</v>
      </c>
      <c r="L595" s="10"/>
      <c r="M595" s="10" t="s">
        <v>56</v>
      </c>
      <c r="N595" s="10" t="s">
        <v>56</v>
      </c>
      <c r="O595" s="10"/>
      <c r="P595" s="10"/>
      <c r="Q595" s="10"/>
      <c r="R595" s="10"/>
      <c r="S595" s="10"/>
      <c r="T595" s="10" t="s">
        <v>56</v>
      </c>
      <c r="U595" s="10"/>
      <c r="V595" s="10"/>
      <c r="W595" s="10"/>
      <c r="X595" s="10"/>
      <c r="Y595" s="10"/>
      <c r="Z595" s="10"/>
      <c r="AA595" s="10"/>
      <c r="AB595" s="10"/>
      <c r="AC595" s="10"/>
      <c r="AD595" s="12"/>
      <c r="AE595" s="12" t="s">
        <v>56</v>
      </c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2" t="s">
        <v>56</v>
      </c>
      <c r="AQ595" s="10"/>
      <c r="AR595" s="10"/>
      <c r="AS595" s="13"/>
      <c r="AT595" s="10"/>
      <c r="AU595" s="10"/>
      <c r="AV595" s="10"/>
      <c r="AW595" s="10"/>
      <c r="AX595" s="10"/>
      <c r="AY595" s="10"/>
      <c r="AZ595" s="10"/>
      <c r="BA595" s="10"/>
      <c r="BB595" s="10"/>
      <c r="BC595" s="12"/>
      <c r="BD595" s="12" t="s">
        <v>56</v>
      </c>
      <c r="BE595" s="12" t="s">
        <v>56</v>
      </c>
      <c r="BF595" s="10"/>
      <c r="BG595" s="10"/>
      <c r="BH595" s="10"/>
      <c r="BI595" s="12"/>
      <c r="BJ595" s="12" t="s">
        <v>56</v>
      </c>
      <c r="BK595" s="10" t="s">
        <v>56</v>
      </c>
      <c r="BL595" s="10"/>
      <c r="BM595" s="10"/>
      <c r="BN595" s="10"/>
      <c r="BO595" s="12" t="s">
        <v>56</v>
      </c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2" t="s">
        <v>56</v>
      </c>
      <c r="CI595" s="14" t="s">
        <v>56</v>
      </c>
      <c r="CJ595" s="14"/>
      <c r="CK595" s="14"/>
      <c r="CL595" s="14" t="s">
        <v>56</v>
      </c>
      <c r="CM595" s="12" t="s">
        <v>56</v>
      </c>
      <c r="CN595" s="10"/>
      <c r="CO595" s="10"/>
      <c r="CP595" s="10"/>
      <c r="CQ595" s="10"/>
      <c r="CR595" s="10"/>
      <c r="CS595" s="10"/>
      <c r="CT595" s="10"/>
      <c r="CU595" s="10"/>
      <c r="CV595" s="12" t="s">
        <v>56</v>
      </c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 t="s">
        <v>56</v>
      </c>
      <c r="DK595" s="10"/>
      <c r="DL595" s="10"/>
      <c r="DM595" s="10" t="s">
        <v>56</v>
      </c>
      <c r="DN595" s="10"/>
    </row>
    <row r="596" spans="1:118" x14ac:dyDescent="0.2">
      <c r="A596" s="10" t="s">
        <v>56</v>
      </c>
      <c r="B596" s="10" t="s">
        <v>56</v>
      </c>
      <c r="C596" s="10" t="s">
        <v>56</v>
      </c>
      <c r="D596" s="10" t="s">
        <v>56</v>
      </c>
      <c r="E596" s="10" t="s">
        <v>56</v>
      </c>
      <c r="F596" s="10" t="s">
        <v>56</v>
      </c>
      <c r="G596" s="10" t="s">
        <v>56</v>
      </c>
      <c r="H596" s="10" t="s">
        <v>56</v>
      </c>
      <c r="I596" s="10" t="s">
        <v>56</v>
      </c>
      <c r="J596" s="12" t="s">
        <v>56</v>
      </c>
      <c r="K596" s="10" t="s">
        <v>56</v>
      </c>
      <c r="L596" s="10"/>
      <c r="M596" s="10" t="s">
        <v>56</v>
      </c>
      <c r="N596" s="10" t="s">
        <v>56</v>
      </c>
      <c r="O596" s="10"/>
      <c r="P596" s="10"/>
      <c r="Q596" s="10"/>
      <c r="R596" s="10"/>
      <c r="S596" s="10"/>
      <c r="T596" s="10" t="s">
        <v>56</v>
      </c>
      <c r="U596" s="10"/>
      <c r="V596" s="10"/>
      <c r="W596" s="10"/>
      <c r="X596" s="10"/>
      <c r="Y596" s="10"/>
      <c r="Z596" s="10"/>
      <c r="AA596" s="10"/>
      <c r="AB596" s="10"/>
      <c r="AC596" s="10"/>
      <c r="AD596" s="12"/>
      <c r="AE596" s="12" t="s">
        <v>56</v>
      </c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2" t="s">
        <v>56</v>
      </c>
      <c r="AQ596" s="10"/>
      <c r="AR596" s="10"/>
      <c r="AS596" s="13"/>
      <c r="AT596" s="10"/>
      <c r="AU596" s="10"/>
      <c r="AV596" s="10"/>
      <c r="AW596" s="10"/>
      <c r="AX596" s="10"/>
      <c r="AY596" s="10"/>
      <c r="AZ596" s="10"/>
      <c r="BA596" s="10"/>
      <c r="BB596" s="10"/>
      <c r="BC596" s="12"/>
      <c r="BD596" s="12" t="s">
        <v>56</v>
      </c>
      <c r="BE596" s="12" t="s">
        <v>56</v>
      </c>
      <c r="BF596" s="10"/>
      <c r="BG596" s="10"/>
      <c r="BH596" s="10"/>
      <c r="BI596" s="12"/>
      <c r="BJ596" s="12" t="s">
        <v>56</v>
      </c>
      <c r="BK596" s="10" t="s">
        <v>56</v>
      </c>
      <c r="BL596" s="10"/>
      <c r="BM596" s="10"/>
      <c r="BN596" s="10"/>
      <c r="BO596" s="12" t="s">
        <v>56</v>
      </c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2" t="s">
        <v>56</v>
      </c>
      <c r="CI596" s="14" t="s">
        <v>56</v>
      </c>
      <c r="CJ596" s="14"/>
      <c r="CK596" s="14"/>
      <c r="CL596" s="14" t="s">
        <v>56</v>
      </c>
      <c r="CM596" s="12" t="s">
        <v>56</v>
      </c>
      <c r="CN596" s="10"/>
      <c r="CO596" s="10"/>
      <c r="CP596" s="10"/>
      <c r="CQ596" s="10"/>
      <c r="CR596" s="10"/>
      <c r="CS596" s="10"/>
      <c r="CT596" s="10"/>
      <c r="CU596" s="10"/>
      <c r="CV596" s="12" t="s">
        <v>56</v>
      </c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 t="s">
        <v>56</v>
      </c>
      <c r="DK596" s="10"/>
      <c r="DL596" s="10"/>
      <c r="DM596" s="10" t="s">
        <v>56</v>
      </c>
      <c r="DN596" s="10"/>
    </row>
    <row r="597" spans="1:118" x14ac:dyDescent="0.2">
      <c r="A597" s="10" t="s">
        <v>56</v>
      </c>
      <c r="B597" s="10" t="s">
        <v>56</v>
      </c>
      <c r="C597" s="10" t="s">
        <v>56</v>
      </c>
      <c r="D597" s="10" t="s">
        <v>56</v>
      </c>
      <c r="E597" s="10" t="s">
        <v>56</v>
      </c>
      <c r="F597" s="10" t="s">
        <v>56</v>
      </c>
      <c r="G597" s="10" t="s">
        <v>56</v>
      </c>
      <c r="H597" s="10" t="s">
        <v>56</v>
      </c>
      <c r="I597" s="10" t="s">
        <v>56</v>
      </c>
      <c r="J597" s="12" t="s">
        <v>56</v>
      </c>
      <c r="K597" s="10" t="s">
        <v>56</v>
      </c>
      <c r="L597" s="10"/>
      <c r="M597" s="10" t="s">
        <v>56</v>
      </c>
      <c r="N597" s="10" t="s">
        <v>56</v>
      </c>
      <c r="O597" s="10"/>
      <c r="P597" s="10"/>
      <c r="Q597" s="10"/>
      <c r="R597" s="10"/>
      <c r="S597" s="10"/>
      <c r="T597" s="10" t="s">
        <v>56</v>
      </c>
      <c r="U597" s="10"/>
      <c r="V597" s="10"/>
      <c r="W597" s="10"/>
      <c r="X597" s="10"/>
      <c r="Y597" s="10"/>
      <c r="Z597" s="10"/>
      <c r="AA597" s="10"/>
      <c r="AB597" s="10"/>
      <c r="AC597" s="10"/>
      <c r="AD597" s="12"/>
      <c r="AE597" s="12" t="s">
        <v>56</v>
      </c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2" t="s">
        <v>56</v>
      </c>
      <c r="AQ597" s="10"/>
      <c r="AR597" s="10"/>
      <c r="AS597" s="13"/>
      <c r="AT597" s="10"/>
      <c r="AU597" s="10"/>
      <c r="AV597" s="10"/>
      <c r="AW597" s="10"/>
      <c r="AX597" s="10"/>
      <c r="AY597" s="10"/>
      <c r="AZ597" s="10"/>
      <c r="BA597" s="10"/>
      <c r="BB597" s="10"/>
      <c r="BC597" s="12"/>
      <c r="BD597" s="12" t="s">
        <v>56</v>
      </c>
      <c r="BE597" s="12" t="s">
        <v>56</v>
      </c>
      <c r="BF597" s="10"/>
      <c r="BG597" s="10"/>
      <c r="BH597" s="10"/>
      <c r="BI597" s="12"/>
      <c r="BJ597" s="12" t="s">
        <v>56</v>
      </c>
      <c r="BK597" s="10" t="s">
        <v>56</v>
      </c>
      <c r="BL597" s="10"/>
      <c r="BM597" s="10"/>
      <c r="BN597" s="10"/>
      <c r="BO597" s="12" t="s">
        <v>56</v>
      </c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2" t="s">
        <v>56</v>
      </c>
      <c r="CI597" s="14" t="s">
        <v>56</v>
      </c>
      <c r="CJ597" s="14"/>
      <c r="CK597" s="14"/>
      <c r="CL597" s="14" t="s">
        <v>56</v>
      </c>
      <c r="CM597" s="12" t="s">
        <v>56</v>
      </c>
      <c r="CN597" s="10"/>
      <c r="CO597" s="10"/>
      <c r="CP597" s="10"/>
      <c r="CQ597" s="10"/>
      <c r="CR597" s="10"/>
      <c r="CS597" s="10"/>
      <c r="CT597" s="10"/>
      <c r="CU597" s="10"/>
      <c r="CV597" s="12" t="s">
        <v>56</v>
      </c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 t="s">
        <v>56</v>
      </c>
      <c r="DK597" s="10"/>
      <c r="DL597" s="10"/>
      <c r="DM597" s="10" t="s">
        <v>56</v>
      </c>
      <c r="DN597" s="10"/>
    </row>
    <row r="598" spans="1:118" x14ac:dyDescent="0.2">
      <c r="A598" s="10" t="s">
        <v>56</v>
      </c>
      <c r="B598" s="10" t="s">
        <v>56</v>
      </c>
      <c r="C598" s="10" t="s">
        <v>56</v>
      </c>
      <c r="D598" s="10" t="s">
        <v>56</v>
      </c>
      <c r="E598" s="10" t="s">
        <v>56</v>
      </c>
      <c r="F598" s="10" t="s">
        <v>56</v>
      </c>
      <c r="G598" s="10" t="s">
        <v>56</v>
      </c>
      <c r="H598" s="10" t="s">
        <v>56</v>
      </c>
      <c r="I598" s="10" t="s">
        <v>56</v>
      </c>
      <c r="J598" s="12" t="s">
        <v>56</v>
      </c>
      <c r="K598" s="10" t="s">
        <v>56</v>
      </c>
      <c r="L598" s="10"/>
      <c r="M598" s="10" t="s">
        <v>56</v>
      </c>
      <c r="N598" s="10" t="s">
        <v>56</v>
      </c>
      <c r="O598" s="10"/>
      <c r="P598" s="10"/>
      <c r="Q598" s="10"/>
      <c r="R598" s="10"/>
      <c r="S598" s="10"/>
      <c r="T598" s="10" t="s">
        <v>56</v>
      </c>
      <c r="U598" s="10"/>
      <c r="V598" s="10"/>
      <c r="W598" s="10"/>
      <c r="X598" s="10"/>
      <c r="Y598" s="10"/>
      <c r="Z598" s="10"/>
      <c r="AA598" s="10"/>
      <c r="AB598" s="10"/>
      <c r="AC598" s="10"/>
      <c r="AD598" s="12"/>
      <c r="AE598" s="12" t="s">
        <v>56</v>
      </c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2" t="s">
        <v>56</v>
      </c>
      <c r="AQ598" s="10"/>
      <c r="AR598" s="10"/>
      <c r="AS598" s="13"/>
      <c r="AT598" s="10"/>
      <c r="AU598" s="10"/>
      <c r="AV598" s="10"/>
      <c r="AW598" s="10"/>
      <c r="AX598" s="10"/>
      <c r="AY598" s="10"/>
      <c r="AZ598" s="10"/>
      <c r="BA598" s="10"/>
      <c r="BB598" s="10"/>
      <c r="BC598" s="12"/>
      <c r="BD598" s="12" t="s">
        <v>56</v>
      </c>
      <c r="BE598" s="12" t="s">
        <v>56</v>
      </c>
      <c r="BF598" s="10"/>
      <c r="BG598" s="10"/>
      <c r="BH598" s="10"/>
      <c r="BI598" s="12"/>
      <c r="BJ598" s="12" t="s">
        <v>56</v>
      </c>
      <c r="BK598" s="10" t="s">
        <v>56</v>
      </c>
      <c r="BL598" s="10"/>
      <c r="BM598" s="10"/>
      <c r="BN598" s="10"/>
      <c r="BO598" s="12" t="s">
        <v>56</v>
      </c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2" t="s">
        <v>56</v>
      </c>
      <c r="CI598" s="14" t="s">
        <v>56</v>
      </c>
      <c r="CJ598" s="14"/>
      <c r="CK598" s="14"/>
      <c r="CL598" s="14" t="s">
        <v>56</v>
      </c>
      <c r="CM598" s="12" t="s">
        <v>56</v>
      </c>
      <c r="CN598" s="10"/>
      <c r="CO598" s="10"/>
      <c r="CP598" s="10"/>
      <c r="CQ598" s="10"/>
      <c r="CR598" s="10"/>
      <c r="CS598" s="10"/>
      <c r="CT598" s="10"/>
      <c r="CU598" s="10"/>
      <c r="CV598" s="12" t="s">
        <v>56</v>
      </c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 t="s">
        <v>56</v>
      </c>
      <c r="DK598" s="10"/>
      <c r="DL598" s="10"/>
      <c r="DM598" s="10" t="s">
        <v>56</v>
      </c>
      <c r="DN598" s="10"/>
    </row>
    <row r="599" spans="1:118" x14ac:dyDescent="0.2">
      <c r="A599" s="10" t="s">
        <v>56</v>
      </c>
      <c r="B599" s="10" t="s">
        <v>56</v>
      </c>
      <c r="C599" s="10" t="s">
        <v>56</v>
      </c>
      <c r="D599" s="10" t="s">
        <v>56</v>
      </c>
      <c r="E599" s="10" t="s">
        <v>56</v>
      </c>
      <c r="F599" s="10" t="s">
        <v>56</v>
      </c>
      <c r="G599" s="10" t="s">
        <v>56</v>
      </c>
      <c r="H599" s="10" t="s">
        <v>56</v>
      </c>
      <c r="I599" s="10" t="s">
        <v>56</v>
      </c>
      <c r="J599" s="12" t="s">
        <v>56</v>
      </c>
      <c r="K599" s="10" t="s">
        <v>56</v>
      </c>
      <c r="L599" s="10"/>
      <c r="M599" s="10" t="s">
        <v>56</v>
      </c>
      <c r="N599" s="10" t="s">
        <v>56</v>
      </c>
      <c r="O599" s="10"/>
      <c r="P599" s="10"/>
      <c r="Q599" s="10"/>
      <c r="R599" s="10"/>
      <c r="S599" s="10"/>
      <c r="T599" s="10" t="s">
        <v>56</v>
      </c>
      <c r="U599" s="10"/>
      <c r="V599" s="10"/>
      <c r="W599" s="10"/>
      <c r="X599" s="10"/>
      <c r="Y599" s="10"/>
      <c r="Z599" s="10"/>
      <c r="AA599" s="10"/>
      <c r="AB599" s="10"/>
      <c r="AC599" s="10"/>
      <c r="AD599" s="12"/>
      <c r="AE599" s="12" t="s">
        <v>56</v>
      </c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2" t="s">
        <v>56</v>
      </c>
      <c r="AQ599" s="10"/>
      <c r="AR599" s="10"/>
      <c r="AS599" s="13"/>
      <c r="AT599" s="10"/>
      <c r="AU599" s="10"/>
      <c r="AV599" s="10"/>
      <c r="AW599" s="10"/>
      <c r="AX599" s="10"/>
      <c r="AY599" s="10"/>
      <c r="AZ599" s="10"/>
      <c r="BA599" s="10"/>
      <c r="BB599" s="10"/>
      <c r="BC599" s="12"/>
      <c r="BD599" s="12" t="s">
        <v>56</v>
      </c>
      <c r="BE599" s="12" t="s">
        <v>56</v>
      </c>
      <c r="BF599" s="10"/>
      <c r="BG599" s="10"/>
      <c r="BH599" s="10"/>
      <c r="BI599" s="12"/>
      <c r="BJ599" s="12" t="s">
        <v>56</v>
      </c>
      <c r="BK599" s="10" t="s">
        <v>56</v>
      </c>
      <c r="BL599" s="10"/>
      <c r="BM599" s="10"/>
      <c r="BN599" s="10"/>
      <c r="BO599" s="12" t="s">
        <v>56</v>
      </c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2" t="s">
        <v>56</v>
      </c>
      <c r="CI599" s="14" t="s">
        <v>56</v>
      </c>
      <c r="CJ599" s="14"/>
      <c r="CK599" s="14"/>
      <c r="CL599" s="14" t="s">
        <v>56</v>
      </c>
      <c r="CM599" s="12" t="s">
        <v>56</v>
      </c>
      <c r="CN599" s="10"/>
      <c r="CO599" s="10"/>
      <c r="CP599" s="10"/>
      <c r="CQ599" s="10"/>
      <c r="CR599" s="10"/>
      <c r="CS599" s="10"/>
      <c r="CT599" s="10"/>
      <c r="CU599" s="10"/>
      <c r="CV599" s="12" t="s">
        <v>56</v>
      </c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 t="s">
        <v>56</v>
      </c>
      <c r="DK599" s="10"/>
      <c r="DL599" s="10"/>
      <c r="DM599" s="10" t="s">
        <v>56</v>
      </c>
      <c r="DN599" s="10"/>
    </row>
    <row r="600" spans="1:118" x14ac:dyDescent="0.2">
      <c r="A600" s="10" t="s">
        <v>56</v>
      </c>
      <c r="B600" s="10" t="s">
        <v>56</v>
      </c>
      <c r="C600" s="10" t="s">
        <v>56</v>
      </c>
      <c r="D600" s="10" t="s">
        <v>56</v>
      </c>
      <c r="E600" s="10" t="s">
        <v>56</v>
      </c>
      <c r="F600" s="10" t="s">
        <v>56</v>
      </c>
      <c r="G600" s="10" t="s">
        <v>56</v>
      </c>
      <c r="H600" s="10" t="s">
        <v>56</v>
      </c>
      <c r="I600" s="10" t="s">
        <v>56</v>
      </c>
      <c r="J600" s="12" t="s">
        <v>56</v>
      </c>
      <c r="K600" s="10" t="s">
        <v>56</v>
      </c>
      <c r="L600" s="10"/>
      <c r="M600" s="10" t="s">
        <v>56</v>
      </c>
      <c r="N600" s="10" t="s">
        <v>56</v>
      </c>
      <c r="O600" s="10"/>
      <c r="P600" s="10"/>
      <c r="Q600" s="10"/>
      <c r="R600" s="10"/>
      <c r="S600" s="10"/>
      <c r="T600" s="10" t="s">
        <v>56</v>
      </c>
      <c r="U600" s="10"/>
      <c r="V600" s="10"/>
      <c r="W600" s="10"/>
      <c r="X600" s="10"/>
      <c r="Y600" s="10"/>
      <c r="Z600" s="10"/>
      <c r="AA600" s="10"/>
      <c r="AB600" s="10"/>
      <c r="AC600" s="10"/>
      <c r="AD600" s="12"/>
      <c r="AE600" s="12" t="s">
        <v>56</v>
      </c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2" t="s">
        <v>56</v>
      </c>
      <c r="AQ600" s="10"/>
      <c r="AR600" s="10"/>
      <c r="AS600" s="13"/>
      <c r="AT600" s="10"/>
      <c r="AU600" s="10"/>
      <c r="AV600" s="10"/>
      <c r="AW600" s="10"/>
      <c r="AX600" s="10"/>
      <c r="AY600" s="10"/>
      <c r="AZ600" s="10"/>
      <c r="BA600" s="10"/>
      <c r="BB600" s="10"/>
      <c r="BC600" s="12"/>
      <c r="BD600" s="12" t="s">
        <v>56</v>
      </c>
      <c r="BE600" s="12" t="s">
        <v>56</v>
      </c>
      <c r="BF600" s="10"/>
      <c r="BG600" s="10"/>
      <c r="BH600" s="10"/>
      <c r="BI600" s="12"/>
      <c r="BJ600" s="12" t="s">
        <v>56</v>
      </c>
      <c r="BK600" s="10" t="s">
        <v>56</v>
      </c>
      <c r="BL600" s="10"/>
      <c r="BM600" s="10"/>
      <c r="BN600" s="10"/>
      <c r="BO600" s="12" t="s">
        <v>56</v>
      </c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2" t="s">
        <v>56</v>
      </c>
      <c r="CI600" s="14" t="s">
        <v>56</v>
      </c>
      <c r="CJ600" s="14"/>
      <c r="CK600" s="14"/>
      <c r="CL600" s="14" t="s">
        <v>56</v>
      </c>
      <c r="CM600" s="12" t="s">
        <v>56</v>
      </c>
      <c r="CN600" s="10"/>
      <c r="CO600" s="10"/>
      <c r="CP600" s="10"/>
      <c r="CQ600" s="10"/>
      <c r="CR600" s="10"/>
      <c r="CS600" s="10"/>
      <c r="CT600" s="10"/>
      <c r="CU600" s="10"/>
      <c r="CV600" s="12" t="s">
        <v>56</v>
      </c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 t="s">
        <v>56</v>
      </c>
      <c r="DK600" s="10"/>
      <c r="DL600" s="10"/>
      <c r="DM600" s="10" t="s">
        <v>56</v>
      </c>
      <c r="DN600" s="10"/>
    </row>
    <row r="601" spans="1:118" x14ac:dyDescent="0.2">
      <c r="A601" s="10" t="s">
        <v>56</v>
      </c>
      <c r="B601" s="10" t="s">
        <v>56</v>
      </c>
      <c r="C601" s="10" t="s">
        <v>56</v>
      </c>
      <c r="D601" s="10" t="s">
        <v>56</v>
      </c>
      <c r="E601" s="10" t="s">
        <v>56</v>
      </c>
      <c r="F601" s="10" t="s">
        <v>56</v>
      </c>
      <c r="G601" s="10" t="s">
        <v>56</v>
      </c>
      <c r="H601" s="10" t="s">
        <v>56</v>
      </c>
      <c r="I601" s="10" t="s">
        <v>56</v>
      </c>
      <c r="J601" s="12" t="s">
        <v>56</v>
      </c>
      <c r="K601" s="10" t="s">
        <v>56</v>
      </c>
      <c r="L601" s="10"/>
      <c r="M601" s="10" t="s">
        <v>56</v>
      </c>
      <c r="N601" s="10" t="s">
        <v>56</v>
      </c>
      <c r="O601" s="10"/>
      <c r="P601" s="10"/>
      <c r="Q601" s="10"/>
      <c r="R601" s="10"/>
      <c r="S601" s="10"/>
      <c r="T601" s="10" t="s">
        <v>56</v>
      </c>
      <c r="U601" s="10"/>
      <c r="V601" s="10"/>
      <c r="W601" s="10"/>
      <c r="X601" s="10"/>
      <c r="Y601" s="10"/>
      <c r="Z601" s="10"/>
      <c r="AA601" s="10"/>
      <c r="AB601" s="10"/>
      <c r="AC601" s="10"/>
      <c r="AD601" s="12"/>
      <c r="AE601" s="12" t="s">
        <v>56</v>
      </c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2" t="s">
        <v>56</v>
      </c>
      <c r="AQ601" s="10"/>
      <c r="AR601" s="10"/>
      <c r="AS601" s="13"/>
      <c r="AT601" s="10"/>
      <c r="AU601" s="10"/>
      <c r="AV601" s="10"/>
      <c r="AW601" s="10"/>
      <c r="AX601" s="10"/>
      <c r="AY601" s="10"/>
      <c r="AZ601" s="10"/>
      <c r="BA601" s="10"/>
      <c r="BB601" s="10"/>
      <c r="BC601" s="12"/>
      <c r="BD601" s="12" t="s">
        <v>56</v>
      </c>
      <c r="BE601" s="12" t="s">
        <v>56</v>
      </c>
      <c r="BF601" s="10"/>
      <c r="BG601" s="10"/>
      <c r="BH601" s="10"/>
      <c r="BI601" s="12"/>
      <c r="BJ601" s="12" t="s">
        <v>56</v>
      </c>
      <c r="BK601" s="10" t="s">
        <v>56</v>
      </c>
      <c r="BL601" s="10"/>
      <c r="BM601" s="10"/>
      <c r="BN601" s="10"/>
      <c r="BO601" s="12" t="s">
        <v>56</v>
      </c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2" t="s">
        <v>56</v>
      </c>
      <c r="CI601" s="14" t="s">
        <v>56</v>
      </c>
      <c r="CJ601" s="14"/>
      <c r="CK601" s="14"/>
      <c r="CL601" s="14" t="s">
        <v>56</v>
      </c>
      <c r="CM601" s="12" t="s">
        <v>56</v>
      </c>
      <c r="CN601" s="10"/>
      <c r="CO601" s="10"/>
      <c r="CP601" s="10"/>
      <c r="CQ601" s="10"/>
      <c r="CR601" s="10"/>
      <c r="CS601" s="10"/>
      <c r="CT601" s="10"/>
      <c r="CU601" s="10"/>
      <c r="CV601" s="12" t="s">
        <v>56</v>
      </c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 t="s">
        <v>56</v>
      </c>
      <c r="DK601" s="10"/>
      <c r="DL601" s="10"/>
      <c r="DM601" s="10" t="s">
        <v>56</v>
      </c>
      <c r="DN601" s="10"/>
    </row>
    <row r="602" spans="1:118" x14ac:dyDescent="0.2">
      <c r="A602" s="10" t="s">
        <v>56</v>
      </c>
      <c r="B602" s="10" t="s">
        <v>56</v>
      </c>
      <c r="C602" s="10" t="s">
        <v>56</v>
      </c>
      <c r="D602" s="10" t="s">
        <v>56</v>
      </c>
      <c r="E602" s="10" t="s">
        <v>56</v>
      </c>
      <c r="F602" s="10" t="s">
        <v>56</v>
      </c>
      <c r="G602" s="10" t="s">
        <v>56</v>
      </c>
      <c r="H602" s="10" t="s">
        <v>56</v>
      </c>
      <c r="I602" s="10" t="s">
        <v>56</v>
      </c>
      <c r="J602" s="12" t="s">
        <v>56</v>
      </c>
      <c r="K602" s="10" t="s">
        <v>56</v>
      </c>
      <c r="L602" s="10"/>
      <c r="M602" s="10" t="s">
        <v>56</v>
      </c>
      <c r="N602" s="10" t="s">
        <v>56</v>
      </c>
      <c r="O602" s="10"/>
      <c r="P602" s="10"/>
      <c r="Q602" s="10"/>
      <c r="R602" s="10"/>
      <c r="S602" s="10"/>
      <c r="T602" s="10" t="s">
        <v>56</v>
      </c>
      <c r="U602" s="10"/>
      <c r="V602" s="10"/>
      <c r="W602" s="10"/>
      <c r="X602" s="10"/>
      <c r="Y602" s="10"/>
      <c r="Z602" s="10"/>
      <c r="AA602" s="10"/>
      <c r="AB602" s="10"/>
      <c r="AC602" s="10"/>
      <c r="AD602" s="12"/>
      <c r="AE602" s="12" t="s">
        <v>56</v>
      </c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2" t="s">
        <v>56</v>
      </c>
      <c r="AQ602" s="10"/>
      <c r="AR602" s="10"/>
      <c r="AS602" s="13"/>
      <c r="AT602" s="10"/>
      <c r="AU602" s="10"/>
      <c r="AV602" s="10"/>
      <c r="AW602" s="10"/>
      <c r="AX602" s="10"/>
      <c r="AY602" s="10"/>
      <c r="AZ602" s="10"/>
      <c r="BA602" s="10"/>
      <c r="BB602" s="10"/>
      <c r="BC602" s="12"/>
      <c r="BD602" s="12" t="s">
        <v>56</v>
      </c>
      <c r="BE602" s="12" t="s">
        <v>56</v>
      </c>
      <c r="BF602" s="10"/>
      <c r="BG602" s="10"/>
      <c r="BH602" s="10"/>
      <c r="BI602" s="12"/>
      <c r="BJ602" s="12" t="s">
        <v>56</v>
      </c>
      <c r="BK602" s="10" t="s">
        <v>56</v>
      </c>
      <c r="BL602" s="10"/>
      <c r="BM602" s="10"/>
      <c r="BN602" s="10"/>
      <c r="BO602" s="12" t="s">
        <v>56</v>
      </c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2" t="s">
        <v>56</v>
      </c>
      <c r="CI602" s="14" t="s">
        <v>56</v>
      </c>
      <c r="CJ602" s="14"/>
      <c r="CK602" s="14"/>
      <c r="CL602" s="14" t="s">
        <v>56</v>
      </c>
      <c r="CM602" s="12" t="s">
        <v>56</v>
      </c>
      <c r="CN602" s="10"/>
      <c r="CO602" s="10"/>
      <c r="CP602" s="10"/>
      <c r="CQ602" s="10"/>
      <c r="CR602" s="10"/>
      <c r="CS602" s="10"/>
      <c r="CT602" s="10"/>
      <c r="CU602" s="10"/>
      <c r="CV602" s="12" t="s">
        <v>56</v>
      </c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 t="s">
        <v>56</v>
      </c>
      <c r="DK602" s="10"/>
      <c r="DL602" s="10"/>
      <c r="DM602" s="10" t="s">
        <v>56</v>
      </c>
      <c r="DN602" s="10"/>
    </row>
    <row r="603" spans="1:118" x14ac:dyDescent="0.2">
      <c r="A603" s="10" t="s">
        <v>56</v>
      </c>
      <c r="B603" s="10" t="s">
        <v>56</v>
      </c>
      <c r="C603" s="10" t="s">
        <v>56</v>
      </c>
      <c r="D603" s="10" t="s">
        <v>56</v>
      </c>
      <c r="E603" s="10" t="s">
        <v>56</v>
      </c>
      <c r="F603" s="10" t="s">
        <v>56</v>
      </c>
      <c r="G603" s="10" t="s">
        <v>56</v>
      </c>
      <c r="H603" s="10" t="s">
        <v>56</v>
      </c>
      <c r="I603" s="10" t="s">
        <v>56</v>
      </c>
      <c r="J603" s="12" t="s">
        <v>56</v>
      </c>
      <c r="K603" s="10" t="s">
        <v>56</v>
      </c>
      <c r="L603" s="10"/>
      <c r="M603" s="10" t="s">
        <v>56</v>
      </c>
      <c r="N603" s="10" t="s">
        <v>56</v>
      </c>
      <c r="O603" s="10"/>
      <c r="P603" s="10"/>
      <c r="Q603" s="10"/>
      <c r="R603" s="10"/>
      <c r="S603" s="10"/>
      <c r="T603" s="10" t="s">
        <v>56</v>
      </c>
      <c r="U603" s="10"/>
      <c r="V603" s="10"/>
      <c r="W603" s="10"/>
      <c r="X603" s="10"/>
      <c r="Y603" s="10"/>
      <c r="Z603" s="10"/>
      <c r="AA603" s="10"/>
      <c r="AB603" s="10"/>
      <c r="AC603" s="10"/>
      <c r="AD603" s="12"/>
      <c r="AE603" s="12" t="s">
        <v>56</v>
      </c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2" t="s">
        <v>56</v>
      </c>
      <c r="AQ603" s="10"/>
      <c r="AR603" s="10"/>
      <c r="AS603" s="13"/>
      <c r="AT603" s="10"/>
      <c r="AU603" s="10"/>
      <c r="AV603" s="10"/>
      <c r="AW603" s="10"/>
      <c r="AX603" s="10"/>
      <c r="AY603" s="10"/>
      <c r="AZ603" s="10"/>
      <c r="BA603" s="10"/>
      <c r="BB603" s="10"/>
      <c r="BC603" s="12"/>
      <c r="BD603" s="12" t="s">
        <v>56</v>
      </c>
      <c r="BE603" s="12" t="s">
        <v>56</v>
      </c>
      <c r="BF603" s="10"/>
      <c r="BG603" s="10"/>
      <c r="BH603" s="10"/>
      <c r="BI603" s="12"/>
      <c r="BJ603" s="12" t="s">
        <v>56</v>
      </c>
      <c r="BK603" s="10" t="s">
        <v>56</v>
      </c>
      <c r="BL603" s="10"/>
      <c r="BM603" s="10"/>
      <c r="BN603" s="10"/>
      <c r="BO603" s="12" t="s">
        <v>56</v>
      </c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2" t="s">
        <v>56</v>
      </c>
      <c r="CI603" s="14" t="s">
        <v>56</v>
      </c>
      <c r="CJ603" s="14"/>
      <c r="CK603" s="14"/>
      <c r="CL603" s="14" t="s">
        <v>56</v>
      </c>
      <c r="CM603" s="12" t="s">
        <v>56</v>
      </c>
      <c r="CN603" s="10"/>
      <c r="CO603" s="10"/>
      <c r="CP603" s="10"/>
      <c r="CQ603" s="10"/>
      <c r="CR603" s="10"/>
      <c r="CS603" s="10"/>
      <c r="CT603" s="10"/>
      <c r="CU603" s="10"/>
      <c r="CV603" s="12" t="s">
        <v>56</v>
      </c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 t="s">
        <v>56</v>
      </c>
      <c r="DK603" s="10"/>
      <c r="DL603" s="10"/>
      <c r="DM603" s="10" t="s">
        <v>56</v>
      </c>
      <c r="DN603" s="10"/>
    </row>
    <row r="604" spans="1:118" x14ac:dyDescent="0.2">
      <c r="A604" s="10" t="s">
        <v>56</v>
      </c>
      <c r="B604" s="10" t="s">
        <v>56</v>
      </c>
      <c r="C604" s="10" t="s">
        <v>56</v>
      </c>
      <c r="D604" s="10" t="s">
        <v>56</v>
      </c>
      <c r="E604" s="10" t="s">
        <v>56</v>
      </c>
      <c r="F604" s="10" t="s">
        <v>56</v>
      </c>
      <c r="G604" s="10" t="s">
        <v>56</v>
      </c>
      <c r="H604" s="10" t="s">
        <v>56</v>
      </c>
      <c r="I604" s="10" t="s">
        <v>56</v>
      </c>
      <c r="J604" s="12" t="s">
        <v>56</v>
      </c>
      <c r="K604" s="10" t="s">
        <v>56</v>
      </c>
      <c r="L604" s="10"/>
      <c r="M604" s="10" t="s">
        <v>56</v>
      </c>
      <c r="N604" s="10" t="s">
        <v>56</v>
      </c>
      <c r="O604" s="10"/>
      <c r="P604" s="10"/>
      <c r="Q604" s="10"/>
      <c r="R604" s="10"/>
      <c r="S604" s="10"/>
      <c r="T604" s="10" t="s">
        <v>56</v>
      </c>
      <c r="U604" s="10"/>
      <c r="V604" s="10"/>
      <c r="W604" s="10"/>
      <c r="X604" s="10"/>
      <c r="Y604" s="10"/>
      <c r="Z604" s="10"/>
      <c r="AA604" s="10"/>
      <c r="AB604" s="10"/>
      <c r="AC604" s="10"/>
      <c r="AD604" s="12"/>
      <c r="AE604" s="12" t="s">
        <v>56</v>
      </c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2" t="s">
        <v>56</v>
      </c>
      <c r="AQ604" s="10"/>
      <c r="AR604" s="10"/>
      <c r="AS604" s="13"/>
      <c r="AT604" s="10"/>
      <c r="AU604" s="10"/>
      <c r="AV604" s="10"/>
      <c r="AW604" s="10"/>
      <c r="AX604" s="10"/>
      <c r="AY604" s="10"/>
      <c r="AZ604" s="10"/>
      <c r="BA604" s="10"/>
      <c r="BB604" s="10"/>
      <c r="BC604" s="12"/>
      <c r="BD604" s="12" t="s">
        <v>56</v>
      </c>
      <c r="BE604" s="12" t="s">
        <v>56</v>
      </c>
      <c r="BF604" s="10"/>
      <c r="BG604" s="10"/>
      <c r="BH604" s="10"/>
      <c r="BI604" s="12"/>
      <c r="BJ604" s="12" t="s">
        <v>56</v>
      </c>
      <c r="BK604" s="10" t="s">
        <v>56</v>
      </c>
      <c r="BL604" s="10"/>
      <c r="BM604" s="10"/>
      <c r="BN604" s="10"/>
      <c r="BO604" s="12" t="s">
        <v>56</v>
      </c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2" t="s">
        <v>56</v>
      </c>
      <c r="CI604" s="14" t="s">
        <v>56</v>
      </c>
      <c r="CJ604" s="14"/>
      <c r="CK604" s="14"/>
      <c r="CL604" s="14" t="s">
        <v>56</v>
      </c>
      <c r="CM604" s="12" t="s">
        <v>56</v>
      </c>
      <c r="CN604" s="10"/>
      <c r="CO604" s="10"/>
      <c r="CP604" s="10"/>
      <c r="CQ604" s="10"/>
      <c r="CR604" s="10"/>
      <c r="CS604" s="10"/>
      <c r="CT604" s="10"/>
      <c r="CU604" s="10"/>
      <c r="CV604" s="12" t="s">
        <v>56</v>
      </c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 t="s">
        <v>56</v>
      </c>
      <c r="DK604" s="10"/>
      <c r="DL604" s="10"/>
      <c r="DM604" s="10" t="s">
        <v>56</v>
      </c>
      <c r="DN604" s="10"/>
    </row>
    <row r="605" spans="1:118" x14ac:dyDescent="0.2">
      <c r="A605" s="10" t="s">
        <v>56</v>
      </c>
      <c r="B605" s="10" t="s">
        <v>56</v>
      </c>
      <c r="C605" s="10" t="s">
        <v>56</v>
      </c>
      <c r="D605" s="10" t="s">
        <v>56</v>
      </c>
      <c r="E605" s="10" t="s">
        <v>56</v>
      </c>
      <c r="F605" s="10" t="s">
        <v>56</v>
      </c>
      <c r="G605" s="10" t="s">
        <v>56</v>
      </c>
      <c r="H605" s="10" t="s">
        <v>56</v>
      </c>
      <c r="I605" s="10" t="s">
        <v>56</v>
      </c>
      <c r="J605" s="12" t="s">
        <v>56</v>
      </c>
      <c r="K605" s="10" t="s">
        <v>56</v>
      </c>
      <c r="L605" s="10"/>
      <c r="M605" s="10" t="s">
        <v>56</v>
      </c>
      <c r="N605" s="10" t="s">
        <v>56</v>
      </c>
      <c r="O605" s="10"/>
      <c r="P605" s="10"/>
      <c r="Q605" s="10"/>
      <c r="R605" s="10"/>
      <c r="S605" s="10"/>
      <c r="T605" s="10" t="s">
        <v>56</v>
      </c>
      <c r="U605" s="10"/>
      <c r="V605" s="10"/>
      <c r="W605" s="10"/>
      <c r="X605" s="10"/>
      <c r="Y605" s="10"/>
      <c r="Z605" s="10"/>
      <c r="AA605" s="10"/>
      <c r="AB605" s="10"/>
      <c r="AC605" s="10"/>
      <c r="AD605" s="12"/>
      <c r="AE605" s="12" t="s">
        <v>56</v>
      </c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2" t="s">
        <v>56</v>
      </c>
      <c r="AQ605" s="10"/>
      <c r="AR605" s="10"/>
      <c r="AS605" s="13"/>
      <c r="AT605" s="10"/>
      <c r="AU605" s="10"/>
      <c r="AV605" s="10"/>
      <c r="AW605" s="10"/>
      <c r="AX605" s="10"/>
      <c r="AY605" s="10"/>
      <c r="AZ605" s="10"/>
      <c r="BA605" s="10"/>
      <c r="BB605" s="10"/>
      <c r="BC605" s="12"/>
      <c r="BD605" s="12" t="s">
        <v>56</v>
      </c>
      <c r="BE605" s="12" t="s">
        <v>56</v>
      </c>
      <c r="BF605" s="10"/>
      <c r="BG605" s="10"/>
      <c r="BH605" s="10"/>
      <c r="BI605" s="12"/>
      <c r="BJ605" s="12" t="s">
        <v>56</v>
      </c>
      <c r="BK605" s="10" t="s">
        <v>56</v>
      </c>
      <c r="BL605" s="10"/>
      <c r="BM605" s="10"/>
      <c r="BN605" s="10"/>
      <c r="BO605" s="12" t="s">
        <v>56</v>
      </c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2" t="s">
        <v>56</v>
      </c>
      <c r="CI605" s="14" t="s">
        <v>56</v>
      </c>
      <c r="CJ605" s="14"/>
      <c r="CK605" s="14"/>
      <c r="CL605" s="14" t="s">
        <v>56</v>
      </c>
      <c r="CM605" s="12" t="s">
        <v>56</v>
      </c>
      <c r="CN605" s="10"/>
      <c r="CO605" s="10"/>
      <c r="CP605" s="10"/>
      <c r="CQ605" s="10"/>
      <c r="CR605" s="10"/>
      <c r="CS605" s="10"/>
      <c r="CT605" s="10"/>
      <c r="CU605" s="10"/>
      <c r="CV605" s="12" t="s">
        <v>56</v>
      </c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 t="s">
        <v>56</v>
      </c>
      <c r="DK605" s="10"/>
      <c r="DL605" s="10"/>
      <c r="DM605" s="10" t="s">
        <v>56</v>
      </c>
      <c r="DN605" s="10"/>
    </row>
    <row r="606" spans="1:118" x14ac:dyDescent="0.2">
      <c r="A606" s="10" t="s">
        <v>56</v>
      </c>
      <c r="B606" s="10" t="s">
        <v>56</v>
      </c>
      <c r="C606" s="10" t="s">
        <v>56</v>
      </c>
      <c r="D606" s="10" t="s">
        <v>56</v>
      </c>
      <c r="E606" s="10" t="s">
        <v>56</v>
      </c>
      <c r="F606" s="10" t="s">
        <v>56</v>
      </c>
      <c r="G606" s="10" t="s">
        <v>56</v>
      </c>
      <c r="H606" s="10" t="s">
        <v>56</v>
      </c>
      <c r="I606" s="10" t="s">
        <v>56</v>
      </c>
      <c r="J606" s="12" t="s">
        <v>56</v>
      </c>
      <c r="K606" s="10" t="s">
        <v>56</v>
      </c>
      <c r="L606" s="10"/>
      <c r="M606" s="10" t="s">
        <v>56</v>
      </c>
      <c r="N606" s="10" t="s">
        <v>56</v>
      </c>
      <c r="O606" s="10"/>
      <c r="P606" s="10"/>
      <c r="Q606" s="10"/>
      <c r="R606" s="10"/>
      <c r="S606" s="10"/>
      <c r="T606" s="10" t="s">
        <v>56</v>
      </c>
      <c r="U606" s="10"/>
      <c r="V606" s="10"/>
      <c r="W606" s="10"/>
      <c r="X606" s="10"/>
      <c r="Y606" s="10"/>
      <c r="Z606" s="10"/>
      <c r="AA606" s="10"/>
      <c r="AB606" s="10"/>
      <c r="AC606" s="10"/>
      <c r="AD606" s="12"/>
      <c r="AE606" s="12" t="s">
        <v>56</v>
      </c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2" t="s">
        <v>56</v>
      </c>
      <c r="AQ606" s="10"/>
      <c r="AR606" s="10"/>
      <c r="AS606" s="13"/>
      <c r="AT606" s="10"/>
      <c r="AU606" s="10"/>
      <c r="AV606" s="10"/>
      <c r="AW606" s="10"/>
      <c r="AX606" s="10"/>
      <c r="AY606" s="10"/>
      <c r="AZ606" s="10"/>
      <c r="BA606" s="10"/>
      <c r="BB606" s="10"/>
      <c r="BC606" s="12"/>
      <c r="BD606" s="12" t="s">
        <v>56</v>
      </c>
      <c r="BE606" s="12" t="s">
        <v>56</v>
      </c>
      <c r="BF606" s="10"/>
      <c r="BG606" s="10"/>
      <c r="BH606" s="10"/>
      <c r="BI606" s="12"/>
      <c r="BJ606" s="12" t="s">
        <v>56</v>
      </c>
      <c r="BK606" s="10" t="s">
        <v>56</v>
      </c>
      <c r="BL606" s="10"/>
      <c r="BM606" s="10"/>
      <c r="BN606" s="10"/>
      <c r="BO606" s="12" t="s">
        <v>56</v>
      </c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2" t="s">
        <v>56</v>
      </c>
      <c r="CI606" s="14" t="s">
        <v>56</v>
      </c>
      <c r="CJ606" s="14"/>
      <c r="CK606" s="14"/>
      <c r="CL606" s="14" t="s">
        <v>56</v>
      </c>
      <c r="CM606" s="12" t="s">
        <v>56</v>
      </c>
      <c r="CN606" s="10"/>
      <c r="CO606" s="10"/>
      <c r="CP606" s="10"/>
      <c r="CQ606" s="10"/>
      <c r="CR606" s="10"/>
      <c r="CS606" s="10"/>
      <c r="CT606" s="10"/>
      <c r="CU606" s="10"/>
      <c r="CV606" s="12" t="s">
        <v>56</v>
      </c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 t="s">
        <v>56</v>
      </c>
      <c r="DK606" s="10"/>
      <c r="DL606" s="10"/>
      <c r="DM606" s="10" t="s">
        <v>56</v>
      </c>
      <c r="DN606" s="10"/>
    </row>
    <row r="607" spans="1:118" x14ac:dyDescent="0.2">
      <c r="A607" s="10" t="s">
        <v>56</v>
      </c>
      <c r="B607" s="10" t="s">
        <v>56</v>
      </c>
      <c r="C607" s="10" t="s">
        <v>56</v>
      </c>
      <c r="D607" s="10" t="s">
        <v>56</v>
      </c>
      <c r="E607" s="10" t="s">
        <v>56</v>
      </c>
      <c r="F607" s="10" t="s">
        <v>56</v>
      </c>
      <c r="G607" s="10" t="s">
        <v>56</v>
      </c>
      <c r="H607" s="10" t="s">
        <v>56</v>
      </c>
      <c r="I607" s="10" t="s">
        <v>56</v>
      </c>
      <c r="J607" s="12" t="s">
        <v>56</v>
      </c>
      <c r="K607" s="10" t="s">
        <v>56</v>
      </c>
      <c r="L607" s="10"/>
      <c r="M607" s="10" t="s">
        <v>56</v>
      </c>
      <c r="N607" s="10" t="s">
        <v>56</v>
      </c>
      <c r="O607" s="10"/>
      <c r="P607" s="10"/>
      <c r="Q607" s="10"/>
      <c r="R607" s="10"/>
      <c r="S607" s="10"/>
      <c r="T607" s="10" t="s">
        <v>56</v>
      </c>
      <c r="U607" s="10"/>
      <c r="V607" s="10"/>
      <c r="W607" s="10"/>
      <c r="X607" s="10"/>
      <c r="Y607" s="10"/>
      <c r="Z607" s="10"/>
      <c r="AA607" s="10"/>
      <c r="AB607" s="10"/>
      <c r="AC607" s="10"/>
      <c r="AD607" s="12"/>
      <c r="AE607" s="12" t="s">
        <v>56</v>
      </c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2" t="s">
        <v>56</v>
      </c>
      <c r="AQ607" s="10"/>
      <c r="AR607" s="10"/>
      <c r="AS607" s="13"/>
      <c r="AT607" s="10"/>
      <c r="AU607" s="10"/>
      <c r="AV607" s="10"/>
      <c r="AW607" s="10"/>
      <c r="AX607" s="10"/>
      <c r="AY607" s="10"/>
      <c r="AZ607" s="10"/>
      <c r="BA607" s="10"/>
      <c r="BB607" s="10"/>
      <c r="BC607" s="12"/>
      <c r="BD607" s="12" t="s">
        <v>56</v>
      </c>
      <c r="BE607" s="12" t="s">
        <v>56</v>
      </c>
      <c r="BF607" s="10"/>
      <c r="BG607" s="10"/>
      <c r="BH607" s="10"/>
      <c r="BI607" s="12"/>
      <c r="BJ607" s="12" t="s">
        <v>56</v>
      </c>
      <c r="BK607" s="10" t="s">
        <v>56</v>
      </c>
      <c r="BL607" s="10"/>
      <c r="BM607" s="10"/>
      <c r="BN607" s="10"/>
      <c r="BO607" s="12" t="s">
        <v>56</v>
      </c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2" t="s">
        <v>56</v>
      </c>
      <c r="CI607" s="14" t="s">
        <v>56</v>
      </c>
      <c r="CJ607" s="14"/>
      <c r="CK607" s="14"/>
      <c r="CL607" s="14" t="s">
        <v>56</v>
      </c>
      <c r="CM607" s="12" t="s">
        <v>56</v>
      </c>
      <c r="CN607" s="10"/>
      <c r="CO607" s="10"/>
      <c r="CP607" s="10"/>
      <c r="CQ607" s="10"/>
      <c r="CR607" s="10"/>
      <c r="CS607" s="10"/>
      <c r="CT607" s="10"/>
      <c r="CU607" s="10"/>
      <c r="CV607" s="12" t="s">
        <v>56</v>
      </c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 t="s">
        <v>56</v>
      </c>
      <c r="DK607" s="10"/>
      <c r="DL607" s="10"/>
      <c r="DM607" s="10" t="s">
        <v>56</v>
      </c>
      <c r="DN607" s="10"/>
    </row>
    <row r="608" spans="1:118" x14ac:dyDescent="0.2">
      <c r="A608" s="10" t="s">
        <v>56</v>
      </c>
      <c r="B608" s="10" t="s">
        <v>56</v>
      </c>
      <c r="C608" s="10" t="s">
        <v>56</v>
      </c>
      <c r="D608" s="10" t="s">
        <v>56</v>
      </c>
      <c r="E608" s="10" t="s">
        <v>56</v>
      </c>
      <c r="F608" s="10" t="s">
        <v>56</v>
      </c>
      <c r="G608" s="10" t="s">
        <v>56</v>
      </c>
      <c r="H608" s="10" t="s">
        <v>56</v>
      </c>
      <c r="I608" s="10" t="s">
        <v>56</v>
      </c>
      <c r="J608" s="12" t="s">
        <v>56</v>
      </c>
      <c r="K608" s="10" t="s">
        <v>56</v>
      </c>
      <c r="L608" s="10"/>
      <c r="M608" s="10" t="s">
        <v>56</v>
      </c>
      <c r="N608" s="10" t="s">
        <v>56</v>
      </c>
      <c r="O608" s="10"/>
      <c r="P608" s="10"/>
      <c r="Q608" s="10"/>
      <c r="R608" s="10"/>
      <c r="S608" s="10"/>
      <c r="T608" s="10" t="s">
        <v>56</v>
      </c>
      <c r="U608" s="10"/>
      <c r="V608" s="10"/>
      <c r="W608" s="10"/>
      <c r="X608" s="10"/>
      <c r="Y608" s="10"/>
      <c r="Z608" s="10"/>
      <c r="AA608" s="10"/>
      <c r="AB608" s="10"/>
      <c r="AC608" s="10"/>
      <c r="AD608" s="12"/>
      <c r="AE608" s="12" t="s">
        <v>56</v>
      </c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2" t="s">
        <v>56</v>
      </c>
      <c r="AQ608" s="10"/>
      <c r="AR608" s="10"/>
      <c r="AS608" s="13"/>
      <c r="AT608" s="10"/>
      <c r="AU608" s="10"/>
      <c r="AV608" s="10"/>
      <c r="AW608" s="10"/>
      <c r="AX608" s="10"/>
      <c r="AY608" s="10"/>
      <c r="AZ608" s="10"/>
      <c r="BA608" s="10"/>
      <c r="BB608" s="10"/>
      <c r="BC608" s="12"/>
      <c r="BD608" s="12" t="s">
        <v>56</v>
      </c>
      <c r="BE608" s="12" t="s">
        <v>56</v>
      </c>
      <c r="BF608" s="10"/>
      <c r="BG608" s="10"/>
      <c r="BH608" s="10"/>
      <c r="BI608" s="12"/>
      <c r="BJ608" s="12" t="s">
        <v>56</v>
      </c>
      <c r="BK608" s="10" t="s">
        <v>56</v>
      </c>
      <c r="BL608" s="10"/>
      <c r="BM608" s="10"/>
      <c r="BN608" s="10"/>
      <c r="BO608" s="12" t="s">
        <v>56</v>
      </c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2" t="s">
        <v>56</v>
      </c>
      <c r="CI608" s="14" t="s">
        <v>56</v>
      </c>
      <c r="CJ608" s="14"/>
      <c r="CK608" s="14"/>
      <c r="CL608" s="14" t="s">
        <v>56</v>
      </c>
      <c r="CM608" s="12" t="s">
        <v>56</v>
      </c>
      <c r="CN608" s="10"/>
      <c r="CO608" s="10"/>
      <c r="CP608" s="10"/>
      <c r="CQ608" s="10"/>
      <c r="CR608" s="10"/>
      <c r="CS608" s="10"/>
      <c r="CT608" s="10"/>
      <c r="CU608" s="10"/>
      <c r="CV608" s="12" t="s">
        <v>56</v>
      </c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 t="s">
        <v>56</v>
      </c>
      <c r="DK608" s="10"/>
      <c r="DL608" s="10"/>
      <c r="DM608" s="10" t="s">
        <v>56</v>
      </c>
      <c r="DN608" s="10"/>
    </row>
    <row r="609" spans="1:118" x14ac:dyDescent="0.2">
      <c r="A609" s="10" t="s">
        <v>56</v>
      </c>
      <c r="B609" s="10" t="s">
        <v>56</v>
      </c>
      <c r="C609" s="10" t="s">
        <v>56</v>
      </c>
      <c r="D609" s="10" t="s">
        <v>56</v>
      </c>
      <c r="E609" s="10" t="s">
        <v>56</v>
      </c>
      <c r="F609" s="10" t="s">
        <v>56</v>
      </c>
      <c r="G609" s="10" t="s">
        <v>56</v>
      </c>
      <c r="H609" s="10" t="s">
        <v>56</v>
      </c>
      <c r="I609" s="10" t="s">
        <v>56</v>
      </c>
      <c r="J609" s="12" t="s">
        <v>56</v>
      </c>
      <c r="K609" s="10" t="s">
        <v>56</v>
      </c>
      <c r="L609" s="10"/>
      <c r="M609" s="10" t="s">
        <v>56</v>
      </c>
      <c r="N609" s="10" t="s">
        <v>56</v>
      </c>
      <c r="O609" s="10"/>
      <c r="P609" s="10"/>
      <c r="Q609" s="10"/>
      <c r="R609" s="10"/>
      <c r="S609" s="10"/>
      <c r="T609" s="10" t="s">
        <v>56</v>
      </c>
      <c r="U609" s="10"/>
      <c r="V609" s="10"/>
      <c r="W609" s="10"/>
      <c r="X609" s="10"/>
      <c r="Y609" s="10"/>
      <c r="Z609" s="10"/>
      <c r="AA609" s="10"/>
      <c r="AB609" s="10"/>
      <c r="AC609" s="10"/>
      <c r="AD609" s="12"/>
      <c r="AE609" s="12" t="s">
        <v>56</v>
      </c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2" t="s">
        <v>56</v>
      </c>
      <c r="AQ609" s="10"/>
      <c r="AR609" s="10"/>
      <c r="AS609" s="13"/>
      <c r="AT609" s="10"/>
      <c r="AU609" s="10"/>
      <c r="AV609" s="10"/>
      <c r="AW609" s="10"/>
      <c r="AX609" s="10"/>
      <c r="AY609" s="10"/>
      <c r="AZ609" s="10"/>
      <c r="BA609" s="10"/>
      <c r="BB609" s="10"/>
      <c r="BC609" s="12"/>
      <c r="BD609" s="12" t="s">
        <v>56</v>
      </c>
      <c r="BE609" s="12" t="s">
        <v>56</v>
      </c>
      <c r="BF609" s="10"/>
      <c r="BG609" s="10"/>
      <c r="BH609" s="10"/>
      <c r="BI609" s="12"/>
      <c r="BJ609" s="12" t="s">
        <v>56</v>
      </c>
      <c r="BK609" s="10" t="s">
        <v>56</v>
      </c>
      <c r="BL609" s="10"/>
      <c r="BM609" s="10"/>
      <c r="BN609" s="10"/>
      <c r="BO609" s="12" t="s">
        <v>56</v>
      </c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2" t="s">
        <v>56</v>
      </c>
      <c r="CI609" s="14" t="s">
        <v>56</v>
      </c>
      <c r="CJ609" s="14"/>
      <c r="CK609" s="14"/>
      <c r="CL609" s="14" t="s">
        <v>56</v>
      </c>
      <c r="CM609" s="12" t="s">
        <v>56</v>
      </c>
      <c r="CN609" s="10"/>
      <c r="CO609" s="10"/>
      <c r="CP609" s="10"/>
      <c r="CQ609" s="10"/>
      <c r="CR609" s="10"/>
      <c r="CS609" s="10"/>
      <c r="CT609" s="10"/>
      <c r="CU609" s="10"/>
      <c r="CV609" s="12" t="s">
        <v>56</v>
      </c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 t="s">
        <v>56</v>
      </c>
      <c r="DK609" s="10"/>
      <c r="DL609" s="10"/>
      <c r="DM609" s="10" t="s">
        <v>56</v>
      </c>
      <c r="DN609" s="10"/>
    </row>
    <row r="610" spans="1:118" x14ac:dyDescent="0.2">
      <c r="A610" s="10" t="s">
        <v>56</v>
      </c>
      <c r="B610" s="10" t="s">
        <v>56</v>
      </c>
      <c r="C610" s="10" t="s">
        <v>56</v>
      </c>
      <c r="D610" s="10" t="s">
        <v>56</v>
      </c>
      <c r="E610" s="10" t="s">
        <v>56</v>
      </c>
      <c r="F610" s="10" t="s">
        <v>56</v>
      </c>
      <c r="G610" s="10" t="s">
        <v>56</v>
      </c>
      <c r="H610" s="10" t="s">
        <v>56</v>
      </c>
      <c r="I610" s="10" t="s">
        <v>56</v>
      </c>
      <c r="J610" s="12" t="s">
        <v>56</v>
      </c>
      <c r="K610" s="10" t="s">
        <v>56</v>
      </c>
      <c r="L610" s="10"/>
      <c r="M610" s="10" t="s">
        <v>56</v>
      </c>
      <c r="N610" s="10" t="s">
        <v>56</v>
      </c>
      <c r="O610" s="10"/>
      <c r="P610" s="10"/>
      <c r="Q610" s="10"/>
      <c r="R610" s="10"/>
      <c r="S610" s="10"/>
      <c r="T610" s="10" t="s">
        <v>56</v>
      </c>
      <c r="U610" s="10"/>
      <c r="V610" s="10"/>
      <c r="W610" s="10"/>
      <c r="X610" s="10"/>
      <c r="Y610" s="10"/>
      <c r="Z610" s="10"/>
      <c r="AA610" s="10"/>
      <c r="AB610" s="10"/>
      <c r="AC610" s="10"/>
      <c r="AD610" s="12"/>
      <c r="AE610" s="12" t="s">
        <v>56</v>
      </c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2" t="s">
        <v>56</v>
      </c>
      <c r="AQ610" s="10"/>
      <c r="AR610" s="10"/>
      <c r="AS610" s="13"/>
      <c r="AT610" s="10"/>
      <c r="AU610" s="10"/>
      <c r="AV610" s="10"/>
      <c r="AW610" s="10"/>
      <c r="AX610" s="10"/>
      <c r="AY610" s="10"/>
      <c r="AZ610" s="10"/>
      <c r="BA610" s="10"/>
      <c r="BB610" s="10"/>
      <c r="BC610" s="12"/>
      <c r="BD610" s="12" t="s">
        <v>56</v>
      </c>
      <c r="BE610" s="12" t="s">
        <v>56</v>
      </c>
      <c r="BF610" s="10"/>
      <c r="BG610" s="10"/>
      <c r="BH610" s="10"/>
      <c r="BI610" s="12"/>
      <c r="BJ610" s="12" t="s">
        <v>56</v>
      </c>
      <c r="BK610" s="10" t="s">
        <v>56</v>
      </c>
      <c r="BL610" s="10"/>
      <c r="BM610" s="10"/>
      <c r="BN610" s="10"/>
      <c r="BO610" s="12" t="s">
        <v>56</v>
      </c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2" t="s">
        <v>56</v>
      </c>
      <c r="CI610" s="14" t="s">
        <v>56</v>
      </c>
      <c r="CJ610" s="14"/>
      <c r="CK610" s="14"/>
      <c r="CL610" s="14" t="s">
        <v>56</v>
      </c>
      <c r="CM610" s="12" t="s">
        <v>56</v>
      </c>
      <c r="CN610" s="10"/>
      <c r="CO610" s="10"/>
      <c r="CP610" s="10"/>
      <c r="CQ610" s="10"/>
      <c r="CR610" s="10"/>
      <c r="CS610" s="10"/>
      <c r="CT610" s="10"/>
      <c r="CU610" s="10"/>
      <c r="CV610" s="12" t="s">
        <v>56</v>
      </c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 t="s">
        <v>56</v>
      </c>
      <c r="DK610" s="10"/>
      <c r="DL610" s="10"/>
      <c r="DM610" s="10" t="s">
        <v>56</v>
      </c>
      <c r="DN610" s="10"/>
    </row>
    <row r="611" spans="1:118" x14ac:dyDescent="0.2">
      <c r="A611" s="10" t="s">
        <v>56</v>
      </c>
      <c r="B611" s="10" t="s">
        <v>56</v>
      </c>
      <c r="C611" s="10" t="s">
        <v>56</v>
      </c>
      <c r="D611" s="10" t="s">
        <v>56</v>
      </c>
      <c r="E611" s="10" t="s">
        <v>56</v>
      </c>
      <c r="F611" s="10" t="s">
        <v>56</v>
      </c>
      <c r="G611" s="10" t="s">
        <v>56</v>
      </c>
      <c r="H611" s="10" t="s">
        <v>56</v>
      </c>
      <c r="I611" s="10" t="s">
        <v>56</v>
      </c>
      <c r="J611" s="12" t="s">
        <v>56</v>
      </c>
      <c r="K611" s="10" t="s">
        <v>56</v>
      </c>
      <c r="L611" s="10"/>
      <c r="M611" s="10" t="s">
        <v>56</v>
      </c>
      <c r="N611" s="10" t="s">
        <v>56</v>
      </c>
      <c r="O611" s="10"/>
      <c r="P611" s="10"/>
      <c r="Q611" s="10"/>
      <c r="R611" s="10"/>
      <c r="S611" s="10"/>
      <c r="T611" s="10" t="s">
        <v>56</v>
      </c>
      <c r="U611" s="10"/>
      <c r="V611" s="10"/>
      <c r="W611" s="10"/>
      <c r="X611" s="10"/>
      <c r="Y611" s="10"/>
      <c r="Z611" s="10"/>
      <c r="AA611" s="10"/>
      <c r="AB611" s="10"/>
      <c r="AC611" s="10"/>
      <c r="AD611" s="12"/>
      <c r="AE611" s="12" t="s">
        <v>56</v>
      </c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2" t="s">
        <v>56</v>
      </c>
      <c r="AQ611" s="10"/>
      <c r="AR611" s="10"/>
      <c r="AS611" s="13"/>
      <c r="AT611" s="10"/>
      <c r="AU611" s="10"/>
      <c r="AV611" s="10"/>
      <c r="AW611" s="10"/>
      <c r="AX611" s="10"/>
      <c r="AY611" s="10"/>
      <c r="AZ611" s="10"/>
      <c r="BA611" s="10"/>
      <c r="BB611" s="10"/>
      <c r="BC611" s="12"/>
      <c r="BD611" s="12" t="s">
        <v>56</v>
      </c>
      <c r="BE611" s="12" t="s">
        <v>56</v>
      </c>
      <c r="BF611" s="10"/>
      <c r="BG611" s="10"/>
      <c r="BH611" s="10"/>
      <c r="BI611" s="12"/>
      <c r="BJ611" s="12" t="s">
        <v>56</v>
      </c>
      <c r="BK611" s="10" t="s">
        <v>56</v>
      </c>
      <c r="BL611" s="10"/>
      <c r="BM611" s="10"/>
      <c r="BN611" s="10"/>
      <c r="BO611" s="12" t="s">
        <v>56</v>
      </c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2" t="s">
        <v>56</v>
      </c>
      <c r="CI611" s="14" t="s">
        <v>56</v>
      </c>
      <c r="CJ611" s="14"/>
      <c r="CK611" s="14"/>
      <c r="CL611" s="14" t="s">
        <v>56</v>
      </c>
      <c r="CM611" s="12" t="s">
        <v>56</v>
      </c>
      <c r="CN611" s="10"/>
      <c r="CO611" s="10"/>
      <c r="CP611" s="10"/>
      <c r="CQ611" s="10"/>
      <c r="CR611" s="10"/>
      <c r="CS611" s="10"/>
      <c r="CT611" s="10"/>
      <c r="CU611" s="10"/>
      <c r="CV611" s="12" t="s">
        <v>56</v>
      </c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 t="s">
        <v>56</v>
      </c>
      <c r="DK611" s="10"/>
      <c r="DL611" s="10"/>
      <c r="DM611" s="10" t="s">
        <v>56</v>
      </c>
      <c r="DN611" s="10"/>
    </row>
    <row r="612" spans="1:118" x14ac:dyDescent="0.2">
      <c r="A612" s="10" t="s">
        <v>56</v>
      </c>
      <c r="B612" s="10" t="s">
        <v>56</v>
      </c>
      <c r="C612" s="10" t="s">
        <v>56</v>
      </c>
      <c r="D612" s="10" t="s">
        <v>56</v>
      </c>
      <c r="E612" s="10" t="s">
        <v>56</v>
      </c>
      <c r="F612" s="10" t="s">
        <v>56</v>
      </c>
      <c r="G612" s="10" t="s">
        <v>56</v>
      </c>
      <c r="H612" s="10" t="s">
        <v>56</v>
      </c>
      <c r="I612" s="10" t="s">
        <v>56</v>
      </c>
      <c r="J612" s="12" t="s">
        <v>56</v>
      </c>
      <c r="K612" s="10" t="s">
        <v>56</v>
      </c>
      <c r="L612" s="10"/>
      <c r="M612" s="10" t="s">
        <v>56</v>
      </c>
      <c r="N612" s="10" t="s">
        <v>56</v>
      </c>
      <c r="O612" s="10"/>
      <c r="P612" s="10"/>
      <c r="Q612" s="10"/>
      <c r="R612" s="10"/>
      <c r="S612" s="10"/>
      <c r="T612" s="10" t="s">
        <v>56</v>
      </c>
      <c r="U612" s="10"/>
      <c r="V612" s="10"/>
      <c r="W612" s="10"/>
      <c r="X612" s="10"/>
      <c r="Y612" s="10"/>
      <c r="Z612" s="10"/>
      <c r="AA612" s="10"/>
      <c r="AB612" s="10"/>
      <c r="AC612" s="10"/>
      <c r="AD612" s="12"/>
      <c r="AE612" s="12" t="s">
        <v>56</v>
      </c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2" t="s">
        <v>56</v>
      </c>
      <c r="AQ612" s="10"/>
      <c r="AR612" s="10"/>
      <c r="AS612" s="13"/>
      <c r="AT612" s="10"/>
      <c r="AU612" s="10"/>
      <c r="AV612" s="10"/>
      <c r="AW612" s="10"/>
      <c r="AX612" s="10"/>
      <c r="AY612" s="10"/>
      <c r="AZ612" s="10"/>
      <c r="BA612" s="10"/>
      <c r="BB612" s="10"/>
      <c r="BC612" s="12"/>
      <c r="BD612" s="12" t="s">
        <v>56</v>
      </c>
      <c r="BE612" s="12" t="s">
        <v>56</v>
      </c>
      <c r="BF612" s="10"/>
      <c r="BG612" s="10"/>
      <c r="BH612" s="10"/>
      <c r="BI612" s="12"/>
      <c r="BJ612" s="12" t="s">
        <v>56</v>
      </c>
      <c r="BK612" s="10" t="s">
        <v>56</v>
      </c>
      <c r="BL612" s="10"/>
      <c r="BM612" s="10"/>
      <c r="BN612" s="10"/>
      <c r="BO612" s="12" t="s">
        <v>56</v>
      </c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2" t="s">
        <v>56</v>
      </c>
      <c r="CI612" s="14" t="s">
        <v>56</v>
      </c>
      <c r="CJ612" s="14"/>
      <c r="CK612" s="14"/>
      <c r="CL612" s="14" t="s">
        <v>56</v>
      </c>
      <c r="CM612" s="12" t="s">
        <v>56</v>
      </c>
      <c r="CN612" s="10"/>
      <c r="CO612" s="10"/>
      <c r="CP612" s="10"/>
      <c r="CQ612" s="10"/>
      <c r="CR612" s="10"/>
      <c r="CS612" s="10"/>
      <c r="CT612" s="10"/>
      <c r="CU612" s="10"/>
      <c r="CV612" s="12" t="s">
        <v>56</v>
      </c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 t="s">
        <v>56</v>
      </c>
      <c r="DK612" s="10"/>
      <c r="DL612" s="10"/>
      <c r="DM612" s="10" t="s">
        <v>56</v>
      </c>
      <c r="DN612" s="10"/>
    </row>
    <row r="613" spans="1:118" x14ac:dyDescent="0.2">
      <c r="A613" s="10" t="s">
        <v>56</v>
      </c>
      <c r="B613" s="10" t="s">
        <v>56</v>
      </c>
      <c r="C613" s="10" t="s">
        <v>56</v>
      </c>
      <c r="D613" s="10" t="s">
        <v>56</v>
      </c>
      <c r="E613" s="10" t="s">
        <v>56</v>
      </c>
      <c r="F613" s="10" t="s">
        <v>56</v>
      </c>
      <c r="G613" s="10" t="s">
        <v>56</v>
      </c>
      <c r="H613" s="10" t="s">
        <v>56</v>
      </c>
      <c r="I613" s="10" t="s">
        <v>56</v>
      </c>
      <c r="J613" s="12" t="s">
        <v>56</v>
      </c>
      <c r="K613" s="10" t="s">
        <v>56</v>
      </c>
      <c r="L613" s="10"/>
      <c r="M613" s="10" t="s">
        <v>56</v>
      </c>
      <c r="N613" s="10" t="s">
        <v>56</v>
      </c>
      <c r="O613" s="10"/>
      <c r="P613" s="10"/>
      <c r="Q613" s="10"/>
      <c r="R613" s="10"/>
      <c r="S613" s="10"/>
      <c r="T613" s="10" t="s">
        <v>56</v>
      </c>
      <c r="U613" s="10"/>
      <c r="V613" s="10"/>
      <c r="W613" s="10"/>
      <c r="X613" s="10"/>
      <c r="Y613" s="10"/>
      <c r="Z613" s="10"/>
      <c r="AA613" s="10"/>
      <c r="AB613" s="10"/>
      <c r="AC613" s="10"/>
      <c r="AD613" s="12"/>
      <c r="AE613" s="12" t="s">
        <v>56</v>
      </c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2" t="s">
        <v>56</v>
      </c>
      <c r="AQ613" s="10"/>
      <c r="AR613" s="10"/>
      <c r="AS613" s="13"/>
      <c r="AT613" s="10"/>
      <c r="AU613" s="10"/>
      <c r="AV613" s="10"/>
      <c r="AW613" s="10"/>
      <c r="AX613" s="10"/>
      <c r="AY613" s="10"/>
      <c r="AZ613" s="10"/>
      <c r="BA613" s="10"/>
      <c r="BB613" s="10"/>
      <c r="BC613" s="12"/>
      <c r="BD613" s="12" t="s">
        <v>56</v>
      </c>
      <c r="BE613" s="12" t="s">
        <v>56</v>
      </c>
      <c r="BF613" s="10"/>
      <c r="BG613" s="10"/>
      <c r="BH613" s="10"/>
      <c r="BI613" s="12"/>
      <c r="BJ613" s="12" t="s">
        <v>56</v>
      </c>
      <c r="BK613" s="10" t="s">
        <v>56</v>
      </c>
      <c r="BL613" s="10"/>
      <c r="BM613" s="10"/>
      <c r="BN613" s="10"/>
      <c r="BO613" s="12" t="s">
        <v>56</v>
      </c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2" t="s">
        <v>56</v>
      </c>
      <c r="CI613" s="14" t="s">
        <v>56</v>
      </c>
      <c r="CJ613" s="14"/>
      <c r="CK613" s="14"/>
      <c r="CL613" s="14" t="s">
        <v>56</v>
      </c>
      <c r="CM613" s="12" t="s">
        <v>56</v>
      </c>
      <c r="CN613" s="10"/>
      <c r="CO613" s="10"/>
      <c r="CP613" s="10"/>
      <c r="CQ613" s="10"/>
      <c r="CR613" s="10"/>
      <c r="CS613" s="10"/>
      <c r="CT613" s="10"/>
      <c r="CU613" s="10"/>
      <c r="CV613" s="12" t="s">
        <v>56</v>
      </c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 t="s">
        <v>56</v>
      </c>
      <c r="DK613" s="10"/>
      <c r="DL613" s="10"/>
      <c r="DM613" s="10" t="s">
        <v>56</v>
      </c>
      <c r="DN613" s="10"/>
    </row>
    <row r="614" spans="1:118" x14ac:dyDescent="0.2">
      <c r="A614" s="10" t="s">
        <v>56</v>
      </c>
      <c r="B614" s="10" t="s">
        <v>56</v>
      </c>
      <c r="C614" s="10" t="s">
        <v>56</v>
      </c>
      <c r="D614" s="10" t="s">
        <v>56</v>
      </c>
      <c r="E614" s="10" t="s">
        <v>56</v>
      </c>
      <c r="F614" s="10" t="s">
        <v>56</v>
      </c>
      <c r="G614" s="10" t="s">
        <v>56</v>
      </c>
      <c r="H614" s="10" t="s">
        <v>56</v>
      </c>
      <c r="I614" s="10" t="s">
        <v>56</v>
      </c>
      <c r="J614" s="12" t="s">
        <v>56</v>
      </c>
      <c r="K614" s="10" t="s">
        <v>56</v>
      </c>
      <c r="L614" s="10"/>
      <c r="M614" s="10" t="s">
        <v>56</v>
      </c>
      <c r="N614" s="10" t="s">
        <v>56</v>
      </c>
      <c r="O614" s="10"/>
      <c r="P614" s="10"/>
      <c r="Q614" s="10"/>
      <c r="R614" s="10"/>
      <c r="S614" s="10"/>
      <c r="T614" s="10" t="s">
        <v>56</v>
      </c>
      <c r="U614" s="10"/>
      <c r="V614" s="10"/>
      <c r="W614" s="10"/>
      <c r="X614" s="10"/>
      <c r="Y614" s="10"/>
      <c r="Z614" s="10"/>
      <c r="AA614" s="10"/>
      <c r="AB614" s="10"/>
      <c r="AC614" s="10"/>
      <c r="AD614" s="12"/>
      <c r="AE614" s="12" t="s">
        <v>56</v>
      </c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2" t="s">
        <v>56</v>
      </c>
      <c r="AQ614" s="10"/>
      <c r="AR614" s="10"/>
      <c r="AS614" s="13"/>
      <c r="AT614" s="10"/>
      <c r="AU614" s="10"/>
      <c r="AV614" s="10"/>
      <c r="AW614" s="10"/>
      <c r="AX614" s="10"/>
      <c r="AY614" s="10"/>
      <c r="AZ614" s="10"/>
      <c r="BA614" s="10"/>
      <c r="BB614" s="10"/>
      <c r="BC614" s="12"/>
      <c r="BD614" s="12" t="s">
        <v>56</v>
      </c>
      <c r="BE614" s="12" t="s">
        <v>56</v>
      </c>
      <c r="BF614" s="10"/>
      <c r="BG614" s="10"/>
      <c r="BH614" s="10"/>
      <c r="BI614" s="12"/>
      <c r="BJ614" s="12" t="s">
        <v>56</v>
      </c>
      <c r="BK614" s="10" t="s">
        <v>56</v>
      </c>
      <c r="BL614" s="10"/>
      <c r="BM614" s="10"/>
      <c r="BN614" s="10"/>
      <c r="BO614" s="12" t="s">
        <v>56</v>
      </c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2" t="s">
        <v>56</v>
      </c>
      <c r="CI614" s="14" t="s">
        <v>56</v>
      </c>
      <c r="CJ614" s="14"/>
      <c r="CK614" s="14"/>
      <c r="CL614" s="14" t="s">
        <v>56</v>
      </c>
      <c r="CM614" s="12" t="s">
        <v>56</v>
      </c>
      <c r="CN614" s="10"/>
      <c r="CO614" s="10"/>
      <c r="CP614" s="10"/>
      <c r="CQ614" s="10"/>
      <c r="CR614" s="10"/>
      <c r="CS614" s="10"/>
      <c r="CT614" s="10"/>
      <c r="CU614" s="10"/>
      <c r="CV614" s="12" t="s">
        <v>56</v>
      </c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 t="s">
        <v>56</v>
      </c>
      <c r="DK614" s="10"/>
      <c r="DL614" s="10"/>
      <c r="DM614" s="10" t="s">
        <v>56</v>
      </c>
      <c r="DN614" s="10"/>
    </row>
    <row r="615" spans="1:118" x14ac:dyDescent="0.2">
      <c r="A615" s="10" t="s">
        <v>56</v>
      </c>
      <c r="B615" s="10" t="s">
        <v>56</v>
      </c>
      <c r="C615" s="10" t="s">
        <v>56</v>
      </c>
      <c r="D615" s="10" t="s">
        <v>56</v>
      </c>
      <c r="E615" s="10" t="s">
        <v>56</v>
      </c>
      <c r="F615" s="10" t="s">
        <v>56</v>
      </c>
      <c r="G615" s="10" t="s">
        <v>56</v>
      </c>
      <c r="H615" s="10" t="s">
        <v>56</v>
      </c>
      <c r="I615" s="10" t="s">
        <v>56</v>
      </c>
      <c r="J615" s="12" t="s">
        <v>56</v>
      </c>
      <c r="K615" s="10" t="s">
        <v>56</v>
      </c>
      <c r="L615" s="10"/>
      <c r="M615" s="10" t="s">
        <v>56</v>
      </c>
      <c r="N615" s="10" t="s">
        <v>56</v>
      </c>
      <c r="O615" s="10"/>
      <c r="P615" s="10"/>
      <c r="Q615" s="10"/>
      <c r="R615" s="10"/>
      <c r="S615" s="10"/>
      <c r="T615" s="10" t="s">
        <v>56</v>
      </c>
      <c r="U615" s="10"/>
      <c r="V615" s="10"/>
      <c r="W615" s="10"/>
      <c r="X615" s="10"/>
      <c r="Y615" s="10"/>
      <c r="Z615" s="10"/>
      <c r="AA615" s="10"/>
      <c r="AB615" s="10"/>
      <c r="AC615" s="10"/>
      <c r="AD615" s="12"/>
      <c r="AE615" s="12" t="s">
        <v>56</v>
      </c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2" t="s">
        <v>56</v>
      </c>
      <c r="AQ615" s="10"/>
      <c r="AR615" s="10"/>
      <c r="AS615" s="13"/>
      <c r="AT615" s="10"/>
      <c r="AU615" s="10"/>
      <c r="AV615" s="10"/>
      <c r="AW615" s="10"/>
      <c r="AX615" s="10"/>
      <c r="AY615" s="10"/>
      <c r="AZ615" s="10"/>
      <c r="BA615" s="10"/>
      <c r="BB615" s="10"/>
      <c r="BC615" s="12"/>
      <c r="BD615" s="12" t="s">
        <v>56</v>
      </c>
      <c r="BE615" s="12" t="s">
        <v>56</v>
      </c>
      <c r="BF615" s="10"/>
      <c r="BG615" s="10"/>
      <c r="BH615" s="10"/>
      <c r="BI615" s="12"/>
      <c r="BJ615" s="12" t="s">
        <v>56</v>
      </c>
      <c r="BK615" s="10" t="s">
        <v>56</v>
      </c>
      <c r="BL615" s="10"/>
      <c r="BM615" s="10"/>
      <c r="BN615" s="10"/>
      <c r="BO615" s="12" t="s">
        <v>56</v>
      </c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2" t="s">
        <v>56</v>
      </c>
      <c r="CI615" s="14" t="s">
        <v>56</v>
      </c>
      <c r="CJ615" s="14"/>
      <c r="CK615" s="14"/>
      <c r="CL615" s="14" t="s">
        <v>56</v>
      </c>
      <c r="CM615" s="12" t="s">
        <v>56</v>
      </c>
      <c r="CN615" s="10"/>
      <c r="CO615" s="10"/>
      <c r="CP615" s="10"/>
      <c r="CQ615" s="10"/>
      <c r="CR615" s="10"/>
      <c r="CS615" s="10"/>
      <c r="CT615" s="10"/>
      <c r="CU615" s="10"/>
      <c r="CV615" s="12" t="s">
        <v>56</v>
      </c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 t="s">
        <v>56</v>
      </c>
      <c r="DK615" s="10"/>
      <c r="DL615" s="10"/>
      <c r="DM615" s="10" t="s">
        <v>56</v>
      </c>
      <c r="DN615" s="10"/>
    </row>
    <row r="616" spans="1:118" x14ac:dyDescent="0.2">
      <c r="A616" s="10" t="s">
        <v>56</v>
      </c>
      <c r="B616" s="10" t="s">
        <v>56</v>
      </c>
      <c r="C616" s="10" t="s">
        <v>56</v>
      </c>
      <c r="D616" s="10" t="s">
        <v>56</v>
      </c>
      <c r="E616" s="10" t="s">
        <v>56</v>
      </c>
      <c r="F616" s="10" t="s">
        <v>56</v>
      </c>
      <c r="G616" s="10" t="s">
        <v>56</v>
      </c>
      <c r="H616" s="10" t="s">
        <v>56</v>
      </c>
      <c r="I616" s="10" t="s">
        <v>56</v>
      </c>
      <c r="J616" s="12" t="s">
        <v>56</v>
      </c>
      <c r="K616" s="10" t="s">
        <v>56</v>
      </c>
      <c r="L616" s="10"/>
      <c r="M616" s="10" t="s">
        <v>56</v>
      </c>
      <c r="N616" s="10" t="s">
        <v>56</v>
      </c>
      <c r="O616" s="10"/>
      <c r="P616" s="10"/>
      <c r="Q616" s="10"/>
      <c r="R616" s="10"/>
      <c r="S616" s="10"/>
      <c r="T616" s="10" t="s">
        <v>56</v>
      </c>
      <c r="U616" s="10"/>
      <c r="V616" s="10"/>
      <c r="W616" s="10"/>
      <c r="X616" s="10"/>
      <c r="Y616" s="10"/>
      <c r="Z616" s="10"/>
      <c r="AA616" s="10"/>
      <c r="AB616" s="10"/>
      <c r="AC616" s="10"/>
      <c r="AD616" s="12"/>
      <c r="AE616" s="12" t="s">
        <v>56</v>
      </c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2" t="s">
        <v>56</v>
      </c>
      <c r="AQ616" s="10"/>
      <c r="AR616" s="10"/>
      <c r="AS616" s="13"/>
      <c r="AT616" s="10"/>
      <c r="AU616" s="10"/>
      <c r="AV616" s="10"/>
      <c r="AW616" s="10"/>
      <c r="AX616" s="10"/>
      <c r="AY616" s="10"/>
      <c r="AZ616" s="10"/>
      <c r="BA616" s="10"/>
      <c r="BB616" s="10"/>
      <c r="BC616" s="12"/>
      <c r="BD616" s="12" t="s">
        <v>56</v>
      </c>
      <c r="BE616" s="12" t="s">
        <v>56</v>
      </c>
      <c r="BF616" s="10"/>
      <c r="BG616" s="10"/>
      <c r="BH616" s="10"/>
      <c r="BI616" s="12"/>
      <c r="BJ616" s="12" t="s">
        <v>56</v>
      </c>
      <c r="BK616" s="10" t="s">
        <v>56</v>
      </c>
      <c r="BL616" s="10"/>
      <c r="BM616" s="10"/>
      <c r="BN616" s="10"/>
      <c r="BO616" s="12" t="s">
        <v>56</v>
      </c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2" t="s">
        <v>56</v>
      </c>
      <c r="CI616" s="14" t="s">
        <v>56</v>
      </c>
      <c r="CJ616" s="14"/>
      <c r="CK616" s="14"/>
      <c r="CL616" s="14" t="s">
        <v>56</v>
      </c>
      <c r="CM616" s="12" t="s">
        <v>56</v>
      </c>
      <c r="CN616" s="10"/>
      <c r="CO616" s="10"/>
      <c r="CP616" s="10"/>
      <c r="CQ616" s="10"/>
      <c r="CR616" s="10"/>
      <c r="CS616" s="10"/>
      <c r="CT616" s="10"/>
      <c r="CU616" s="10"/>
      <c r="CV616" s="12" t="s">
        <v>56</v>
      </c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 t="s">
        <v>56</v>
      </c>
      <c r="DK616" s="10"/>
      <c r="DL616" s="10"/>
      <c r="DM616" s="10" t="s">
        <v>56</v>
      </c>
      <c r="DN616" s="10"/>
    </row>
    <row r="617" spans="1:118" x14ac:dyDescent="0.2">
      <c r="A617" s="10" t="s">
        <v>56</v>
      </c>
      <c r="B617" s="10" t="s">
        <v>56</v>
      </c>
      <c r="C617" s="10" t="s">
        <v>56</v>
      </c>
      <c r="D617" s="10" t="s">
        <v>56</v>
      </c>
      <c r="E617" s="10" t="s">
        <v>56</v>
      </c>
      <c r="F617" s="10" t="s">
        <v>56</v>
      </c>
      <c r="G617" s="10" t="s">
        <v>56</v>
      </c>
      <c r="H617" s="10" t="s">
        <v>56</v>
      </c>
      <c r="I617" s="10" t="s">
        <v>56</v>
      </c>
      <c r="J617" s="12" t="s">
        <v>56</v>
      </c>
      <c r="K617" s="10" t="s">
        <v>56</v>
      </c>
      <c r="L617" s="10"/>
      <c r="M617" s="10" t="s">
        <v>56</v>
      </c>
      <c r="N617" s="10" t="s">
        <v>56</v>
      </c>
      <c r="O617" s="10"/>
      <c r="P617" s="10"/>
      <c r="Q617" s="10"/>
      <c r="R617" s="10"/>
      <c r="S617" s="10"/>
      <c r="T617" s="10" t="s">
        <v>56</v>
      </c>
      <c r="U617" s="10"/>
      <c r="V617" s="10"/>
      <c r="W617" s="10"/>
      <c r="X617" s="10"/>
      <c r="Y617" s="10"/>
      <c r="Z617" s="10"/>
      <c r="AA617" s="10"/>
      <c r="AB617" s="10"/>
      <c r="AC617" s="10"/>
      <c r="AD617" s="12"/>
      <c r="AE617" s="12" t="s">
        <v>56</v>
      </c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2" t="s">
        <v>56</v>
      </c>
      <c r="AQ617" s="10"/>
      <c r="AR617" s="10"/>
      <c r="AS617" s="13"/>
      <c r="AT617" s="10"/>
      <c r="AU617" s="10"/>
      <c r="AV617" s="10"/>
      <c r="AW617" s="10"/>
      <c r="AX617" s="10"/>
      <c r="AY617" s="10"/>
      <c r="AZ617" s="10"/>
      <c r="BA617" s="10"/>
      <c r="BB617" s="10"/>
      <c r="BC617" s="12"/>
      <c r="BD617" s="12" t="s">
        <v>56</v>
      </c>
      <c r="BE617" s="12" t="s">
        <v>56</v>
      </c>
      <c r="BF617" s="10"/>
      <c r="BG617" s="10"/>
      <c r="BH617" s="10"/>
      <c r="BI617" s="12"/>
      <c r="BJ617" s="12" t="s">
        <v>56</v>
      </c>
      <c r="BK617" s="10" t="s">
        <v>56</v>
      </c>
      <c r="BL617" s="10"/>
      <c r="BM617" s="10"/>
      <c r="BN617" s="10"/>
      <c r="BO617" s="12" t="s">
        <v>56</v>
      </c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2" t="s">
        <v>56</v>
      </c>
      <c r="CI617" s="14" t="s">
        <v>56</v>
      </c>
      <c r="CJ617" s="14"/>
      <c r="CK617" s="14"/>
      <c r="CL617" s="14" t="s">
        <v>56</v>
      </c>
      <c r="CM617" s="12" t="s">
        <v>56</v>
      </c>
      <c r="CN617" s="10"/>
      <c r="CO617" s="10"/>
      <c r="CP617" s="10"/>
      <c r="CQ617" s="10"/>
      <c r="CR617" s="10"/>
      <c r="CS617" s="10"/>
      <c r="CT617" s="10"/>
      <c r="CU617" s="10"/>
      <c r="CV617" s="12" t="s">
        <v>56</v>
      </c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 t="s">
        <v>56</v>
      </c>
      <c r="DK617" s="10"/>
      <c r="DL617" s="10"/>
      <c r="DM617" s="10" t="s">
        <v>56</v>
      </c>
      <c r="DN617" s="10"/>
    </row>
    <row r="618" spans="1:118" x14ac:dyDescent="0.2">
      <c r="A618" s="10" t="s">
        <v>56</v>
      </c>
      <c r="B618" s="10" t="s">
        <v>56</v>
      </c>
      <c r="C618" s="10" t="s">
        <v>56</v>
      </c>
      <c r="D618" s="10" t="s">
        <v>56</v>
      </c>
      <c r="E618" s="10" t="s">
        <v>56</v>
      </c>
      <c r="F618" s="10" t="s">
        <v>56</v>
      </c>
      <c r="G618" s="10" t="s">
        <v>56</v>
      </c>
      <c r="H618" s="10" t="s">
        <v>56</v>
      </c>
      <c r="I618" s="10" t="s">
        <v>56</v>
      </c>
      <c r="J618" s="12" t="s">
        <v>56</v>
      </c>
      <c r="K618" s="10" t="s">
        <v>56</v>
      </c>
      <c r="L618" s="10"/>
      <c r="M618" s="10" t="s">
        <v>56</v>
      </c>
      <c r="N618" s="10" t="s">
        <v>56</v>
      </c>
      <c r="O618" s="10"/>
      <c r="P618" s="10"/>
      <c r="Q618" s="10"/>
      <c r="R618" s="10"/>
      <c r="S618" s="10"/>
      <c r="T618" s="10" t="s">
        <v>56</v>
      </c>
      <c r="U618" s="10"/>
      <c r="V618" s="10"/>
      <c r="W618" s="10"/>
      <c r="X618" s="10"/>
      <c r="Y618" s="10"/>
      <c r="Z618" s="10"/>
      <c r="AA618" s="10"/>
      <c r="AB618" s="10"/>
      <c r="AC618" s="10"/>
      <c r="AD618" s="12"/>
      <c r="AE618" s="12" t="s">
        <v>56</v>
      </c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2" t="s">
        <v>56</v>
      </c>
      <c r="AQ618" s="10"/>
      <c r="AR618" s="10"/>
      <c r="AS618" s="13"/>
      <c r="AT618" s="10"/>
      <c r="AU618" s="10"/>
      <c r="AV618" s="10"/>
      <c r="AW618" s="10"/>
      <c r="AX618" s="10"/>
      <c r="AY618" s="10"/>
      <c r="AZ618" s="10"/>
      <c r="BA618" s="10"/>
      <c r="BB618" s="10"/>
      <c r="BC618" s="12"/>
      <c r="BD618" s="12" t="s">
        <v>56</v>
      </c>
      <c r="BE618" s="12" t="s">
        <v>56</v>
      </c>
      <c r="BF618" s="10"/>
      <c r="BG618" s="10"/>
      <c r="BH618" s="10"/>
      <c r="BI618" s="12"/>
      <c r="BJ618" s="12" t="s">
        <v>56</v>
      </c>
      <c r="BK618" s="10" t="s">
        <v>56</v>
      </c>
      <c r="BL618" s="10"/>
      <c r="BM618" s="10"/>
      <c r="BN618" s="10"/>
      <c r="BO618" s="12" t="s">
        <v>56</v>
      </c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2" t="s">
        <v>56</v>
      </c>
      <c r="CI618" s="14" t="s">
        <v>56</v>
      </c>
      <c r="CJ618" s="14"/>
      <c r="CK618" s="14"/>
      <c r="CL618" s="14" t="s">
        <v>56</v>
      </c>
      <c r="CM618" s="12" t="s">
        <v>56</v>
      </c>
      <c r="CN618" s="10"/>
      <c r="CO618" s="10"/>
      <c r="CP618" s="10"/>
      <c r="CQ618" s="10"/>
      <c r="CR618" s="10"/>
      <c r="CS618" s="10"/>
      <c r="CT618" s="10"/>
      <c r="CU618" s="10"/>
      <c r="CV618" s="12" t="s">
        <v>56</v>
      </c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 t="s">
        <v>56</v>
      </c>
      <c r="DK618" s="10"/>
      <c r="DL618" s="10"/>
      <c r="DM618" s="10" t="s">
        <v>56</v>
      </c>
      <c r="DN618" s="10"/>
    </row>
    <row r="619" spans="1:118" x14ac:dyDescent="0.2">
      <c r="A619" s="10" t="s">
        <v>56</v>
      </c>
      <c r="B619" s="10" t="s">
        <v>56</v>
      </c>
      <c r="C619" s="10" t="s">
        <v>56</v>
      </c>
      <c r="D619" s="10" t="s">
        <v>56</v>
      </c>
      <c r="E619" s="10" t="s">
        <v>56</v>
      </c>
      <c r="F619" s="10" t="s">
        <v>56</v>
      </c>
      <c r="G619" s="10" t="s">
        <v>56</v>
      </c>
      <c r="H619" s="10" t="s">
        <v>56</v>
      </c>
      <c r="I619" s="10" t="s">
        <v>56</v>
      </c>
      <c r="J619" s="12" t="s">
        <v>56</v>
      </c>
      <c r="K619" s="10" t="s">
        <v>56</v>
      </c>
      <c r="L619" s="10"/>
      <c r="M619" s="10" t="s">
        <v>56</v>
      </c>
      <c r="N619" s="10" t="s">
        <v>56</v>
      </c>
      <c r="O619" s="10"/>
      <c r="P619" s="10"/>
      <c r="Q619" s="10"/>
      <c r="R619" s="10"/>
      <c r="S619" s="10"/>
      <c r="T619" s="10" t="s">
        <v>56</v>
      </c>
      <c r="U619" s="10"/>
      <c r="V619" s="10"/>
      <c r="W619" s="10"/>
      <c r="X619" s="10"/>
      <c r="Y619" s="10"/>
      <c r="Z619" s="10"/>
      <c r="AA619" s="10"/>
      <c r="AB619" s="10"/>
      <c r="AC619" s="10"/>
      <c r="AD619" s="12"/>
      <c r="AE619" s="12" t="s">
        <v>56</v>
      </c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2" t="s">
        <v>56</v>
      </c>
      <c r="AQ619" s="10"/>
      <c r="AR619" s="10"/>
      <c r="AS619" s="13"/>
      <c r="AT619" s="10"/>
      <c r="AU619" s="10"/>
      <c r="AV619" s="10"/>
      <c r="AW619" s="10"/>
      <c r="AX619" s="10"/>
      <c r="AY619" s="10"/>
      <c r="AZ619" s="10"/>
      <c r="BA619" s="10"/>
      <c r="BB619" s="10"/>
      <c r="BC619" s="12"/>
      <c r="BD619" s="12" t="s">
        <v>56</v>
      </c>
      <c r="BE619" s="12" t="s">
        <v>56</v>
      </c>
      <c r="BF619" s="10"/>
      <c r="BG619" s="10"/>
      <c r="BH619" s="10"/>
      <c r="BI619" s="12"/>
      <c r="BJ619" s="12" t="s">
        <v>56</v>
      </c>
      <c r="BK619" s="10" t="s">
        <v>56</v>
      </c>
      <c r="BL619" s="10"/>
      <c r="BM619" s="10"/>
      <c r="BN619" s="10"/>
      <c r="BO619" s="12" t="s">
        <v>56</v>
      </c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2" t="s">
        <v>56</v>
      </c>
      <c r="CI619" s="14" t="s">
        <v>56</v>
      </c>
      <c r="CJ619" s="14"/>
      <c r="CK619" s="14"/>
      <c r="CL619" s="14" t="s">
        <v>56</v>
      </c>
      <c r="CM619" s="12" t="s">
        <v>56</v>
      </c>
      <c r="CN619" s="10"/>
      <c r="CO619" s="10"/>
      <c r="CP619" s="10"/>
      <c r="CQ619" s="10"/>
      <c r="CR619" s="10"/>
      <c r="CS619" s="10"/>
      <c r="CT619" s="10"/>
      <c r="CU619" s="10"/>
      <c r="CV619" s="12" t="s">
        <v>56</v>
      </c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 t="s">
        <v>56</v>
      </c>
      <c r="DK619" s="10"/>
      <c r="DL619" s="10"/>
      <c r="DM619" s="10" t="s">
        <v>56</v>
      </c>
      <c r="DN619" s="10"/>
    </row>
    <row r="620" spans="1:118" x14ac:dyDescent="0.2">
      <c r="A620" s="10" t="s">
        <v>56</v>
      </c>
      <c r="B620" s="10" t="s">
        <v>56</v>
      </c>
      <c r="C620" s="10" t="s">
        <v>56</v>
      </c>
      <c r="D620" s="10" t="s">
        <v>56</v>
      </c>
      <c r="E620" s="10" t="s">
        <v>56</v>
      </c>
      <c r="F620" s="10" t="s">
        <v>56</v>
      </c>
      <c r="G620" s="10" t="s">
        <v>56</v>
      </c>
      <c r="H620" s="10" t="s">
        <v>56</v>
      </c>
      <c r="I620" s="10" t="s">
        <v>56</v>
      </c>
      <c r="J620" s="12" t="s">
        <v>56</v>
      </c>
      <c r="K620" s="10" t="s">
        <v>56</v>
      </c>
      <c r="L620" s="10"/>
      <c r="M620" s="10" t="s">
        <v>56</v>
      </c>
      <c r="N620" s="10" t="s">
        <v>56</v>
      </c>
      <c r="O620" s="10"/>
      <c r="P620" s="10"/>
      <c r="Q620" s="10"/>
      <c r="R620" s="10"/>
      <c r="S620" s="10"/>
      <c r="T620" s="10" t="s">
        <v>56</v>
      </c>
      <c r="U620" s="10"/>
      <c r="V620" s="10"/>
      <c r="W620" s="10"/>
      <c r="X620" s="10"/>
      <c r="Y620" s="10"/>
      <c r="Z620" s="10"/>
      <c r="AA620" s="10"/>
      <c r="AB620" s="10"/>
      <c r="AC620" s="10"/>
      <c r="AD620" s="12"/>
      <c r="AE620" s="12" t="s">
        <v>56</v>
      </c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2" t="s">
        <v>56</v>
      </c>
      <c r="AQ620" s="10"/>
      <c r="AR620" s="10"/>
      <c r="AS620" s="13"/>
      <c r="AT620" s="10"/>
      <c r="AU620" s="10"/>
      <c r="AV620" s="10"/>
      <c r="AW620" s="10"/>
      <c r="AX620" s="10"/>
      <c r="AY620" s="10"/>
      <c r="AZ620" s="10"/>
      <c r="BA620" s="10"/>
      <c r="BB620" s="10"/>
      <c r="BC620" s="12"/>
      <c r="BD620" s="12" t="s">
        <v>56</v>
      </c>
      <c r="BE620" s="12" t="s">
        <v>56</v>
      </c>
      <c r="BF620" s="10"/>
      <c r="BG620" s="10"/>
      <c r="BH620" s="10"/>
      <c r="BI620" s="12"/>
      <c r="BJ620" s="12" t="s">
        <v>56</v>
      </c>
      <c r="BK620" s="10" t="s">
        <v>56</v>
      </c>
      <c r="BL620" s="10"/>
      <c r="BM620" s="10"/>
      <c r="BN620" s="10"/>
      <c r="BO620" s="12" t="s">
        <v>56</v>
      </c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2" t="s">
        <v>56</v>
      </c>
      <c r="CI620" s="14" t="s">
        <v>56</v>
      </c>
      <c r="CJ620" s="14"/>
      <c r="CK620" s="14"/>
      <c r="CL620" s="14" t="s">
        <v>56</v>
      </c>
      <c r="CM620" s="12" t="s">
        <v>56</v>
      </c>
      <c r="CN620" s="10"/>
      <c r="CO620" s="10"/>
      <c r="CP620" s="10"/>
      <c r="CQ620" s="10"/>
      <c r="CR620" s="10"/>
      <c r="CS620" s="10"/>
      <c r="CT620" s="10"/>
      <c r="CU620" s="10"/>
      <c r="CV620" s="12" t="s">
        <v>56</v>
      </c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 t="s">
        <v>56</v>
      </c>
      <c r="DK620" s="10"/>
      <c r="DL620" s="10"/>
      <c r="DM620" s="10" t="s">
        <v>56</v>
      </c>
      <c r="DN620" s="10"/>
    </row>
    <row r="621" spans="1:118" x14ac:dyDescent="0.2">
      <c r="A621" s="10" t="s">
        <v>56</v>
      </c>
      <c r="B621" s="10" t="s">
        <v>56</v>
      </c>
      <c r="C621" s="10" t="s">
        <v>56</v>
      </c>
      <c r="D621" s="10" t="s">
        <v>56</v>
      </c>
      <c r="E621" s="10" t="s">
        <v>56</v>
      </c>
      <c r="F621" s="10" t="s">
        <v>56</v>
      </c>
      <c r="G621" s="10" t="s">
        <v>56</v>
      </c>
      <c r="H621" s="10" t="s">
        <v>56</v>
      </c>
      <c r="I621" s="10" t="s">
        <v>56</v>
      </c>
      <c r="J621" s="12" t="s">
        <v>56</v>
      </c>
      <c r="K621" s="10" t="s">
        <v>56</v>
      </c>
      <c r="L621" s="10"/>
      <c r="M621" s="10" t="s">
        <v>56</v>
      </c>
      <c r="N621" s="10" t="s">
        <v>56</v>
      </c>
      <c r="O621" s="10"/>
      <c r="P621" s="10"/>
      <c r="Q621" s="10"/>
      <c r="R621" s="10"/>
      <c r="S621" s="10"/>
      <c r="T621" s="10" t="s">
        <v>56</v>
      </c>
      <c r="U621" s="10"/>
      <c r="V621" s="10"/>
      <c r="W621" s="10"/>
      <c r="X621" s="10"/>
      <c r="Y621" s="10"/>
      <c r="Z621" s="10"/>
      <c r="AA621" s="10"/>
      <c r="AB621" s="10"/>
      <c r="AC621" s="10"/>
      <c r="AD621" s="12"/>
      <c r="AE621" s="12" t="s">
        <v>56</v>
      </c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2" t="s">
        <v>56</v>
      </c>
      <c r="AQ621" s="10"/>
      <c r="AR621" s="10"/>
      <c r="AS621" s="13"/>
      <c r="AT621" s="10"/>
      <c r="AU621" s="10"/>
      <c r="AV621" s="10"/>
      <c r="AW621" s="10"/>
      <c r="AX621" s="10"/>
      <c r="AY621" s="10"/>
      <c r="AZ621" s="10"/>
      <c r="BA621" s="10"/>
      <c r="BB621" s="10"/>
      <c r="BC621" s="12"/>
      <c r="BD621" s="12" t="s">
        <v>56</v>
      </c>
      <c r="BE621" s="12" t="s">
        <v>56</v>
      </c>
      <c r="BF621" s="10"/>
      <c r="BG621" s="10"/>
      <c r="BH621" s="10"/>
      <c r="BI621" s="12"/>
      <c r="BJ621" s="12" t="s">
        <v>56</v>
      </c>
      <c r="BK621" s="10" t="s">
        <v>56</v>
      </c>
      <c r="BL621" s="10"/>
      <c r="BM621" s="10"/>
      <c r="BN621" s="10"/>
      <c r="BO621" s="12" t="s">
        <v>56</v>
      </c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2" t="s">
        <v>56</v>
      </c>
      <c r="CI621" s="14" t="s">
        <v>56</v>
      </c>
      <c r="CJ621" s="14"/>
      <c r="CK621" s="14"/>
      <c r="CL621" s="14" t="s">
        <v>56</v>
      </c>
      <c r="CM621" s="12" t="s">
        <v>56</v>
      </c>
      <c r="CN621" s="10"/>
      <c r="CO621" s="10"/>
      <c r="CP621" s="10"/>
      <c r="CQ621" s="10"/>
      <c r="CR621" s="10"/>
      <c r="CS621" s="10"/>
      <c r="CT621" s="10"/>
      <c r="CU621" s="10"/>
      <c r="CV621" s="12" t="s">
        <v>56</v>
      </c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 t="s">
        <v>56</v>
      </c>
      <c r="DK621" s="10"/>
      <c r="DL621" s="10"/>
      <c r="DM621" s="10" t="s">
        <v>56</v>
      </c>
      <c r="DN621" s="10"/>
    </row>
    <row r="622" spans="1:118" x14ac:dyDescent="0.2">
      <c r="A622" s="10" t="s">
        <v>56</v>
      </c>
      <c r="B622" s="10" t="s">
        <v>56</v>
      </c>
      <c r="C622" s="10" t="s">
        <v>56</v>
      </c>
      <c r="D622" s="10" t="s">
        <v>56</v>
      </c>
      <c r="E622" s="10" t="s">
        <v>56</v>
      </c>
      <c r="F622" s="10" t="s">
        <v>56</v>
      </c>
      <c r="G622" s="10" t="s">
        <v>56</v>
      </c>
      <c r="H622" s="10" t="s">
        <v>56</v>
      </c>
      <c r="I622" s="10" t="s">
        <v>56</v>
      </c>
      <c r="J622" s="12" t="s">
        <v>56</v>
      </c>
      <c r="K622" s="10" t="s">
        <v>56</v>
      </c>
      <c r="L622" s="10"/>
      <c r="M622" s="10" t="s">
        <v>56</v>
      </c>
      <c r="N622" s="10" t="s">
        <v>56</v>
      </c>
      <c r="O622" s="10"/>
      <c r="P622" s="10"/>
      <c r="Q622" s="10"/>
      <c r="R622" s="10"/>
      <c r="S622" s="10"/>
      <c r="T622" s="10" t="s">
        <v>56</v>
      </c>
      <c r="U622" s="10"/>
      <c r="V622" s="10"/>
      <c r="W622" s="10"/>
      <c r="X622" s="10"/>
      <c r="Y622" s="10"/>
      <c r="Z622" s="10"/>
      <c r="AA622" s="10"/>
      <c r="AB622" s="10"/>
      <c r="AC622" s="10"/>
      <c r="AD622" s="12"/>
      <c r="AE622" s="12" t="s">
        <v>56</v>
      </c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2" t="s">
        <v>56</v>
      </c>
      <c r="AQ622" s="10"/>
      <c r="AR622" s="10"/>
      <c r="AS622" s="13"/>
      <c r="AT622" s="10"/>
      <c r="AU622" s="10"/>
      <c r="AV622" s="10"/>
      <c r="AW622" s="10"/>
      <c r="AX622" s="10"/>
      <c r="AY622" s="10"/>
      <c r="AZ622" s="10"/>
      <c r="BA622" s="10"/>
      <c r="BB622" s="10"/>
      <c r="BC622" s="12"/>
      <c r="BD622" s="12" t="s">
        <v>56</v>
      </c>
      <c r="BE622" s="12" t="s">
        <v>56</v>
      </c>
      <c r="BF622" s="10"/>
      <c r="BG622" s="10"/>
      <c r="BH622" s="10"/>
      <c r="BI622" s="12"/>
      <c r="BJ622" s="12" t="s">
        <v>56</v>
      </c>
      <c r="BK622" s="10" t="s">
        <v>56</v>
      </c>
      <c r="BL622" s="10"/>
      <c r="BM622" s="10"/>
      <c r="BN622" s="10"/>
      <c r="BO622" s="12" t="s">
        <v>56</v>
      </c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2" t="s">
        <v>56</v>
      </c>
      <c r="CI622" s="14" t="s">
        <v>56</v>
      </c>
      <c r="CJ622" s="14"/>
      <c r="CK622" s="14"/>
      <c r="CL622" s="14" t="s">
        <v>56</v>
      </c>
      <c r="CM622" s="12" t="s">
        <v>56</v>
      </c>
      <c r="CN622" s="10"/>
      <c r="CO622" s="10"/>
      <c r="CP622" s="10"/>
      <c r="CQ622" s="10"/>
      <c r="CR622" s="10"/>
      <c r="CS622" s="10"/>
      <c r="CT622" s="10"/>
      <c r="CU622" s="10"/>
      <c r="CV622" s="12" t="s">
        <v>56</v>
      </c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 t="s">
        <v>56</v>
      </c>
      <c r="DK622" s="10"/>
      <c r="DL622" s="10"/>
      <c r="DM622" s="10" t="s">
        <v>56</v>
      </c>
      <c r="DN622" s="10"/>
    </row>
    <row r="623" spans="1:118" x14ac:dyDescent="0.2">
      <c r="A623" s="10" t="s">
        <v>56</v>
      </c>
      <c r="B623" s="10" t="s">
        <v>56</v>
      </c>
      <c r="C623" s="10" t="s">
        <v>56</v>
      </c>
      <c r="D623" s="10" t="s">
        <v>56</v>
      </c>
      <c r="E623" s="10" t="s">
        <v>56</v>
      </c>
      <c r="F623" s="10" t="s">
        <v>56</v>
      </c>
      <c r="G623" s="10" t="s">
        <v>56</v>
      </c>
      <c r="H623" s="10" t="s">
        <v>56</v>
      </c>
      <c r="I623" s="10" t="s">
        <v>56</v>
      </c>
      <c r="J623" s="12" t="s">
        <v>56</v>
      </c>
      <c r="K623" s="10" t="s">
        <v>56</v>
      </c>
      <c r="L623" s="10"/>
      <c r="M623" s="10" t="s">
        <v>56</v>
      </c>
      <c r="N623" s="10" t="s">
        <v>56</v>
      </c>
      <c r="O623" s="10"/>
      <c r="P623" s="10"/>
      <c r="Q623" s="10"/>
      <c r="R623" s="10"/>
      <c r="S623" s="10"/>
      <c r="T623" s="10" t="s">
        <v>56</v>
      </c>
      <c r="U623" s="10"/>
      <c r="V623" s="10"/>
      <c r="W623" s="10"/>
      <c r="X623" s="10"/>
      <c r="Y623" s="10"/>
      <c r="Z623" s="10"/>
      <c r="AA623" s="10"/>
      <c r="AB623" s="10"/>
      <c r="AC623" s="10"/>
      <c r="AD623" s="12"/>
      <c r="AE623" s="12" t="s">
        <v>56</v>
      </c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2" t="s">
        <v>56</v>
      </c>
      <c r="AQ623" s="10"/>
      <c r="AR623" s="10"/>
      <c r="AS623" s="13"/>
      <c r="AT623" s="10"/>
      <c r="AU623" s="10"/>
      <c r="AV623" s="10"/>
      <c r="AW623" s="10"/>
      <c r="AX623" s="10"/>
      <c r="AY623" s="10"/>
      <c r="AZ623" s="10"/>
      <c r="BA623" s="10"/>
      <c r="BB623" s="10"/>
      <c r="BC623" s="12"/>
      <c r="BD623" s="12" t="s">
        <v>56</v>
      </c>
      <c r="BE623" s="12" t="s">
        <v>56</v>
      </c>
      <c r="BF623" s="10"/>
      <c r="BG623" s="10"/>
      <c r="BH623" s="10"/>
      <c r="BI623" s="12"/>
      <c r="BJ623" s="12" t="s">
        <v>56</v>
      </c>
      <c r="BK623" s="10" t="s">
        <v>56</v>
      </c>
      <c r="BL623" s="10"/>
      <c r="BM623" s="10"/>
      <c r="BN623" s="10"/>
      <c r="BO623" s="12" t="s">
        <v>56</v>
      </c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2" t="s">
        <v>56</v>
      </c>
      <c r="CI623" s="14" t="s">
        <v>56</v>
      </c>
      <c r="CJ623" s="14"/>
      <c r="CK623" s="14"/>
      <c r="CL623" s="14" t="s">
        <v>56</v>
      </c>
      <c r="CM623" s="12" t="s">
        <v>56</v>
      </c>
      <c r="CN623" s="10"/>
      <c r="CO623" s="10"/>
      <c r="CP623" s="10"/>
      <c r="CQ623" s="10"/>
      <c r="CR623" s="10"/>
      <c r="CS623" s="10"/>
      <c r="CT623" s="10"/>
      <c r="CU623" s="10"/>
      <c r="CV623" s="12" t="s">
        <v>56</v>
      </c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 t="s">
        <v>56</v>
      </c>
      <c r="DK623" s="10"/>
      <c r="DL623" s="10"/>
      <c r="DM623" s="10" t="s">
        <v>56</v>
      </c>
      <c r="DN623" s="10"/>
    </row>
    <row r="624" spans="1:118" x14ac:dyDescent="0.2">
      <c r="A624" s="10" t="s">
        <v>56</v>
      </c>
      <c r="B624" s="10" t="s">
        <v>56</v>
      </c>
      <c r="C624" s="10" t="s">
        <v>56</v>
      </c>
      <c r="D624" s="10" t="s">
        <v>56</v>
      </c>
      <c r="E624" s="10" t="s">
        <v>56</v>
      </c>
      <c r="F624" s="10" t="s">
        <v>56</v>
      </c>
      <c r="G624" s="10" t="s">
        <v>56</v>
      </c>
      <c r="H624" s="10" t="s">
        <v>56</v>
      </c>
      <c r="I624" s="10" t="s">
        <v>56</v>
      </c>
      <c r="J624" s="12" t="s">
        <v>56</v>
      </c>
      <c r="K624" s="10" t="s">
        <v>56</v>
      </c>
      <c r="L624" s="10"/>
      <c r="M624" s="10" t="s">
        <v>56</v>
      </c>
      <c r="N624" s="10" t="s">
        <v>56</v>
      </c>
      <c r="O624" s="10"/>
      <c r="P624" s="10"/>
      <c r="Q624" s="10"/>
      <c r="R624" s="10"/>
      <c r="S624" s="10"/>
      <c r="T624" s="10" t="s">
        <v>56</v>
      </c>
      <c r="U624" s="10"/>
      <c r="V624" s="10"/>
      <c r="W624" s="10"/>
      <c r="X624" s="10"/>
      <c r="Y624" s="10"/>
      <c r="Z624" s="10"/>
      <c r="AA624" s="10"/>
      <c r="AB624" s="10"/>
      <c r="AC624" s="10"/>
      <c r="AD624" s="12"/>
      <c r="AE624" s="12" t="s">
        <v>56</v>
      </c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2" t="s">
        <v>56</v>
      </c>
      <c r="AQ624" s="10"/>
      <c r="AR624" s="10"/>
      <c r="AS624" s="13"/>
      <c r="AT624" s="10"/>
      <c r="AU624" s="10"/>
      <c r="AV624" s="10"/>
      <c r="AW624" s="10"/>
      <c r="AX624" s="10"/>
      <c r="AY624" s="10"/>
      <c r="AZ624" s="10"/>
      <c r="BA624" s="10"/>
      <c r="BB624" s="10"/>
      <c r="BC624" s="12"/>
      <c r="BD624" s="12" t="s">
        <v>56</v>
      </c>
      <c r="BE624" s="12" t="s">
        <v>56</v>
      </c>
      <c r="BF624" s="10"/>
      <c r="BG624" s="10"/>
      <c r="BH624" s="10"/>
      <c r="BI624" s="12"/>
      <c r="BJ624" s="12" t="s">
        <v>56</v>
      </c>
      <c r="BK624" s="10" t="s">
        <v>56</v>
      </c>
      <c r="BL624" s="10"/>
      <c r="BM624" s="10"/>
      <c r="BN624" s="10"/>
      <c r="BO624" s="12" t="s">
        <v>56</v>
      </c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2" t="s">
        <v>56</v>
      </c>
      <c r="CI624" s="14" t="s">
        <v>56</v>
      </c>
      <c r="CJ624" s="14"/>
      <c r="CK624" s="14"/>
      <c r="CL624" s="14" t="s">
        <v>56</v>
      </c>
      <c r="CM624" s="12" t="s">
        <v>56</v>
      </c>
      <c r="CN624" s="10"/>
      <c r="CO624" s="10"/>
      <c r="CP624" s="10"/>
      <c r="CQ624" s="10"/>
      <c r="CR624" s="10"/>
      <c r="CS624" s="10"/>
      <c r="CT624" s="10"/>
      <c r="CU624" s="10"/>
      <c r="CV624" s="12" t="s">
        <v>56</v>
      </c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 t="s">
        <v>56</v>
      </c>
      <c r="DK624" s="10"/>
      <c r="DL624" s="10"/>
      <c r="DM624" s="10" t="s">
        <v>56</v>
      </c>
      <c r="DN624" s="10"/>
    </row>
    <row r="625" spans="1:118" x14ac:dyDescent="0.2">
      <c r="A625" s="10" t="s">
        <v>56</v>
      </c>
      <c r="B625" s="10" t="s">
        <v>56</v>
      </c>
      <c r="C625" s="10" t="s">
        <v>56</v>
      </c>
      <c r="D625" s="10" t="s">
        <v>56</v>
      </c>
      <c r="E625" s="10" t="s">
        <v>56</v>
      </c>
      <c r="F625" s="10" t="s">
        <v>56</v>
      </c>
      <c r="G625" s="10" t="s">
        <v>56</v>
      </c>
      <c r="H625" s="10" t="s">
        <v>56</v>
      </c>
      <c r="I625" s="10" t="s">
        <v>56</v>
      </c>
      <c r="J625" s="12" t="s">
        <v>56</v>
      </c>
      <c r="K625" s="10" t="s">
        <v>56</v>
      </c>
      <c r="L625" s="10"/>
      <c r="M625" s="10" t="s">
        <v>56</v>
      </c>
      <c r="N625" s="10" t="s">
        <v>56</v>
      </c>
      <c r="O625" s="10"/>
      <c r="P625" s="10"/>
      <c r="Q625" s="10"/>
      <c r="R625" s="10"/>
      <c r="S625" s="10"/>
      <c r="T625" s="10" t="s">
        <v>56</v>
      </c>
      <c r="U625" s="10"/>
      <c r="V625" s="10"/>
      <c r="W625" s="10"/>
      <c r="X625" s="10"/>
      <c r="Y625" s="10"/>
      <c r="Z625" s="10"/>
      <c r="AA625" s="10"/>
      <c r="AB625" s="10"/>
      <c r="AC625" s="10"/>
      <c r="AD625" s="12"/>
      <c r="AE625" s="12" t="s">
        <v>56</v>
      </c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2" t="s">
        <v>56</v>
      </c>
      <c r="AQ625" s="10"/>
      <c r="AR625" s="10"/>
      <c r="AS625" s="13"/>
      <c r="AT625" s="10"/>
      <c r="AU625" s="10"/>
      <c r="AV625" s="10"/>
      <c r="AW625" s="10"/>
      <c r="AX625" s="10"/>
      <c r="AY625" s="10"/>
      <c r="AZ625" s="10"/>
      <c r="BA625" s="10"/>
      <c r="BB625" s="10"/>
      <c r="BC625" s="12"/>
      <c r="BD625" s="12" t="s">
        <v>56</v>
      </c>
      <c r="BE625" s="12" t="s">
        <v>56</v>
      </c>
      <c r="BF625" s="10"/>
      <c r="BG625" s="10"/>
      <c r="BH625" s="10"/>
      <c r="BI625" s="12"/>
      <c r="BJ625" s="12" t="s">
        <v>56</v>
      </c>
      <c r="BK625" s="10" t="s">
        <v>56</v>
      </c>
      <c r="BL625" s="10"/>
      <c r="BM625" s="10"/>
      <c r="BN625" s="10"/>
      <c r="BO625" s="12" t="s">
        <v>56</v>
      </c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2" t="s">
        <v>56</v>
      </c>
      <c r="CI625" s="14" t="s">
        <v>56</v>
      </c>
      <c r="CJ625" s="14"/>
      <c r="CK625" s="14"/>
      <c r="CL625" s="14" t="s">
        <v>56</v>
      </c>
      <c r="CM625" s="12" t="s">
        <v>56</v>
      </c>
      <c r="CN625" s="10"/>
      <c r="CO625" s="10"/>
      <c r="CP625" s="10"/>
      <c r="CQ625" s="10"/>
      <c r="CR625" s="10"/>
      <c r="CS625" s="10"/>
      <c r="CT625" s="10"/>
      <c r="CU625" s="10"/>
      <c r="CV625" s="12" t="s">
        <v>56</v>
      </c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 t="s">
        <v>56</v>
      </c>
      <c r="DK625" s="10"/>
      <c r="DL625" s="10"/>
      <c r="DM625" s="10" t="s">
        <v>56</v>
      </c>
      <c r="DN625" s="10"/>
    </row>
    <row r="626" spans="1:118" x14ac:dyDescent="0.2">
      <c r="A626" s="10" t="s">
        <v>56</v>
      </c>
      <c r="B626" s="10" t="s">
        <v>56</v>
      </c>
      <c r="C626" s="10" t="s">
        <v>56</v>
      </c>
      <c r="D626" s="10" t="s">
        <v>56</v>
      </c>
      <c r="E626" s="10" t="s">
        <v>56</v>
      </c>
      <c r="F626" s="10" t="s">
        <v>56</v>
      </c>
      <c r="G626" s="10" t="s">
        <v>56</v>
      </c>
      <c r="H626" s="10" t="s">
        <v>56</v>
      </c>
      <c r="I626" s="10" t="s">
        <v>56</v>
      </c>
      <c r="J626" s="12" t="s">
        <v>56</v>
      </c>
      <c r="K626" s="10" t="s">
        <v>56</v>
      </c>
      <c r="L626" s="10"/>
      <c r="M626" s="10" t="s">
        <v>56</v>
      </c>
      <c r="N626" s="10" t="s">
        <v>56</v>
      </c>
      <c r="O626" s="10"/>
      <c r="P626" s="10"/>
      <c r="Q626" s="10"/>
      <c r="R626" s="10"/>
      <c r="S626" s="10"/>
      <c r="T626" s="10" t="s">
        <v>56</v>
      </c>
      <c r="U626" s="10"/>
      <c r="V626" s="10"/>
      <c r="W626" s="10"/>
      <c r="X626" s="10"/>
      <c r="Y626" s="10"/>
      <c r="Z626" s="10"/>
      <c r="AA626" s="10"/>
      <c r="AB626" s="10"/>
      <c r="AC626" s="10"/>
      <c r="AD626" s="12"/>
      <c r="AE626" s="12" t="s">
        <v>56</v>
      </c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2" t="s">
        <v>56</v>
      </c>
      <c r="AQ626" s="10"/>
      <c r="AR626" s="10"/>
      <c r="AS626" s="13"/>
      <c r="AT626" s="10"/>
      <c r="AU626" s="10"/>
      <c r="AV626" s="10"/>
      <c r="AW626" s="10"/>
      <c r="AX626" s="10"/>
      <c r="AY626" s="10"/>
      <c r="AZ626" s="10"/>
      <c r="BA626" s="10"/>
      <c r="BB626" s="10"/>
      <c r="BC626" s="12"/>
      <c r="BD626" s="12" t="s">
        <v>56</v>
      </c>
      <c r="BE626" s="12" t="s">
        <v>56</v>
      </c>
      <c r="BF626" s="10"/>
      <c r="BG626" s="10"/>
      <c r="BH626" s="10"/>
      <c r="BI626" s="12"/>
      <c r="BJ626" s="12" t="s">
        <v>56</v>
      </c>
      <c r="BK626" s="10" t="s">
        <v>56</v>
      </c>
      <c r="BL626" s="10"/>
      <c r="BM626" s="10"/>
      <c r="BN626" s="10"/>
      <c r="BO626" s="12" t="s">
        <v>56</v>
      </c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2" t="s">
        <v>56</v>
      </c>
      <c r="CI626" s="14" t="s">
        <v>56</v>
      </c>
      <c r="CJ626" s="14"/>
      <c r="CK626" s="14"/>
      <c r="CL626" s="14" t="s">
        <v>56</v>
      </c>
      <c r="CM626" s="12" t="s">
        <v>56</v>
      </c>
      <c r="CN626" s="10"/>
      <c r="CO626" s="10"/>
      <c r="CP626" s="10"/>
      <c r="CQ626" s="10"/>
      <c r="CR626" s="10"/>
      <c r="CS626" s="10"/>
      <c r="CT626" s="10"/>
      <c r="CU626" s="10"/>
      <c r="CV626" s="12" t="s">
        <v>56</v>
      </c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 t="s">
        <v>56</v>
      </c>
      <c r="DK626" s="10"/>
      <c r="DL626" s="10"/>
      <c r="DM626" s="10" t="s">
        <v>56</v>
      </c>
      <c r="DN626" s="10"/>
    </row>
    <row r="627" spans="1:118" x14ac:dyDescent="0.2">
      <c r="A627" s="10" t="s">
        <v>56</v>
      </c>
      <c r="B627" s="10" t="s">
        <v>56</v>
      </c>
      <c r="C627" s="10" t="s">
        <v>56</v>
      </c>
      <c r="D627" s="10" t="s">
        <v>56</v>
      </c>
      <c r="E627" s="10" t="s">
        <v>56</v>
      </c>
      <c r="F627" s="10" t="s">
        <v>56</v>
      </c>
      <c r="G627" s="10" t="s">
        <v>56</v>
      </c>
      <c r="H627" s="10" t="s">
        <v>56</v>
      </c>
      <c r="I627" s="10" t="s">
        <v>56</v>
      </c>
      <c r="J627" s="12" t="s">
        <v>56</v>
      </c>
      <c r="K627" s="10" t="s">
        <v>56</v>
      </c>
      <c r="L627" s="10"/>
      <c r="M627" s="10" t="s">
        <v>56</v>
      </c>
      <c r="N627" s="10" t="s">
        <v>56</v>
      </c>
      <c r="O627" s="10"/>
      <c r="P627" s="10"/>
      <c r="Q627" s="10"/>
      <c r="R627" s="10"/>
      <c r="S627" s="10"/>
      <c r="T627" s="10" t="s">
        <v>56</v>
      </c>
      <c r="U627" s="10"/>
      <c r="V627" s="10"/>
      <c r="W627" s="10"/>
      <c r="X627" s="10"/>
      <c r="Y627" s="10"/>
      <c r="Z627" s="10"/>
      <c r="AA627" s="10"/>
      <c r="AB627" s="10"/>
      <c r="AC627" s="10"/>
      <c r="AD627" s="12"/>
      <c r="AE627" s="12" t="s">
        <v>56</v>
      </c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2" t="s">
        <v>56</v>
      </c>
      <c r="AQ627" s="10"/>
      <c r="AR627" s="10"/>
      <c r="AS627" s="13"/>
      <c r="AT627" s="10"/>
      <c r="AU627" s="10"/>
      <c r="AV627" s="10"/>
      <c r="AW627" s="10"/>
      <c r="AX627" s="10"/>
      <c r="AY627" s="10"/>
      <c r="AZ627" s="10"/>
      <c r="BA627" s="10"/>
      <c r="BB627" s="10"/>
      <c r="BC627" s="12"/>
      <c r="BD627" s="12" t="s">
        <v>56</v>
      </c>
      <c r="BE627" s="12" t="s">
        <v>56</v>
      </c>
      <c r="BF627" s="10"/>
      <c r="BG627" s="10"/>
      <c r="BH627" s="10"/>
      <c r="BI627" s="12"/>
      <c r="BJ627" s="12" t="s">
        <v>56</v>
      </c>
      <c r="BK627" s="10" t="s">
        <v>56</v>
      </c>
      <c r="BL627" s="10"/>
      <c r="BM627" s="10"/>
      <c r="BN627" s="10"/>
      <c r="BO627" s="12" t="s">
        <v>56</v>
      </c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2" t="s">
        <v>56</v>
      </c>
      <c r="CI627" s="14" t="s">
        <v>56</v>
      </c>
      <c r="CJ627" s="14"/>
      <c r="CK627" s="14"/>
      <c r="CL627" s="14" t="s">
        <v>56</v>
      </c>
      <c r="CM627" s="12" t="s">
        <v>56</v>
      </c>
      <c r="CN627" s="10"/>
      <c r="CO627" s="10"/>
      <c r="CP627" s="10"/>
      <c r="CQ627" s="10"/>
      <c r="CR627" s="10"/>
      <c r="CS627" s="10"/>
      <c r="CT627" s="10"/>
      <c r="CU627" s="10"/>
      <c r="CV627" s="12" t="s">
        <v>56</v>
      </c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 t="s">
        <v>56</v>
      </c>
      <c r="DK627" s="10"/>
      <c r="DL627" s="10"/>
      <c r="DM627" s="10" t="s">
        <v>56</v>
      </c>
      <c r="DN627" s="10"/>
    </row>
    <row r="628" spans="1:118" x14ac:dyDescent="0.2">
      <c r="A628" s="10" t="s">
        <v>56</v>
      </c>
      <c r="B628" s="10" t="s">
        <v>56</v>
      </c>
      <c r="C628" s="10" t="s">
        <v>56</v>
      </c>
      <c r="D628" s="10" t="s">
        <v>56</v>
      </c>
      <c r="E628" s="10" t="s">
        <v>56</v>
      </c>
      <c r="F628" s="10" t="s">
        <v>56</v>
      </c>
      <c r="G628" s="10" t="s">
        <v>56</v>
      </c>
      <c r="H628" s="10" t="s">
        <v>56</v>
      </c>
      <c r="I628" s="10" t="s">
        <v>56</v>
      </c>
      <c r="J628" s="12" t="s">
        <v>56</v>
      </c>
      <c r="K628" s="10" t="s">
        <v>56</v>
      </c>
      <c r="L628" s="10"/>
      <c r="M628" s="10" t="s">
        <v>56</v>
      </c>
      <c r="N628" s="10" t="s">
        <v>56</v>
      </c>
      <c r="O628" s="10"/>
      <c r="P628" s="10"/>
      <c r="Q628" s="10"/>
      <c r="R628" s="10"/>
      <c r="S628" s="10"/>
      <c r="T628" s="10" t="s">
        <v>56</v>
      </c>
      <c r="U628" s="10"/>
      <c r="V628" s="10"/>
      <c r="W628" s="10"/>
      <c r="X628" s="10"/>
      <c r="Y628" s="10"/>
      <c r="Z628" s="10"/>
      <c r="AA628" s="10"/>
      <c r="AB628" s="10"/>
      <c r="AC628" s="10"/>
      <c r="AD628" s="12"/>
      <c r="AE628" s="12" t="s">
        <v>56</v>
      </c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2" t="s">
        <v>56</v>
      </c>
      <c r="AQ628" s="10"/>
      <c r="AR628" s="10"/>
      <c r="AS628" s="13"/>
      <c r="AT628" s="10"/>
      <c r="AU628" s="10"/>
      <c r="AV628" s="10"/>
      <c r="AW628" s="10"/>
      <c r="AX628" s="10"/>
      <c r="AY628" s="10"/>
      <c r="AZ628" s="10"/>
      <c r="BA628" s="10"/>
      <c r="BB628" s="10"/>
      <c r="BC628" s="12"/>
      <c r="BD628" s="12" t="s">
        <v>56</v>
      </c>
      <c r="BE628" s="12" t="s">
        <v>56</v>
      </c>
      <c r="BF628" s="10"/>
      <c r="BG628" s="10"/>
      <c r="BH628" s="10"/>
      <c r="BI628" s="12"/>
      <c r="BJ628" s="12" t="s">
        <v>56</v>
      </c>
      <c r="BK628" s="10" t="s">
        <v>56</v>
      </c>
      <c r="BL628" s="10"/>
      <c r="BM628" s="10"/>
      <c r="BN628" s="10"/>
      <c r="BO628" s="12" t="s">
        <v>56</v>
      </c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2" t="s">
        <v>56</v>
      </c>
      <c r="CI628" s="14" t="s">
        <v>56</v>
      </c>
      <c r="CJ628" s="14"/>
      <c r="CK628" s="14"/>
      <c r="CL628" s="14" t="s">
        <v>56</v>
      </c>
      <c r="CM628" s="12" t="s">
        <v>56</v>
      </c>
      <c r="CN628" s="10"/>
      <c r="CO628" s="10"/>
      <c r="CP628" s="10"/>
      <c r="CQ628" s="10"/>
      <c r="CR628" s="10"/>
      <c r="CS628" s="10"/>
      <c r="CT628" s="10"/>
      <c r="CU628" s="10"/>
      <c r="CV628" s="12" t="s">
        <v>56</v>
      </c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 t="s">
        <v>56</v>
      </c>
      <c r="DK628" s="10"/>
      <c r="DL628" s="10"/>
      <c r="DM628" s="10" t="s">
        <v>56</v>
      </c>
      <c r="DN628" s="10"/>
    </row>
    <row r="629" spans="1:118" x14ac:dyDescent="0.2">
      <c r="A629" s="10" t="s">
        <v>56</v>
      </c>
      <c r="B629" s="10" t="s">
        <v>56</v>
      </c>
      <c r="C629" s="10" t="s">
        <v>56</v>
      </c>
      <c r="D629" s="10" t="s">
        <v>56</v>
      </c>
      <c r="E629" s="10" t="s">
        <v>56</v>
      </c>
      <c r="F629" s="10" t="s">
        <v>56</v>
      </c>
      <c r="G629" s="10" t="s">
        <v>56</v>
      </c>
      <c r="H629" s="10" t="s">
        <v>56</v>
      </c>
      <c r="I629" s="10" t="s">
        <v>56</v>
      </c>
      <c r="J629" s="12" t="s">
        <v>56</v>
      </c>
      <c r="K629" s="10" t="s">
        <v>56</v>
      </c>
      <c r="L629" s="10"/>
      <c r="M629" s="10" t="s">
        <v>56</v>
      </c>
      <c r="N629" s="10" t="s">
        <v>56</v>
      </c>
      <c r="O629" s="10"/>
      <c r="P629" s="10"/>
      <c r="Q629" s="10"/>
      <c r="R629" s="10"/>
      <c r="S629" s="10"/>
      <c r="T629" s="10" t="s">
        <v>56</v>
      </c>
      <c r="U629" s="10"/>
      <c r="V629" s="10"/>
      <c r="W629" s="10"/>
      <c r="X629" s="10"/>
      <c r="Y629" s="10"/>
      <c r="Z629" s="10"/>
      <c r="AA629" s="10"/>
      <c r="AB629" s="10"/>
      <c r="AC629" s="10"/>
      <c r="AD629" s="12"/>
      <c r="AE629" s="12" t="s">
        <v>56</v>
      </c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2" t="s">
        <v>56</v>
      </c>
      <c r="AQ629" s="10"/>
      <c r="AR629" s="10"/>
      <c r="AS629" s="13"/>
      <c r="AT629" s="10"/>
      <c r="AU629" s="10"/>
      <c r="AV629" s="10"/>
      <c r="AW629" s="10"/>
      <c r="AX629" s="10"/>
      <c r="AY629" s="10"/>
      <c r="AZ629" s="10"/>
      <c r="BA629" s="10"/>
      <c r="BB629" s="10"/>
      <c r="BC629" s="12"/>
      <c r="BD629" s="12" t="s">
        <v>56</v>
      </c>
      <c r="BE629" s="12" t="s">
        <v>56</v>
      </c>
      <c r="BF629" s="10"/>
      <c r="BG629" s="10"/>
      <c r="BH629" s="10"/>
      <c r="BI629" s="12"/>
      <c r="BJ629" s="12" t="s">
        <v>56</v>
      </c>
      <c r="BK629" s="10" t="s">
        <v>56</v>
      </c>
      <c r="BL629" s="10"/>
      <c r="BM629" s="10"/>
      <c r="BN629" s="10"/>
      <c r="BO629" s="12" t="s">
        <v>56</v>
      </c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2" t="s">
        <v>56</v>
      </c>
      <c r="CI629" s="14" t="s">
        <v>56</v>
      </c>
      <c r="CJ629" s="14"/>
      <c r="CK629" s="14"/>
      <c r="CL629" s="14" t="s">
        <v>56</v>
      </c>
      <c r="CM629" s="12" t="s">
        <v>56</v>
      </c>
      <c r="CN629" s="10"/>
      <c r="CO629" s="10"/>
      <c r="CP629" s="10"/>
      <c r="CQ629" s="10"/>
      <c r="CR629" s="10"/>
      <c r="CS629" s="10"/>
      <c r="CT629" s="10"/>
      <c r="CU629" s="10"/>
      <c r="CV629" s="12" t="s">
        <v>56</v>
      </c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 t="s">
        <v>56</v>
      </c>
      <c r="DK629" s="10"/>
      <c r="DL629" s="10"/>
      <c r="DM629" s="10" t="s">
        <v>56</v>
      </c>
      <c r="DN629" s="10"/>
    </row>
    <row r="630" spans="1:118" x14ac:dyDescent="0.2">
      <c r="A630" s="10" t="s">
        <v>56</v>
      </c>
      <c r="B630" s="10" t="s">
        <v>56</v>
      </c>
      <c r="C630" s="10" t="s">
        <v>56</v>
      </c>
      <c r="D630" s="10" t="s">
        <v>56</v>
      </c>
      <c r="E630" s="10" t="s">
        <v>56</v>
      </c>
      <c r="F630" s="10" t="s">
        <v>56</v>
      </c>
      <c r="G630" s="10" t="s">
        <v>56</v>
      </c>
      <c r="H630" s="10" t="s">
        <v>56</v>
      </c>
      <c r="I630" s="10" t="s">
        <v>56</v>
      </c>
      <c r="J630" s="12" t="s">
        <v>56</v>
      </c>
      <c r="K630" s="10" t="s">
        <v>56</v>
      </c>
      <c r="L630" s="10"/>
      <c r="M630" s="10" t="s">
        <v>56</v>
      </c>
      <c r="N630" s="10" t="s">
        <v>56</v>
      </c>
      <c r="O630" s="10"/>
      <c r="P630" s="10"/>
      <c r="Q630" s="10"/>
      <c r="R630" s="10"/>
      <c r="S630" s="10"/>
      <c r="T630" s="10" t="s">
        <v>56</v>
      </c>
      <c r="U630" s="10"/>
      <c r="V630" s="10"/>
      <c r="W630" s="10"/>
      <c r="X630" s="10"/>
      <c r="Y630" s="10"/>
      <c r="Z630" s="10"/>
      <c r="AA630" s="10"/>
      <c r="AB630" s="10"/>
      <c r="AC630" s="10"/>
      <c r="AD630" s="12"/>
      <c r="AE630" s="12" t="s">
        <v>56</v>
      </c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2" t="s">
        <v>56</v>
      </c>
      <c r="AQ630" s="10"/>
      <c r="AR630" s="10"/>
      <c r="AS630" s="13"/>
      <c r="AT630" s="10"/>
      <c r="AU630" s="10"/>
      <c r="AV630" s="10"/>
      <c r="AW630" s="10"/>
      <c r="AX630" s="10"/>
      <c r="AY630" s="10"/>
      <c r="AZ630" s="10"/>
      <c r="BA630" s="10"/>
      <c r="BB630" s="10"/>
      <c r="BC630" s="12"/>
      <c r="BD630" s="12" t="s">
        <v>56</v>
      </c>
      <c r="BE630" s="12" t="s">
        <v>56</v>
      </c>
      <c r="BF630" s="10"/>
      <c r="BG630" s="10"/>
      <c r="BH630" s="10"/>
      <c r="BI630" s="12"/>
      <c r="BJ630" s="12" t="s">
        <v>56</v>
      </c>
      <c r="BK630" s="10" t="s">
        <v>56</v>
      </c>
      <c r="BL630" s="10"/>
      <c r="BM630" s="10"/>
      <c r="BN630" s="10"/>
      <c r="BO630" s="12" t="s">
        <v>56</v>
      </c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2" t="s">
        <v>56</v>
      </c>
      <c r="CI630" s="14" t="s">
        <v>56</v>
      </c>
      <c r="CJ630" s="14"/>
      <c r="CK630" s="14"/>
      <c r="CL630" s="14" t="s">
        <v>56</v>
      </c>
      <c r="CM630" s="12" t="s">
        <v>56</v>
      </c>
      <c r="CN630" s="10"/>
      <c r="CO630" s="10"/>
      <c r="CP630" s="10"/>
      <c r="CQ630" s="10"/>
      <c r="CR630" s="10"/>
      <c r="CS630" s="10"/>
      <c r="CT630" s="10"/>
      <c r="CU630" s="10"/>
      <c r="CV630" s="12" t="s">
        <v>56</v>
      </c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 t="s">
        <v>56</v>
      </c>
      <c r="DK630" s="10"/>
      <c r="DL630" s="10"/>
      <c r="DM630" s="10" t="s">
        <v>56</v>
      </c>
      <c r="DN630" s="10"/>
    </row>
    <row r="631" spans="1:118" x14ac:dyDescent="0.2">
      <c r="A631" s="10" t="s">
        <v>56</v>
      </c>
      <c r="B631" s="10" t="s">
        <v>56</v>
      </c>
      <c r="C631" s="10" t="s">
        <v>56</v>
      </c>
      <c r="D631" s="10" t="s">
        <v>56</v>
      </c>
      <c r="E631" s="10" t="s">
        <v>56</v>
      </c>
      <c r="F631" s="10" t="s">
        <v>56</v>
      </c>
      <c r="G631" s="10" t="s">
        <v>56</v>
      </c>
      <c r="H631" s="10" t="s">
        <v>56</v>
      </c>
      <c r="I631" s="10" t="s">
        <v>56</v>
      </c>
      <c r="J631" s="12" t="s">
        <v>56</v>
      </c>
      <c r="K631" s="10" t="s">
        <v>56</v>
      </c>
      <c r="L631" s="10"/>
      <c r="M631" s="10" t="s">
        <v>56</v>
      </c>
      <c r="N631" s="10" t="s">
        <v>56</v>
      </c>
      <c r="O631" s="10"/>
      <c r="P631" s="10"/>
      <c r="Q631" s="10"/>
      <c r="R631" s="10"/>
      <c r="S631" s="10"/>
      <c r="T631" s="10" t="s">
        <v>56</v>
      </c>
      <c r="U631" s="10"/>
      <c r="V631" s="10"/>
      <c r="W631" s="10"/>
      <c r="X631" s="10"/>
      <c r="Y631" s="10"/>
      <c r="Z631" s="10"/>
      <c r="AA631" s="10"/>
      <c r="AB631" s="10"/>
      <c r="AC631" s="10"/>
      <c r="AD631" s="12"/>
      <c r="AE631" s="12" t="s">
        <v>56</v>
      </c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2" t="s">
        <v>56</v>
      </c>
      <c r="AQ631" s="10"/>
      <c r="AR631" s="10"/>
      <c r="AS631" s="13"/>
      <c r="AT631" s="10"/>
      <c r="AU631" s="10"/>
      <c r="AV631" s="10"/>
      <c r="AW631" s="10"/>
      <c r="AX631" s="10"/>
      <c r="AY631" s="10"/>
      <c r="AZ631" s="10"/>
      <c r="BA631" s="10"/>
      <c r="BB631" s="10"/>
      <c r="BC631" s="12"/>
      <c r="BD631" s="12" t="s">
        <v>56</v>
      </c>
      <c r="BE631" s="12" t="s">
        <v>56</v>
      </c>
      <c r="BF631" s="10"/>
      <c r="BG631" s="10"/>
      <c r="BH631" s="10"/>
      <c r="BI631" s="12"/>
      <c r="BJ631" s="12" t="s">
        <v>56</v>
      </c>
      <c r="BK631" s="10" t="s">
        <v>56</v>
      </c>
      <c r="BL631" s="10"/>
      <c r="BM631" s="10"/>
      <c r="BN631" s="10"/>
      <c r="BO631" s="12" t="s">
        <v>56</v>
      </c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2" t="s">
        <v>56</v>
      </c>
      <c r="CI631" s="14" t="s">
        <v>56</v>
      </c>
      <c r="CJ631" s="14"/>
      <c r="CK631" s="14"/>
      <c r="CL631" s="14" t="s">
        <v>56</v>
      </c>
      <c r="CM631" s="12" t="s">
        <v>56</v>
      </c>
      <c r="CN631" s="10"/>
      <c r="CO631" s="10"/>
      <c r="CP631" s="10"/>
      <c r="CQ631" s="10"/>
      <c r="CR631" s="10"/>
      <c r="CS631" s="10"/>
      <c r="CT631" s="10"/>
      <c r="CU631" s="10"/>
      <c r="CV631" s="12" t="s">
        <v>56</v>
      </c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 t="s">
        <v>56</v>
      </c>
      <c r="DK631" s="10"/>
      <c r="DL631" s="10"/>
      <c r="DM631" s="10" t="s">
        <v>56</v>
      </c>
      <c r="DN631" s="10"/>
    </row>
    <row r="632" spans="1:118" x14ac:dyDescent="0.2">
      <c r="A632" s="10" t="s">
        <v>56</v>
      </c>
      <c r="B632" s="10" t="s">
        <v>56</v>
      </c>
      <c r="C632" s="10" t="s">
        <v>56</v>
      </c>
      <c r="D632" s="10" t="s">
        <v>56</v>
      </c>
      <c r="E632" s="10" t="s">
        <v>56</v>
      </c>
      <c r="F632" s="10" t="s">
        <v>56</v>
      </c>
      <c r="G632" s="10" t="s">
        <v>56</v>
      </c>
      <c r="H632" s="10" t="s">
        <v>56</v>
      </c>
      <c r="I632" s="10" t="s">
        <v>56</v>
      </c>
      <c r="J632" s="12" t="s">
        <v>56</v>
      </c>
      <c r="K632" s="10" t="s">
        <v>56</v>
      </c>
      <c r="L632" s="10"/>
      <c r="M632" s="10" t="s">
        <v>56</v>
      </c>
      <c r="N632" s="10" t="s">
        <v>56</v>
      </c>
      <c r="O632" s="10"/>
      <c r="P632" s="10"/>
      <c r="Q632" s="10"/>
      <c r="R632" s="10"/>
      <c r="S632" s="10"/>
      <c r="T632" s="10" t="s">
        <v>56</v>
      </c>
      <c r="U632" s="10"/>
      <c r="V632" s="10"/>
      <c r="W632" s="10"/>
      <c r="X632" s="10"/>
      <c r="Y632" s="10"/>
      <c r="Z632" s="10"/>
      <c r="AA632" s="10"/>
      <c r="AB632" s="10"/>
      <c r="AC632" s="10"/>
      <c r="AD632" s="12"/>
      <c r="AE632" s="12" t="s">
        <v>56</v>
      </c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2" t="s">
        <v>56</v>
      </c>
      <c r="AQ632" s="10"/>
      <c r="AR632" s="10"/>
      <c r="AS632" s="13"/>
      <c r="AT632" s="10"/>
      <c r="AU632" s="10"/>
      <c r="AV632" s="10"/>
      <c r="AW632" s="10"/>
      <c r="AX632" s="10"/>
      <c r="AY632" s="10"/>
      <c r="AZ632" s="10"/>
      <c r="BA632" s="10"/>
      <c r="BB632" s="10"/>
      <c r="BC632" s="12"/>
      <c r="BD632" s="12" t="s">
        <v>56</v>
      </c>
      <c r="BE632" s="12" t="s">
        <v>56</v>
      </c>
      <c r="BF632" s="10"/>
      <c r="BG632" s="10"/>
      <c r="BH632" s="10"/>
      <c r="BI632" s="12"/>
      <c r="BJ632" s="12" t="s">
        <v>56</v>
      </c>
      <c r="BK632" s="10" t="s">
        <v>56</v>
      </c>
      <c r="BL632" s="10"/>
      <c r="BM632" s="10"/>
      <c r="BN632" s="10"/>
      <c r="BO632" s="12" t="s">
        <v>56</v>
      </c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2" t="s">
        <v>56</v>
      </c>
      <c r="CI632" s="14" t="s">
        <v>56</v>
      </c>
      <c r="CJ632" s="14"/>
      <c r="CK632" s="14"/>
      <c r="CL632" s="14" t="s">
        <v>56</v>
      </c>
      <c r="CM632" s="12" t="s">
        <v>56</v>
      </c>
      <c r="CN632" s="10"/>
      <c r="CO632" s="10"/>
      <c r="CP632" s="10"/>
      <c r="CQ632" s="10"/>
      <c r="CR632" s="10"/>
      <c r="CS632" s="10"/>
      <c r="CT632" s="10"/>
      <c r="CU632" s="10"/>
      <c r="CV632" s="12" t="s">
        <v>56</v>
      </c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 t="s">
        <v>56</v>
      </c>
      <c r="DK632" s="10"/>
      <c r="DL632" s="10"/>
      <c r="DM632" s="10" t="s">
        <v>56</v>
      </c>
      <c r="DN632" s="10"/>
    </row>
    <row r="633" spans="1:118" x14ac:dyDescent="0.2">
      <c r="A633" s="10" t="s">
        <v>56</v>
      </c>
      <c r="B633" s="10" t="s">
        <v>56</v>
      </c>
      <c r="C633" s="10" t="s">
        <v>56</v>
      </c>
      <c r="D633" s="10" t="s">
        <v>56</v>
      </c>
      <c r="E633" s="10" t="s">
        <v>56</v>
      </c>
      <c r="F633" s="10" t="s">
        <v>56</v>
      </c>
      <c r="G633" s="10" t="s">
        <v>56</v>
      </c>
      <c r="H633" s="10" t="s">
        <v>56</v>
      </c>
      <c r="I633" s="10" t="s">
        <v>56</v>
      </c>
      <c r="J633" s="12" t="s">
        <v>56</v>
      </c>
      <c r="K633" s="10" t="s">
        <v>56</v>
      </c>
      <c r="L633" s="10"/>
      <c r="M633" s="10" t="s">
        <v>56</v>
      </c>
      <c r="N633" s="10" t="s">
        <v>56</v>
      </c>
      <c r="O633" s="10"/>
      <c r="P633" s="10"/>
      <c r="Q633" s="10"/>
      <c r="R633" s="10"/>
      <c r="S633" s="10"/>
      <c r="T633" s="10" t="s">
        <v>56</v>
      </c>
      <c r="U633" s="10"/>
      <c r="V633" s="10"/>
      <c r="W633" s="10"/>
      <c r="X633" s="10"/>
      <c r="Y633" s="10"/>
      <c r="Z633" s="10"/>
      <c r="AA633" s="10"/>
      <c r="AB633" s="10"/>
      <c r="AC633" s="10"/>
      <c r="AD633" s="12"/>
      <c r="AE633" s="12" t="s">
        <v>56</v>
      </c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2" t="s">
        <v>56</v>
      </c>
      <c r="AQ633" s="10"/>
      <c r="AR633" s="10"/>
      <c r="AS633" s="13"/>
      <c r="AT633" s="10"/>
      <c r="AU633" s="10"/>
      <c r="AV633" s="10"/>
      <c r="AW633" s="10"/>
      <c r="AX633" s="10"/>
      <c r="AY633" s="10"/>
      <c r="AZ633" s="10"/>
      <c r="BA633" s="10"/>
      <c r="BB633" s="10"/>
      <c r="BC633" s="12"/>
      <c r="BD633" s="12" t="s">
        <v>56</v>
      </c>
      <c r="BE633" s="12" t="s">
        <v>56</v>
      </c>
      <c r="BF633" s="10"/>
      <c r="BG633" s="10"/>
      <c r="BH633" s="10"/>
      <c r="BI633" s="12"/>
      <c r="BJ633" s="12" t="s">
        <v>56</v>
      </c>
      <c r="BK633" s="10" t="s">
        <v>56</v>
      </c>
      <c r="BL633" s="10"/>
      <c r="BM633" s="10"/>
      <c r="BN633" s="10"/>
      <c r="BO633" s="12" t="s">
        <v>56</v>
      </c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2" t="s">
        <v>56</v>
      </c>
      <c r="CI633" s="14" t="s">
        <v>56</v>
      </c>
      <c r="CJ633" s="14"/>
      <c r="CK633" s="14"/>
      <c r="CL633" s="14" t="s">
        <v>56</v>
      </c>
      <c r="CM633" s="12" t="s">
        <v>56</v>
      </c>
      <c r="CN633" s="10"/>
      <c r="CO633" s="10"/>
      <c r="CP633" s="10"/>
      <c r="CQ633" s="10"/>
      <c r="CR633" s="10"/>
      <c r="CS633" s="10"/>
      <c r="CT633" s="10"/>
      <c r="CU633" s="10"/>
      <c r="CV633" s="12" t="s">
        <v>56</v>
      </c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 t="s">
        <v>56</v>
      </c>
      <c r="DK633" s="10"/>
      <c r="DL633" s="10"/>
      <c r="DM633" s="10" t="s">
        <v>56</v>
      </c>
      <c r="DN633" s="10"/>
    </row>
    <row r="634" spans="1:118" x14ac:dyDescent="0.2">
      <c r="A634" s="10" t="s">
        <v>56</v>
      </c>
      <c r="B634" s="10" t="s">
        <v>56</v>
      </c>
      <c r="C634" s="10" t="s">
        <v>56</v>
      </c>
      <c r="D634" s="10" t="s">
        <v>56</v>
      </c>
      <c r="E634" s="10" t="s">
        <v>56</v>
      </c>
      <c r="F634" s="10" t="s">
        <v>56</v>
      </c>
      <c r="G634" s="10" t="s">
        <v>56</v>
      </c>
      <c r="H634" s="10" t="s">
        <v>56</v>
      </c>
      <c r="I634" s="10" t="s">
        <v>56</v>
      </c>
      <c r="J634" s="12" t="s">
        <v>56</v>
      </c>
      <c r="K634" s="10" t="s">
        <v>56</v>
      </c>
      <c r="L634" s="10"/>
      <c r="M634" s="10" t="s">
        <v>56</v>
      </c>
      <c r="N634" s="10" t="s">
        <v>56</v>
      </c>
      <c r="O634" s="10"/>
      <c r="P634" s="10"/>
      <c r="Q634" s="10"/>
      <c r="R634" s="10"/>
      <c r="S634" s="10"/>
      <c r="T634" s="10" t="s">
        <v>56</v>
      </c>
      <c r="U634" s="10"/>
      <c r="V634" s="10"/>
      <c r="W634" s="10"/>
      <c r="X634" s="10"/>
      <c r="Y634" s="10"/>
      <c r="Z634" s="10"/>
      <c r="AA634" s="10"/>
      <c r="AB634" s="10"/>
      <c r="AC634" s="10"/>
      <c r="AD634" s="12"/>
      <c r="AE634" s="12" t="s">
        <v>56</v>
      </c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2" t="s">
        <v>56</v>
      </c>
      <c r="AQ634" s="10"/>
      <c r="AR634" s="10"/>
      <c r="AS634" s="13"/>
      <c r="AT634" s="10"/>
      <c r="AU634" s="10"/>
      <c r="AV634" s="10"/>
      <c r="AW634" s="10"/>
      <c r="AX634" s="10"/>
      <c r="AY634" s="10"/>
      <c r="AZ634" s="10"/>
      <c r="BA634" s="10"/>
      <c r="BB634" s="10"/>
      <c r="BC634" s="12"/>
      <c r="BD634" s="12" t="s">
        <v>56</v>
      </c>
      <c r="BE634" s="12" t="s">
        <v>56</v>
      </c>
      <c r="BF634" s="10"/>
      <c r="BG634" s="10"/>
      <c r="BH634" s="10"/>
      <c r="BI634" s="12"/>
      <c r="BJ634" s="12" t="s">
        <v>56</v>
      </c>
      <c r="BK634" s="10" t="s">
        <v>56</v>
      </c>
      <c r="BL634" s="10"/>
      <c r="BM634" s="10"/>
      <c r="BN634" s="10"/>
      <c r="BO634" s="12" t="s">
        <v>56</v>
      </c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2" t="s">
        <v>56</v>
      </c>
      <c r="CI634" s="14" t="s">
        <v>56</v>
      </c>
      <c r="CJ634" s="14"/>
      <c r="CK634" s="14"/>
      <c r="CL634" s="14" t="s">
        <v>56</v>
      </c>
      <c r="CM634" s="12" t="s">
        <v>56</v>
      </c>
      <c r="CN634" s="10"/>
      <c r="CO634" s="10"/>
      <c r="CP634" s="10"/>
      <c r="CQ634" s="10"/>
      <c r="CR634" s="10"/>
      <c r="CS634" s="10"/>
      <c r="CT634" s="10"/>
      <c r="CU634" s="10"/>
      <c r="CV634" s="12" t="s">
        <v>56</v>
      </c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 t="s">
        <v>56</v>
      </c>
      <c r="DK634" s="10"/>
      <c r="DL634" s="10"/>
      <c r="DM634" s="10" t="s">
        <v>56</v>
      </c>
      <c r="DN634" s="10"/>
    </row>
    <row r="635" spans="1:118" x14ac:dyDescent="0.2">
      <c r="A635" s="10" t="s">
        <v>56</v>
      </c>
      <c r="B635" s="10" t="s">
        <v>56</v>
      </c>
      <c r="C635" s="10" t="s">
        <v>56</v>
      </c>
      <c r="D635" s="10" t="s">
        <v>56</v>
      </c>
      <c r="E635" s="10" t="s">
        <v>56</v>
      </c>
      <c r="F635" s="10" t="s">
        <v>56</v>
      </c>
      <c r="G635" s="10" t="s">
        <v>56</v>
      </c>
      <c r="H635" s="10" t="s">
        <v>56</v>
      </c>
      <c r="I635" s="10" t="s">
        <v>56</v>
      </c>
      <c r="J635" s="12" t="s">
        <v>56</v>
      </c>
      <c r="K635" s="10" t="s">
        <v>56</v>
      </c>
      <c r="L635" s="10"/>
      <c r="M635" s="10" t="s">
        <v>56</v>
      </c>
      <c r="N635" s="10" t="s">
        <v>56</v>
      </c>
      <c r="O635" s="10"/>
      <c r="P635" s="10"/>
      <c r="Q635" s="10"/>
      <c r="R635" s="10"/>
      <c r="S635" s="10"/>
      <c r="T635" s="10" t="s">
        <v>56</v>
      </c>
      <c r="U635" s="10"/>
      <c r="V635" s="10"/>
      <c r="W635" s="10"/>
      <c r="X635" s="10"/>
      <c r="Y635" s="10"/>
      <c r="Z635" s="10"/>
      <c r="AA635" s="10"/>
      <c r="AB635" s="10"/>
      <c r="AC635" s="10"/>
      <c r="AD635" s="12"/>
      <c r="AE635" s="12" t="s">
        <v>56</v>
      </c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2" t="s">
        <v>56</v>
      </c>
      <c r="AQ635" s="10"/>
      <c r="AR635" s="10"/>
      <c r="AS635" s="13"/>
      <c r="AT635" s="10"/>
      <c r="AU635" s="10"/>
      <c r="AV635" s="10"/>
      <c r="AW635" s="10"/>
      <c r="AX635" s="10"/>
      <c r="AY635" s="10"/>
      <c r="AZ635" s="10"/>
      <c r="BA635" s="10"/>
      <c r="BB635" s="10"/>
      <c r="BC635" s="12"/>
      <c r="BD635" s="12" t="s">
        <v>56</v>
      </c>
      <c r="BE635" s="12" t="s">
        <v>56</v>
      </c>
      <c r="BF635" s="10"/>
      <c r="BG635" s="10"/>
      <c r="BH635" s="10"/>
      <c r="BI635" s="12"/>
      <c r="BJ635" s="12" t="s">
        <v>56</v>
      </c>
      <c r="BK635" s="10" t="s">
        <v>56</v>
      </c>
      <c r="BL635" s="10"/>
      <c r="BM635" s="10"/>
      <c r="BN635" s="10"/>
      <c r="BO635" s="12" t="s">
        <v>56</v>
      </c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2" t="s">
        <v>56</v>
      </c>
      <c r="CI635" s="14" t="s">
        <v>56</v>
      </c>
      <c r="CJ635" s="14"/>
      <c r="CK635" s="14"/>
      <c r="CL635" s="14" t="s">
        <v>56</v>
      </c>
      <c r="CM635" s="12" t="s">
        <v>56</v>
      </c>
      <c r="CN635" s="10"/>
      <c r="CO635" s="10"/>
      <c r="CP635" s="10"/>
      <c r="CQ635" s="10"/>
      <c r="CR635" s="10"/>
      <c r="CS635" s="10"/>
      <c r="CT635" s="10"/>
      <c r="CU635" s="10"/>
      <c r="CV635" s="12" t="s">
        <v>56</v>
      </c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 t="s">
        <v>56</v>
      </c>
      <c r="DK635" s="10"/>
      <c r="DL635" s="10"/>
      <c r="DM635" s="10" t="s">
        <v>56</v>
      </c>
      <c r="DN635" s="10"/>
    </row>
    <row r="636" spans="1:118" x14ac:dyDescent="0.2">
      <c r="A636" s="10" t="s">
        <v>56</v>
      </c>
      <c r="B636" s="10" t="s">
        <v>56</v>
      </c>
      <c r="C636" s="10" t="s">
        <v>56</v>
      </c>
      <c r="D636" s="10" t="s">
        <v>56</v>
      </c>
      <c r="E636" s="10" t="s">
        <v>56</v>
      </c>
      <c r="F636" s="10" t="s">
        <v>56</v>
      </c>
      <c r="G636" s="10" t="s">
        <v>56</v>
      </c>
      <c r="H636" s="10" t="s">
        <v>56</v>
      </c>
      <c r="I636" s="10" t="s">
        <v>56</v>
      </c>
      <c r="J636" s="12" t="s">
        <v>56</v>
      </c>
      <c r="K636" s="10" t="s">
        <v>56</v>
      </c>
      <c r="L636" s="10"/>
      <c r="M636" s="10" t="s">
        <v>56</v>
      </c>
      <c r="N636" s="10" t="s">
        <v>56</v>
      </c>
      <c r="O636" s="10"/>
      <c r="P636" s="10"/>
      <c r="Q636" s="10"/>
      <c r="R636" s="10"/>
      <c r="S636" s="10"/>
      <c r="T636" s="10" t="s">
        <v>56</v>
      </c>
      <c r="U636" s="10"/>
      <c r="V636" s="10"/>
      <c r="W636" s="10"/>
      <c r="X636" s="10"/>
      <c r="Y636" s="10"/>
      <c r="Z636" s="10"/>
      <c r="AA636" s="10"/>
      <c r="AB636" s="10"/>
      <c r="AC636" s="10"/>
      <c r="AD636" s="12"/>
      <c r="AE636" s="12" t="s">
        <v>56</v>
      </c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2" t="s">
        <v>56</v>
      </c>
      <c r="AQ636" s="10"/>
      <c r="AR636" s="10"/>
      <c r="AS636" s="13"/>
      <c r="AT636" s="10"/>
      <c r="AU636" s="10"/>
      <c r="AV636" s="10"/>
      <c r="AW636" s="10"/>
      <c r="AX636" s="10"/>
      <c r="AY636" s="10"/>
      <c r="AZ636" s="10"/>
      <c r="BA636" s="10"/>
      <c r="BB636" s="10"/>
      <c r="BC636" s="12"/>
      <c r="BD636" s="12" t="s">
        <v>56</v>
      </c>
      <c r="BE636" s="12" t="s">
        <v>56</v>
      </c>
      <c r="BF636" s="10"/>
      <c r="BG636" s="10"/>
      <c r="BH636" s="10"/>
      <c r="BI636" s="12"/>
      <c r="BJ636" s="12" t="s">
        <v>56</v>
      </c>
      <c r="BK636" s="10" t="s">
        <v>56</v>
      </c>
      <c r="BL636" s="10"/>
      <c r="BM636" s="10"/>
      <c r="BN636" s="10"/>
      <c r="BO636" s="12" t="s">
        <v>56</v>
      </c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2" t="s">
        <v>56</v>
      </c>
      <c r="CI636" s="14" t="s">
        <v>56</v>
      </c>
      <c r="CJ636" s="14"/>
      <c r="CK636" s="14"/>
      <c r="CL636" s="14" t="s">
        <v>56</v>
      </c>
      <c r="CM636" s="12" t="s">
        <v>56</v>
      </c>
      <c r="CN636" s="10"/>
      <c r="CO636" s="10"/>
      <c r="CP636" s="10"/>
      <c r="CQ636" s="10"/>
      <c r="CR636" s="10"/>
      <c r="CS636" s="10"/>
      <c r="CT636" s="10"/>
      <c r="CU636" s="10"/>
      <c r="CV636" s="12" t="s">
        <v>56</v>
      </c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 t="s">
        <v>56</v>
      </c>
      <c r="DK636" s="10"/>
      <c r="DL636" s="10"/>
      <c r="DM636" s="10" t="s">
        <v>56</v>
      </c>
      <c r="DN636" s="10"/>
    </row>
    <row r="637" spans="1:118" x14ac:dyDescent="0.2">
      <c r="A637" s="10" t="s">
        <v>56</v>
      </c>
      <c r="B637" s="10" t="s">
        <v>56</v>
      </c>
      <c r="C637" s="10" t="s">
        <v>56</v>
      </c>
      <c r="D637" s="10" t="s">
        <v>56</v>
      </c>
      <c r="E637" s="10" t="s">
        <v>56</v>
      </c>
      <c r="F637" s="10" t="s">
        <v>56</v>
      </c>
      <c r="G637" s="10" t="s">
        <v>56</v>
      </c>
      <c r="H637" s="10" t="s">
        <v>56</v>
      </c>
      <c r="I637" s="10" t="s">
        <v>56</v>
      </c>
      <c r="J637" s="12" t="s">
        <v>56</v>
      </c>
      <c r="K637" s="10" t="s">
        <v>56</v>
      </c>
      <c r="L637" s="10"/>
      <c r="M637" s="10" t="s">
        <v>56</v>
      </c>
      <c r="N637" s="10" t="s">
        <v>56</v>
      </c>
      <c r="O637" s="10"/>
      <c r="P637" s="10"/>
      <c r="Q637" s="10"/>
      <c r="R637" s="10"/>
      <c r="S637" s="10"/>
      <c r="T637" s="10" t="s">
        <v>56</v>
      </c>
      <c r="U637" s="10"/>
      <c r="V637" s="10"/>
      <c r="W637" s="10"/>
      <c r="X637" s="10"/>
      <c r="Y637" s="10"/>
      <c r="Z637" s="10"/>
      <c r="AA637" s="10"/>
      <c r="AB637" s="10"/>
      <c r="AC637" s="10"/>
      <c r="AD637" s="12"/>
      <c r="AE637" s="12" t="s">
        <v>56</v>
      </c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2" t="s">
        <v>56</v>
      </c>
      <c r="AQ637" s="10"/>
      <c r="AR637" s="10"/>
      <c r="AS637" s="13"/>
      <c r="AT637" s="10"/>
      <c r="AU637" s="10"/>
      <c r="AV637" s="10"/>
      <c r="AW637" s="10"/>
      <c r="AX637" s="10"/>
      <c r="AY637" s="10"/>
      <c r="AZ637" s="10"/>
      <c r="BA637" s="10"/>
      <c r="BB637" s="10"/>
      <c r="BC637" s="12"/>
      <c r="BD637" s="12" t="s">
        <v>56</v>
      </c>
      <c r="BE637" s="12" t="s">
        <v>56</v>
      </c>
      <c r="BF637" s="10"/>
      <c r="BG637" s="10"/>
      <c r="BH637" s="10"/>
      <c r="BI637" s="12"/>
      <c r="BJ637" s="12" t="s">
        <v>56</v>
      </c>
      <c r="BK637" s="10" t="s">
        <v>56</v>
      </c>
      <c r="BL637" s="10"/>
      <c r="BM637" s="10"/>
      <c r="BN637" s="10"/>
      <c r="BO637" s="12" t="s">
        <v>56</v>
      </c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2" t="s">
        <v>56</v>
      </c>
      <c r="CI637" s="14" t="s">
        <v>56</v>
      </c>
      <c r="CJ637" s="14"/>
      <c r="CK637" s="14"/>
      <c r="CL637" s="14" t="s">
        <v>56</v>
      </c>
      <c r="CM637" s="12" t="s">
        <v>56</v>
      </c>
      <c r="CN637" s="10"/>
      <c r="CO637" s="10"/>
      <c r="CP637" s="10"/>
      <c r="CQ637" s="10"/>
      <c r="CR637" s="10"/>
      <c r="CS637" s="10"/>
      <c r="CT637" s="10"/>
      <c r="CU637" s="10"/>
      <c r="CV637" s="12" t="s">
        <v>56</v>
      </c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 t="s">
        <v>56</v>
      </c>
      <c r="DK637" s="10"/>
      <c r="DL637" s="10"/>
      <c r="DM637" s="10" t="s">
        <v>56</v>
      </c>
      <c r="DN637" s="10"/>
    </row>
    <row r="638" spans="1:118" x14ac:dyDescent="0.2">
      <c r="A638" s="10" t="s">
        <v>56</v>
      </c>
      <c r="B638" s="10" t="s">
        <v>56</v>
      </c>
      <c r="C638" s="10" t="s">
        <v>56</v>
      </c>
      <c r="D638" s="10" t="s">
        <v>56</v>
      </c>
      <c r="E638" s="10" t="s">
        <v>56</v>
      </c>
      <c r="F638" s="10" t="s">
        <v>56</v>
      </c>
      <c r="G638" s="10" t="s">
        <v>56</v>
      </c>
      <c r="H638" s="10" t="s">
        <v>56</v>
      </c>
      <c r="I638" s="10" t="s">
        <v>56</v>
      </c>
      <c r="J638" s="12" t="s">
        <v>56</v>
      </c>
      <c r="K638" s="10" t="s">
        <v>56</v>
      </c>
      <c r="L638" s="10"/>
      <c r="M638" s="10" t="s">
        <v>56</v>
      </c>
      <c r="N638" s="10" t="s">
        <v>56</v>
      </c>
      <c r="O638" s="10"/>
      <c r="P638" s="10"/>
      <c r="Q638" s="10"/>
      <c r="R638" s="10"/>
      <c r="S638" s="10"/>
      <c r="T638" s="10" t="s">
        <v>56</v>
      </c>
      <c r="U638" s="10"/>
      <c r="V638" s="10"/>
      <c r="W638" s="10"/>
      <c r="X638" s="10"/>
      <c r="Y638" s="10"/>
      <c r="Z638" s="10"/>
      <c r="AA638" s="10"/>
      <c r="AB638" s="10"/>
      <c r="AC638" s="10"/>
      <c r="AD638" s="12"/>
      <c r="AE638" s="12" t="s">
        <v>56</v>
      </c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2" t="s">
        <v>56</v>
      </c>
      <c r="AQ638" s="10"/>
      <c r="AR638" s="10"/>
      <c r="AS638" s="13"/>
      <c r="AT638" s="10"/>
      <c r="AU638" s="10"/>
      <c r="AV638" s="10"/>
      <c r="AW638" s="10"/>
      <c r="AX638" s="10"/>
      <c r="AY638" s="10"/>
      <c r="AZ638" s="10"/>
      <c r="BA638" s="10"/>
      <c r="BB638" s="10"/>
      <c r="BC638" s="12"/>
      <c r="BD638" s="12" t="s">
        <v>56</v>
      </c>
      <c r="BE638" s="12" t="s">
        <v>56</v>
      </c>
      <c r="BF638" s="10"/>
      <c r="BG638" s="10"/>
      <c r="BH638" s="10"/>
      <c r="BI638" s="12"/>
      <c r="BJ638" s="12" t="s">
        <v>56</v>
      </c>
      <c r="BK638" s="10" t="s">
        <v>56</v>
      </c>
      <c r="BL638" s="10"/>
      <c r="BM638" s="10"/>
      <c r="BN638" s="10"/>
      <c r="BO638" s="12" t="s">
        <v>56</v>
      </c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2" t="s">
        <v>56</v>
      </c>
      <c r="CI638" s="14" t="s">
        <v>56</v>
      </c>
      <c r="CJ638" s="14"/>
      <c r="CK638" s="14"/>
      <c r="CL638" s="14" t="s">
        <v>56</v>
      </c>
      <c r="CM638" s="12" t="s">
        <v>56</v>
      </c>
      <c r="CN638" s="10"/>
      <c r="CO638" s="10"/>
      <c r="CP638" s="10"/>
      <c r="CQ638" s="10"/>
      <c r="CR638" s="10"/>
      <c r="CS638" s="10"/>
      <c r="CT638" s="10"/>
      <c r="CU638" s="10"/>
      <c r="CV638" s="12" t="s">
        <v>56</v>
      </c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 t="s">
        <v>56</v>
      </c>
      <c r="DK638" s="10"/>
      <c r="DL638" s="10"/>
      <c r="DM638" s="10" t="s">
        <v>56</v>
      </c>
      <c r="DN638" s="10"/>
    </row>
    <row r="639" spans="1:118" x14ac:dyDescent="0.2">
      <c r="A639" s="10" t="s">
        <v>56</v>
      </c>
      <c r="B639" s="10" t="s">
        <v>56</v>
      </c>
      <c r="C639" s="10" t="s">
        <v>56</v>
      </c>
      <c r="D639" s="10" t="s">
        <v>56</v>
      </c>
      <c r="E639" s="10" t="s">
        <v>56</v>
      </c>
      <c r="F639" s="10" t="s">
        <v>56</v>
      </c>
      <c r="G639" s="10" t="s">
        <v>56</v>
      </c>
      <c r="H639" s="10" t="s">
        <v>56</v>
      </c>
      <c r="I639" s="10" t="s">
        <v>56</v>
      </c>
      <c r="J639" s="12" t="s">
        <v>56</v>
      </c>
      <c r="K639" s="10" t="s">
        <v>56</v>
      </c>
      <c r="L639" s="10"/>
      <c r="M639" s="10" t="s">
        <v>56</v>
      </c>
      <c r="N639" s="10" t="s">
        <v>56</v>
      </c>
      <c r="O639" s="10"/>
      <c r="P639" s="10"/>
      <c r="Q639" s="10"/>
      <c r="R639" s="10"/>
      <c r="S639" s="10"/>
      <c r="T639" s="10" t="s">
        <v>56</v>
      </c>
      <c r="U639" s="10"/>
      <c r="V639" s="10"/>
      <c r="W639" s="10"/>
      <c r="X639" s="10"/>
      <c r="Y639" s="10"/>
      <c r="Z639" s="10"/>
      <c r="AA639" s="10"/>
      <c r="AB639" s="10"/>
      <c r="AC639" s="10"/>
      <c r="AD639" s="12"/>
      <c r="AE639" s="12" t="s">
        <v>56</v>
      </c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2" t="s">
        <v>56</v>
      </c>
      <c r="AQ639" s="10"/>
      <c r="AR639" s="10"/>
      <c r="AS639" s="13"/>
      <c r="AT639" s="10"/>
      <c r="AU639" s="10"/>
      <c r="AV639" s="10"/>
      <c r="AW639" s="10"/>
      <c r="AX639" s="10"/>
      <c r="AY639" s="10"/>
      <c r="AZ639" s="10"/>
      <c r="BA639" s="10"/>
      <c r="BB639" s="10"/>
      <c r="BC639" s="12"/>
      <c r="BD639" s="12" t="s">
        <v>56</v>
      </c>
      <c r="BE639" s="12" t="s">
        <v>56</v>
      </c>
      <c r="BF639" s="10"/>
      <c r="BG639" s="10"/>
      <c r="BH639" s="10"/>
      <c r="BI639" s="12"/>
      <c r="BJ639" s="12" t="s">
        <v>56</v>
      </c>
      <c r="BK639" s="10" t="s">
        <v>56</v>
      </c>
      <c r="BL639" s="10"/>
      <c r="BM639" s="10"/>
      <c r="BN639" s="10"/>
      <c r="BO639" s="12" t="s">
        <v>56</v>
      </c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2" t="s">
        <v>56</v>
      </c>
      <c r="CI639" s="14" t="s">
        <v>56</v>
      </c>
      <c r="CJ639" s="14"/>
      <c r="CK639" s="14"/>
      <c r="CL639" s="14" t="s">
        <v>56</v>
      </c>
      <c r="CM639" s="12" t="s">
        <v>56</v>
      </c>
      <c r="CN639" s="10"/>
      <c r="CO639" s="10"/>
      <c r="CP639" s="10"/>
      <c r="CQ639" s="10"/>
      <c r="CR639" s="10"/>
      <c r="CS639" s="10"/>
      <c r="CT639" s="10"/>
      <c r="CU639" s="10"/>
      <c r="CV639" s="12" t="s">
        <v>56</v>
      </c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 t="s">
        <v>56</v>
      </c>
      <c r="DK639" s="10"/>
      <c r="DL639" s="10"/>
      <c r="DM639" s="10" t="s">
        <v>56</v>
      </c>
      <c r="DN639" s="10"/>
    </row>
    <row r="640" spans="1:118" x14ac:dyDescent="0.2">
      <c r="A640" s="10" t="s">
        <v>56</v>
      </c>
      <c r="B640" s="10" t="s">
        <v>56</v>
      </c>
      <c r="C640" s="10" t="s">
        <v>56</v>
      </c>
      <c r="D640" s="10" t="s">
        <v>56</v>
      </c>
      <c r="E640" s="10" t="s">
        <v>56</v>
      </c>
      <c r="F640" s="10" t="s">
        <v>56</v>
      </c>
      <c r="G640" s="10" t="s">
        <v>56</v>
      </c>
      <c r="H640" s="10" t="s">
        <v>56</v>
      </c>
      <c r="I640" s="10" t="s">
        <v>56</v>
      </c>
      <c r="J640" s="12" t="s">
        <v>56</v>
      </c>
      <c r="K640" s="10" t="s">
        <v>56</v>
      </c>
      <c r="L640" s="10"/>
      <c r="M640" s="10" t="s">
        <v>56</v>
      </c>
      <c r="N640" s="10" t="s">
        <v>56</v>
      </c>
      <c r="O640" s="10"/>
      <c r="P640" s="10"/>
      <c r="Q640" s="10"/>
      <c r="R640" s="10"/>
      <c r="S640" s="10"/>
      <c r="T640" s="10" t="s">
        <v>56</v>
      </c>
      <c r="U640" s="10"/>
      <c r="V640" s="10"/>
      <c r="W640" s="10"/>
      <c r="X640" s="10"/>
      <c r="Y640" s="10"/>
      <c r="Z640" s="10"/>
      <c r="AA640" s="10"/>
      <c r="AB640" s="10"/>
      <c r="AC640" s="10"/>
      <c r="AD640" s="12"/>
      <c r="AE640" s="12" t="s">
        <v>56</v>
      </c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2" t="s">
        <v>56</v>
      </c>
      <c r="AQ640" s="10"/>
      <c r="AR640" s="10"/>
      <c r="AS640" s="13"/>
      <c r="AT640" s="10"/>
      <c r="AU640" s="10"/>
      <c r="AV640" s="10"/>
      <c r="AW640" s="10"/>
      <c r="AX640" s="10"/>
      <c r="AY640" s="10"/>
      <c r="AZ640" s="10"/>
      <c r="BA640" s="10"/>
      <c r="BB640" s="10"/>
      <c r="BC640" s="12"/>
      <c r="BD640" s="12" t="s">
        <v>56</v>
      </c>
      <c r="BE640" s="12" t="s">
        <v>56</v>
      </c>
      <c r="BF640" s="10"/>
      <c r="BG640" s="10"/>
      <c r="BH640" s="10"/>
      <c r="BI640" s="12"/>
      <c r="BJ640" s="12" t="s">
        <v>56</v>
      </c>
      <c r="BK640" s="10" t="s">
        <v>56</v>
      </c>
      <c r="BL640" s="10"/>
      <c r="BM640" s="10"/>
      <c r="BN640" s="10"/>
      <c r="BO640" s="12" t="s">
        <v>56</v>
      </c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2" t="s">
        <v>56</v>
      </c>
      <c r="CI640" s="14" t="s">
        <v>56</v>
      </c>
      <c r="CJ640" s="14"/>
      <c r="CK640" s="14"/>
      <c r="CL640" s="14" t="s">
        <v>56</v>
      </c>
      <c r="CM640" s="12" t="s">
        <v>56</v>
      </c>
      <c r="CN640" s="10"/>
      <c r="CO640" s="10"/>
      <c r="CP640" s="10"/>
      <c r="CQ640" s="10"/>
      <c r="CR640" s="10"/>
      <c r="CS640" s="10"/>
      <c r="CT640" s="10"/>
      <c r="CU640" s="10"/>
      <c r="CV640" s="12" t="s">
        <v>56</v>
      </c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 t="s">
        <v>56</v>
      </c>
      <c r="DK640" s="10"/>
      <c r="DL640" s="10"/>
      <c r="DM640" s="10" t="s">
        <v>56</v>
      </c>
      <c r="DN640" s="10"/>
    </row>
    <row r="641" spans="1:118" x14ac:dyDescent="0.2">
      <c r="A641" s="10" t="s">
        <v>56</v>
      </c>
      <c r="B641" s="10" t="s">
        <v>56</v>
      </c>
      <c r="C641" s="10" t="s">
        <v>56</v>
      </c>
      <c r="D641" s="10" t="s">
        <v>56</v>
      </c>
      <c r="E641" s="10" t="s">
        <v>56</v>
      </c>
      <c r="F641" s="10" t="s">
        <v>56</v>
      </c>
      <c r="G641" s="10" t="s">
        <v>56</v>
      </c>
      <c r="H641" s="10" t="s">
        <v>56</v>
      </c>
      <c r="I641" s="10" t="s">
        <v>56</v>
      </c>
      <c r="J641" s="12" t="s">
        <v>56</v>
      </c>
      <c r="K641" s="10" t="s">
        <v>56</v>
      </c>
      <c r="L641" s="10"/>
      <c r="M641" s="10" t="s">
        <v>56</v>
      </c>
      <c r="N641" s="10" t="s">
        <v>56</v>
      </c>
      <c r="O641" s="10"/>
      <c r="P641" s="10"/>
      <c r="Q641" s="10"/>
      <c r="R641" s="10"/>
      <c r="S641" s="10"/>
      <c r="T641" s="10" t="s">
        <v>56</v>
      </c>
      <c r="U641" s="10"/>
      <c r="V641" s="10"/>
      <c r="W641" s="10"/>
      <c r="X641" s="10"/>
      <c r="Y641" s="10"/>
      <c r="Z641" s="10"/>
      <c r="AA641" s="10"/>
      <c r="AB641" s="10"/>
      <c r="AC641" s="10"/>
      <c r="AD641" s="12"/>
      <c r="AE641" s="12" t="s">
        <v>56</v>
      </c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2" t="s">
        <v>56</v>
      </c>
      <c r="AQ641" s="10"/>
      <c r="AR641" s="10"/>
      <c r="AS641" s="13"/>
      <c r="AT641" s="10"/>
      <c r="AU641" s="10"/>
      <c r="AV641" s="10"/>
      <c r="AW641" s="10"/>
      <c r="AX641" s="10"/>
      <c r="AY641" s="10"/>
      <c r="AZ641" s="10"/>
      <c r="BA641" s="10"/>
      <c r="BB641" s="10"/>
      <c r="BC641" s="12"/>
      <c r="BD641" s="12" t="s">
        <v>56</v>
      </c>
      <c r="BE641" s="12" t="s">
        <v>56</v>
      </c>
      <c r="BF641" s="10"/>
      <c r="BG641" s="10"/>
      <c r="BH641" s="10"/>
      <c r="BI641" s="12"/>
      <c r="BJ641" s="12" t="s">
        <v>56</v>
      </c>
      <c r="BK641" s="10" t="s">
        <v>56</v>
      </c>
      <c r="BL641" s="10"/>
      <c r="BM641" s="10"/>
      <c r="BN641" s="10"/>
      <c r="BO641" s="12" t="s">
        <v>56</v>
      </c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2" t="s">
        <v>56</v>
      </c>
      <c r="CI641" s="14" t="s">
        <v>56</v>
      </c>
      <c r="CJ641" s="14"/>
      <c r="CK641" s="14"/>
      <c r="CL641" s="14" t="s">
        <v>56</v>
      </c>
      <c r="CM641" s="12" t="s">
        <v>56</v>
      </c>
      <c r="CN641" s="10"/>
      <c r="CO641" s="10"/>
      <c r="CP641" s="10"/>
      <c r="CQ641" s="10"/>
      <c r="CR641" s="10"/>
      <c r="CS641" s="10"/>
      <c r="CT641" s="10"/>
      <c r="CU641" s="10"/>
      <c r="CV641" s="12" t="s">
        <v>56</v>
      </c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 t="s">
        <v>56</v>
      </c>
      <c r="DK641" s="10"/>
      <c r="DL641" s="10"/>
      <c r="DM641" s="10" t="s">
        <v>56</v>
      </c>
      <c r="DN641" s="10"/>
    </row>
    <row r="642" spans="1:118" x14ac:dyDescent="0.2">
      <c r="A642" s="10" t="s">
        <v>56</v>
      </c>
      <c r="B642" s="10" t="s">
        <v>56</v>
      </c>
      <c r="C642" s="10" t="s">
        <v>56</v>
      </c>
      <c r="D642" s="10" t="s">
        <v>56</v>
      </c>
      <c r="E642" s="10" t="s">
        <v>56</v>
      </c>
      <c r="F642" s="10" t="s">
        <v>56</v>
      </c>
      <c r="G642" s="10" t="s">
        <v>56</v>
      </c>
      <c r="H642" s="10" t="s">
        <v>56</v>
      </c>
      <c r="I642" s="10" t="s">
        <v>56</v>
      </c>
      <c r="J642" s="12" t="s">
        <v>56</v>
      </c>
      <c r="K642" s="10" t="s">
        <v>56</v>
      </c>
      <c r="L642" s="10"/>
      <c r="M642" s="10" t="s">
        <v>56</v>
      </c>
      <c r="N642" s="10" t="s">
        <v>56</v>
      </c>
      <c r="O642" s="10"/>
      <c r="P642" s="10"/>
      <c r="Q642" s="10"/>
      <c r="R642" s="10"/>
      <c r="S642" s="10"/>
      <c r="T642" s="10" t="s">
        <v>56</v>
      </c>
      <c r="U642" s="10"/>
      <c r="V642" s="10"/>
      <c r="W642" s="10"/>
      <c r="X642" s="10"/>
      <c r="Y642" s="10"/>
      <c r="Z642" s="10"/>
      <c r="AA642" s="10"/>
      <c r="AB642" s="10"/>
      <c r="AC642" s="10"/>
      <c r="AD642" s="12"/>
      <c r="AE642" s="12" t="s">
        <v>56</v>
      </c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2" t="s">
        <v>56</v>
      </c>
      <c r="AQ642" s="10"/>
      <c r="AR642" s="10"/>
      <c r="AS642" s="13"/>
      <c r="AT642" s="10"/>
      <c r="AU642" s="10"/>
      <c r="AV642" s="10"/>
      <c r="AW642" s="10"/>
      <c r="AX642" s="10"/>
      <c r="AY642" s="10"/>
      <c r="AZ642" s="10"/>
      <c r="BA642" s="10"/>
      <c r="BB642" s="10"/>
      <c r="BC642" s="12"/>
      <c r="BD642" s="12" t="s">
        <v>56</v>
      </c>
      <c r="BE642" s="12" t="s">
        <v>56</v>
      </c>
      <c r="BF642" s="10"/>
      <c r="BG642" s="10"/>
      <c r="BH642" s="10"/>
      <c r="BI642" s="12"/>
      <c r="BJ642" s="12" t="s">
        <v>56</v>
      </c>
      <c r="BK642" s="10" t="s">
        <v>56</v>
      </c>
      <c r="BL642" s="10"/>
      <c r="BM642" s="10"/>
      <c r="BN642" s="10"/>
      <c r="BO642" s="12" t="s">
        <v>56</v>
      </c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2" t="s">
        <v>56</v>
      </c>
      <c r="CI642" s="14" t="s">
        <v>56</v>
      </c>
      <c r="CJ642" s="14"/>
      <c r="CK642" s="14"/>
      <c r="CL642" s="14" t="s">
        <v>56</v>
      </c>
      <c r="CM642" s="12" t="s">
        <v>56</v>
      </c>
      <c r="CN642" s="10"/>
      <c r="CO642" s="10"/>
      <c r="CP642" s="10"/>
      <c r="CQ642" s="10"/>
      <c r="CR642" s="10"/>
      <c r="CS642" s="10"/>
      <c r="CT642" s="10"/>
      <c r="CU642" s="10"/>
      <c r="CV642" s="12" t="s">
        <v>56</v>
      </c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 t="s">
        <v>56</v>
      </c>
      <c r="DK642" s="10"/>
      <c r="DL642" s="10"/>
      <c r="DM642" s="10" t="s">
        <v>56</v>
      </c>
      <c r="DN642" s="10"/>
    </row>
    <row r="643" spans="1:118" x14ac:dyDescent="0.2">
      <c r="A643" s="10" t="s">
        <v>56</v>
      </c>
      <c r="B643" s="10" t="s">
        <v>56</v>
      </c>
      <c r="C643" s="10" t="s">
        <v>56</v>
      </c>
      <c r="D643" s="10" t="s">
        <v>56</v>
      </c>
      <c r="E643" s="10" t="s">
        <v>56</v>
      </c>
      <c r="F643" s="10" t="s">
        <v>56</v>
      </c>
      <c r="G643" s="10" t="s">
        <v>56</v>
      </c>
      <c r="H643" s="10" t="s">
        <v>56</v>
      </c>
      <c r="I643" s="10" t="s">
        <v>56</v>
      </c>
      <c r="J643" s="12" t="s">
        <v>56</v>
      </c>
      <c r="K643" s="10" t="s">
        <v>56</v>
      </c>
      <c r="L643" s="10"/>
      <c r="M643" s="10" t="s">
        <v>56</v>
      </c>
      <c r="N643" s="10" t="s">
        <v>56</v>
      </c>
      <c r="O643" s="10"/>
      <c r="P643" s="10"/>
      <c r="Q643" s="10"/>
      <c r="R643" s="10"/>
      <c r="S643" s="10"/>
      <c r="T643" s="10" t="s">
        <v>56</v>
      </c>
      <c r="U643" s="10"/>
      <c r="V643" s="10"/>
      <c r="W643" s="10"/>
      <c r="X643" s="10"/>
      <c r="Y643" s="10"/>
      <c r="Z643" s="10"/>
      <c r="AA643" s="10"/>
      <c r="AB643" s="10"/>
      <c r="AC643" s="10"/>
      <c r="AD643" s="12"/>
      <c r="AE643" s="12" t="s">
        <v>56</v>
      </c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2" t="s">
        <v>56</v>
      </c>
      <c r="AQ643" s="10"/>
      <c r="AR643" s="10"/>
      <c r="AS643" s="13"/>
      <c r="AT643" s="10"/>
      <c r="AU643" s="10"/>
      <c r="AV643" s="10"/>
      <c r="AW643" s="10"/>
      <c r="AX643" s="10"/>
      <c r="AY643" s="10"/>
      <c r="AZ643" s="10"/>
      <c r="BA643" s="10"/>
      <c r="BB643" s="10"/>
      <c r="BC643" s="12"/>
      <c r="BD643" s="12" t="s">
        <v>56</v>
      </c>
      <c r="BE643" s="12" t="s">
        <v>56</v>
      </c>
      <c r="BF643" s="10"/>
      <c r="BG643" s="10"/>
      <c r="BH643" s="10"/>
      <c r="BI643" s="12"/>
      <c r="BJ643" s="12" t="s">
        <v>56</v>
      </c>
      <c r="BK643" s="10" t="s">
        <v>56</v>
      </c>
      <c r="BL643" s="10"/>
      <c r="BM643" s="10"/>
      <c r="BN643" s="10"/>
      <c r="BO643" s="12" t="s">
        <v>56</v>
      </c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2" t="s">
        <v>56</v>
      </c>
      <c r="CI643" s="14" t="s">
        <v>56</v>
      </c>
      <c r="CJ643" s="14"/>
      <c r="CK643" s="14"/>
      <c r="CL643" s="14" t="s">
        <v>56</v>
      </c>
      <c r="CM643" s="12" t="s">
        <v>56</v>
      </c>
      <c r="CN643" s="10"/>
      <c r="CO643" s="10"/>
      <c r="CP643" s="10"/>
      <c r="CQ643" s="10"/>
      <c r="CR643" s="10"/>
      <c r="CS643" s="10"/>
      <c r="CT643" s="10"/>
      <c r="CU643" s="10"/>
      <c r="CV643" s="12" t="s">
        <v>56</v>
      </c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 t="s">
        <v>56</v>
      </c>
      <c r="DK643" s="10"/>
      <c r="DL643" s="10"/>
      <c r="DM643" s="10" t="s">
        <v>56</v>
      </c>
      <c r="DN643" s="10"/>
    </row>
    <row r="644" spans="1:118" x14ac:dyDescent="0.2">
      <c r="A644" s="10" t="s">
        <v>56</v>
      </c>
      <c r="B644" s="10" t="s">
        <v>56</v>
      </c>
      <c r="C644" s="10" t="s">
        <v>56</v>
      </c>
      <c r="D644" s="10" t="s">
        <v>56</v>
      </c>
      <c r="E644" s="10" t="s">
        <v>56</v>
      </c>
      <c r="F644" s="10" t="s">
        <v>56</v>
      </c>
      <c r="G644" s="10" t="s">
        <v>56</v>
      </c>
      <c r="H644" s="10" t="s">
        <v>56</v>
      </c>
      <c r="I644" s="10" t="s">
        <v>56</v>
      </c>
      <c r="J644" s="12" t="s">
        <v>56</v>
      </c>
      <c r="K644" s="10" t="s">
        <v>56</v>
      </c>
      <c r="L644" s="10"/>
      <c r="M644" s="10" t="s">
        <v>56</v>
      </c>
      <c r="N644" s="10" t="s">
        <v>56</v>
      </c>
      <c r="O644" s="10"/>
      <c r="P644" s="10"/>
      <c r="Q644" s="10"/>
      <c r="R644" s="10"/>
      <c r="S644" s="10"/>
      <c r="T644" s="10" t="s">
        <v>56</v>
      </c>
      <c r="U644" s="10"/>
      <c r="V644" s="10"/>
      <c r="W644" s="10"/>
      <c r="X644" s="10"/>
      <c r="Y644" s="10"/>
      <c r="Z644" s="10"/>
      <c r="AA644" s="10"/>
      <c r="AB644" s="10"/>
      <c r="AC644" s="10"/>
      <c r="AD644" s="12"/>
      <c r="AE644" s="12" t="s">
        <v>56</v>
      </c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2" t="s">
        <v>56</v>
      </c>
      <c r="AQ644" s="10"/>
      <c r="AR644" s="10"/>
      <c r="AS644" s="13"/>
      <c r="AT644" s="10"/>
      <c r="AU644" s="10"/>
      <c r="AV644" s="10"/>
      <c r="AW644" s="10"/>
      <c r="AX644" s="10"/>
      <c r="AY644" s="10"/>
      <c r="AZ644" s="10"/>
      <c r="BA644" s="10"/>
      <c r="BB644" s="10"/>
      <c r="BC644" s="12"/>
      <c r="BD644" s="12" t="s">
        <v>56</v>
      </c>
      <c r="BE644" s="12" t="s">
        <v>56</v>
      </c>
      <c r="BF644" s="10"/>
      <c r="BG644" s="10"/>
      <c r="BH644" s="10"/>
      <c r="BI644" s="12"/>
      <c r="BJ644" s="12" t="s">
        <v>56</v>
      </c>
      <c r="BK644" s="10" t="s">
        <v>56</v>
      </c>
      <c r="BL644" s="10"/>
      <c r="BM644" s="10"/>
      <c r="BN644" s="10"/>
      <c r="BO644" s="12" t="s">
        <v>56</v>
      </c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2" t="s">
        <v>56</v>
      </c>
      <c r="CI644" s="14" t="s">
        <v>56</v>
      </c>
      <c r="CJ644" s="14"/>
      <c r="CK644" s="14"/>
      <c r="CL644" s="14" t="s">
        <v>56</v>
      </c>
      <c r="CM644" s="12" t="s">
        <v>56</v>
      </c>
      <c r="CN644" s="10"/>
      <c r="CO644" s="10"/>
      <c r="CP644" s="10"/>
      <c r="CQ644" s="10"/>
      <c r="CR644" s="10"/>
      <c r="CS644" s="10"/>
      <c r="CT644" s="10"/>
      <c r="CU644" s="10"/>
      <c r="CV644" s="12" t="s">
        <v>56</v>
      </c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 t="s">
        <v>56</v>
      </c>
      <c r="DK644" s="10"/>
      <c r="DL644" s="10"/>
      <c r="DM644" s="10" t="s">
        <v>56</v>
      </c>
      <c r="DN644" s="10"/>
    </row>
    <row r="645" spans="1:118" x14ac:dyDescent="0.2">
      <c r="A645" s="10" t="s">
        <v>56</v>
      </c>
      <c r="B645" s="10" t="s">
        <v>56</v>
      </c>
      <c r="C645" s="10" t="s">
        <v>56</v>
      </c>
      <c r="D645" s="10" t="s">
        <v>56</v>
      </c>
      <c r="E645" s="10" t="s">
        <v>56</v>
      </c>
      <c r="F645" s="10" t="s">
        <v>56</v>
      </c>
      <c r="G645" s="10" t="s">
        <v>56</v>
      </c>
      <c r="H645" s="10" t="s">
        <v>56</v>
      </c>
      <c r="I645" s="10" t="s">
        <v>56</v>
      </c>
      <c r="J645" s="12" t="s">
        <v>56</v>
      </c>
      <c r="K645" s="10" t="s">
        <v>56</v>
      </c>
      <c r="L645" s="10"/>
      <c r="M645" s="10" t="s">
        <v>56</v>
      </c>
      <c r="N645" s="10" t="s">
        <v>56</v>
      </c>
      <c r="O645" s="10"/>
      <c r="P645" s="10"/>
      <c r="Q645" s="10"/>
      <c r="R645" s="10"/>
      <c r="S645" s="10"/>
      <c r="T645" s="10" t="s">
        <v>56</v>
      </c>
      <c r="U645" s="10"/>
      <c r="V645" s="10"/>
      <c r="W645" s="10"/>
      <c r="X645" s="10"/>
      <c r="Y645" s="10"/>
      <c r="Z645" s="10"/>
      <c r="AA645" s="10"/>
      <c r="AB645" s="10"/>
      <c r="AC645" s="10"/>
      <c r="AD645" s="12"/>
      <c r="AE645" s="12" t="s">
        <v>56</v>
      </c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2" t="s">
        <v>56</v>
      </c>
      <c r="AQ645" s="10"/>
      <c r="AR645" s="10"/>
      <c r="AS645" s="13"/>
      <c r="AT645" s="10"/>
      <c r="AU645" s="10"/>
      <c r="AV645" s="10"/>
      <c r="AW645" s="10"/>
      <c r="AX645" s="10"/>
      <c r="AY645" s="10"/>
      <c r="AZ645" s="10"/>
      <c r="BA645" s="10"/>
      <c r="BB645" s="10"/>
      <c r="BC645" s="12"/>
      <c r="BD645" s="12" t="s">
        <v>56</v>
      </c>
      <c r="BE645" s="12" t="s">
        <v>56</v>
      </c>
      <c r="BF645" s="10"/>
      <c r="BG645" s="10"/>
      <c r="BH645" s="10"/>
      <c r="BI645" s="12"/>
      <c r="BJ645" s="12" t="s">
        <v>56</v>
      </c>
      <c r="BK645" s="10" t="s">
        <v>56</v>
      </c>
      <c r="BL645" s="10"/>
      <c r="BM645" s="10"/>
      <c r="BN645" s="10"/>
      <c r="BO645" s="12" t="s">
        <v>56</v>
      </c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2" t="s">
        <v>56</v>
      </c>
      <c r="CI645" s="14" t="s">
        <v>56</v>
      </c>
      <c r="CJ645" s="14"/>
      <c r="CK645" s="14"/>
      <c r="CL645" s="14" t="s">
        <v>56</v>
      </c>
      <c r="CM645" s="12" t="s">
        <v>56</v>
      </c>
      <c r="CN645" s="10"/>
      <c r="CO645" s="10"/>
      <c r="CP645" s="10"/>
      <c r="CQ645" s="10"/>
      <c r="CR645" s="10"/>
      <c r="CS645" s="10"/>
      <c r="CT645" s="10"/>
      <c r="CU645" s="10"/>
      <c r="CV645" s="12" t="s">
        <v>56</v>
      </c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 t="s">
        <v>56</v>
      </c>
      <c r="DK645" s="10"/>
      <c r="DL645" s="10"/>
      <c r="DM645" s="10" t="s">
        <v>56</v>
      </c>
      <c r="DN645" s="10"/>
    </row>
    <row r="646" spans="1:118" x14ac:dyDescent="0.2">
      <c r="A646" s="10" t="s">
        <v>56</v>
      </c>
      <c r="B646" s="10" t="s">
        <v>56</v>
      </c>
      <c r="C646" s="10" t="s">
        <v>56</v>
      </c>
      <c r="D646" s="10" t="s">
        <v>56</v>
      </c>
      <c r="E646" s="10" t="s">
        <v>56</v>
      </c>
      <c r="F646" s="10" t="s">
        <v>56</v>
      </c>
      <c r="G646" s="10" t="s">
        <v>56</v>
      </c>
      <c r="H646" s="10" t="s">
        <v>56</v>
      </c>
      <c r="I646" s="10" t="s">
        <v>56</v>
      </c>
      <c r="J646" s="12" t="s">
        <v>56</v>
      </c>
      <c r="K646" s="10" t="s">
        <v>56</v>
      </c>
      <c r="L646" s="10"/>
      <c r="M646" s="10" t="s">
        <v>56</v>
      </c>
      <c r="N646" s="10" t="s">
        <v>56</v>
      </c>
      <c r="O646" s="10"/>
      <c r="P646" s="10"/>
      <c r="Q646" s="10"/>
      <c r="R646" s="10"/>
      <c r="S646" s="10"/>
      <c r="T646" s="10" t="s">
        <v>56</v>
      </c>
      <c r="U646" s="10"/>
      <c r="V646" s="10"/>
      <c r="W646" s="10"/>
      <c r="X646" s="10"/>
      <c r="Y646" s="10"/>
      <c r="Z646" s="10"/>
      <c r="AA646" s="10"/>
      <c r="AB646" s="10"/>
      <c r="AC646" s="10"/>
      <c r="AD646" s="12"/>
      <c r="AE646" s="12" t="s">
        <v>56</v>
      </c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2" t="s">
        <v>56</v>
      </c>
      <c r="AQ646" s="10"/>
      <c r="AR646" s="10"/>
      <c r="AS646" s="13"/>
      <c r="AT646" s="10"/>
      <c r="AU646" s="10"/>
      <c r="AV646" s="10"/>
      <c r="AW646" s="10"/>
      <c r="AX646" s="10"/>
      <c r="AY646" s="10"/>
      <c r="AZ646" s="10"/>
      <c r="BA646" s="10"/>
      <c r="BB646" s="10"/>
      <c r="BC646" s="12"/>
      <c r="BD646" s="12" t="s">
        <v>56</v>
      </c>
      <c r="BE646" s="12" t="s">
        <v>56</v>
      </c>
      <c r="BF646" s="10"/>
      <c r="BG646" s="10"/>
      <c r="BH646" s="10"/>
      <c r="BI646" s="12"/>
      <c r="BJ646" s="12" t="s">
        <v>56</v>
      </c>
      <c r="BK646" s="10" t="s">
        <v>56</v>
      </c>
      <c r="BL646" s="10"/>
      <c r="BM646" s="10"/>
      <c r="BN646" s="10"/>
      <c r="BO646" s="12" t="s">
        <v>56</v>
      </c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2" t="s">
        <v>56</v>
      </c>
      <c r="CI646" s="14" t="s">
        <v>56</v>
      </c>
      <c r="CJ646" s="14"/>
      <c r="CK646" s="14"/>
      <c r="CL646" s="14" t="s">
        <v>56</v>
      </c>
      <c r="CM646" s="12" t="s">
        <v>56</v>
      </c>
      <c r="CN646" s="10"/>
      <c r="CO646" s="10"/>
      <c r="CP646" s="10"/>
      <c r="CQ646" s="10"/>
      <c r="CR646" s="10"/>
      <c r="CS646" s="10"/>
      <c r="CT646" s="10"/>
      <c r="CU646" s="10"/>
      <c r="CV646" s="12" t="s">
        <v>56</v>
      </c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 t="s">
        <v>56</v>
      </c>
      <c r="DK646" s="10"/>
      <c r="DL646" s="10"/>
      <c r="DM646" s="10" t="s">
        <v>56</v>
      </c>
      <c r="DN646" s="10"/>
    </row>
    <row r="647" spans="1:118" x14ac:dyDescent="0.2">
      <c r="A647" s="10" t="s">
        <v>56</v>
      </c>
      <c r="B647" s="10" t="s">
        <v>56</v>
      </c>
      <c r="C647" s="10" t="s">
        <v>56</v>
      </c>
      <c r="D647" s="10" t="s">
        <v>56</v>
      </c>
      <c r="E647" s="10" t="s">
        <v>56</v>
      </c>
      <c r="F647" s="10" t="s">
        <v>56</v>
      </c>
      <c r="G647" s="10" t="s">
        <v>56</v>
      </c>
      <c r="H647" s="10" t="s">
        <v>56</v>
      </c>
      <c r="I647" s="10" t="s">
        <v>56</v>
      </c>
      <c r="J647" s="12" t="s">
        <v>56</v>
      </c>
      <c r="K647" s="10" t="s">
        <v>56</v>
      </c>
      <c r="L647" s="10"/>
      <c r="M647" s="10" t="s">
        <v>56</v>
      </c>
      <c r="N647" s="10" t="s">
        <v>56</v>
      </c>
      <c r="O647" s="10"/>
      <c r="P647" s="10"/>
      <c r="Q647" s="10"/>
      <c r="R647" s="10"/>
      <c r="S647" s="10"/>
      <c r="T647" s="10" t="s">
        <v>56</v>
      </c>
      <c r="U647" s="10"/>
      <c r="V647" s="10"/>
      <c r="W647" s="10"/>
      <c r="X647" s="10"/>
      <c r="Y647" s="10"/>
      <c r="Z647" s="10"/>
      <c r="AA647" s="10"/>
      <c r="AB647" s="10"/>
      <c r="AC647" s="10"/>
      <c r="AD647" s="12"/>
      <c r="AE647" s="12" t="s">
        <v>56</v>
      </c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2" t="s">
        <v>56</v>
      </c>
      <c r="AQ647" s="10"/>
      <c r="AR647" s="10"/>
      <c r="AS647" s="13"/>
      <c r="AT647" s="10"/>
      <c r="AU647" s="10"/>
      <c r="AV647" s="10"/>
      <c r="AW647" s="10"/>
      <c r="AX647" s="10"/>
      <c r="AY647" s="10"/>
      <c r="AZ647" s="10"/>
      <c r="BA647" s="10"/>
      <c r="BB647" s="10"/>
      <c r="BC647" s="12"/>
      <c r="BD647" s="12" t="s">
        <v>56</v>
      </c>
      <c r="BE647" s="12" t="s">
        <v>56</v>
      </c>
      <c r="BF647" s="10"/>
      <c r="BG647" s="10"/>
      <c r="BH647" s="10"/>
      <c r="BI647" s="12"/>
      <c r="BJ647" s="12" t="s">
        <v>56</v>
      </c>
      <c r="BK647" s="10" t="s">
        <v>56</v>
      </c>
      <c r="BL647" s="10"/>
      <c r="BM647" s="10"/>
      <c r="BN647" s="10"/>
      <c r="BO647" s="12" t="s">
        <v>56</v>
      </c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2" t="s">
        <v>56</v>
      </c>
      <c r="CI647" s="14" t="s">
        <v>56</v>
      </c>
      <c r="CJ647" s="14"/>
      <c r="CK647" s="14"/>
      <c r="CL647" s="14" t="s">
        <v>56</v>
      </c>
      <c r="CM647" s="12" t="s">
        <v>56</v>
      </c>
      <c r="CN647" s="10"/>
      <c r="CO647" s="10"/>
      <c r="CP647" s="10"/>
      <c r="CQ647" s="10"/>
      <c r="CR647" s="10"/>
      <c r="CS647" s="10"/>
      <c r="CT647" s="10"/>
      <c r="CU647" s="10"/>
      <c r="CV647" s="12" t="s">
        <v>56</v>
      </c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 t="s">
        <v>56</v>
      </c>
      <c r="DK647" s="10"/>
      <c r="DL647" s="10"/>
      <c r="DM647" s="10" t="s">
        <v>56</v>
      </c>
      <c r="DN647" s="10"/>
    </row>
    <row r="648" spans="1:118" x14ac:dyDescent="0.2">
      <c r="A648" s="10" t="s">
        <v>56</v>
      </c>
      <c r="B648" s="10" t="s">
        <v>56</v>
      </c>
      <c r="C648" s="10" t="s">
        <v>56</v>
      </c>
      <c r="D648" s="10" t="s">
        <v>56</v>
      </c>
      <c r="E648" s="10" t="s">
        <v>56</v>
      </c>
      <c r="F648" s="10" t="s">
        <v>56</v>
      </c>
      <c r="G648" s="10" t="s">
        <v>56</v>
      </c>
      <c r="H648" s="10" t="s">
        <v>56</v>
      </c>
      <c r="I648" s="10" t="s">
        <v>56</v>
      </c>
      <c r="J648" s="12" t="s">
        <v>56</v>
      </c>
      <c r="K648" s="10" t="s">
        <v>56</v>
      </c>
      <c r="L648" s="10"/>
      <c r="M648" s="10" t="s">
        <v>56</v>
      </c>
      <c r="N648" s="10" t="s">
        <v>56</v>
      </c>
      <c r="O648" s="10"/>
      <c r="P648" s="10"/>
      <c r="Q648" s="10"/>
      <c r="R648" s="10"/>
      <c r="S648" s="10"/>
      <c r="T648" s="10" t="s">
        <v>56</v>
      </c>
      <c r="U648" s="10"/>
      <c r="V648" s="10"/>
      <c r="W648" s="10"/>
      <c r="X648" s="10"/>
      <c r="Y648" s="10"/>
      <c r="Z648" s="10"/>
      <c r="AA648" s="10"/>
      <c r="AB648" s="10"/>
      <c r="AC648" s="10"/>
      <c r="AD648" s="12"/>
      <c r="AE648" s="12" t="s">
        <v>56</v>
      </c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2" t="s">
        <v>56</v>
      </c>
      <c r="AQ648" s="10"/>
      <c r="AR648" s="10"/>
      <c r="AS648" s="13"/>
      <c r="AT648" s="10"/>
      <c r="AU648" s="10"/>
      <c r="AV648" s="10"/>
      <c r="AW648" s="10"/>
      <c r="AX648" s="10"/>
      <c r="AY648" s="10"/>
      <c r="AZ648" s="10"/>
      <c r="BA648" s="10"/>
      <c r="BB648" s="10"/>
      <c r="BC648" s="12"/>
      <c r="BD648" s="12" t="s">
        <v>56</v>
      </c>
      <c r="BE648" s="12" t="s">
        <v>56</v>
      </c>
      <c r="BF648" s="10"/>
      <c r="BG648" s="10"/>
      <c r="BH648" s="10"/>
      <c r="BI648" s="12"/>
      <c r="BJ648" s="12" t="s">
        <v>56</v>
      </c>
      <c r="BK648" s="10" t="s">
        <v>56</v>
      </c>
      <c r="BL648" s="10"/>
      <c r="BM648" s="10"/>
      <c r="BN648" s="10"/>
      <c r="BO648" s="12" t="s">
        <v>56</v>
      </c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2" t="s">
        <v>56</v>
      </c>
      <c r="CI648" s="14" t="s">
        <v>56</v>
      </c>
      <c r="CJ648" s="14"/>
      <c r="CK648" s="14"/>
      <c r="CL648" s="14" t="s">
        <v>56</v>
      </c>
      <c r="CM648" s="12" t="s">
        <v>56</v>
      </c>
      <c r="CN648" s="10"/>
      <c r="CO648" s="10"/>
      <c r="CP648" s="10"/>
      <c r="CQ648" s="10"/>
      <c r="CR648" s="10"/>
      <c r="CS648" s="10"/>
      <c r="CT648" s="10"/>
      <c r="CU648" s="10"/>
      <c r="CV648" s="12" t="s">
        <v>56</v>
      </c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 t="s">
        <v>56</v>
      </c>
      <c r="DK648" s="10"/>
      <c r="DL648" s="10"/>
      <c r="DM648" s="10" t="s">
        <v>56</v>
      </c>
      <c r="DN648" s="10"/>
    </row>
    <row r="649" spans="1:118" x14ac:dyDescent="0.2">
      <c r="A649" s="10" t="s">
        <v>56</v>
      </c>
      <c r="B649" s="10" t="s">
        <v>56</v>
      </c>
      <c r="C649" s="10" t="s">
        <v>56</v>
      </c>
      <c r="D649" s="10" t="s">
        <v>56</v>
      </c>
      <c r="E649" s="10" t="s">
        <v>56</v>
      </c>
      <c r="F649" s="10" t="s">
        <v>56</v>
      </c>
      <c r="G649" s="10" t="s">
        <v>56</v>
      </c>
      <c r="H649" s="10" t="s">
        <v>56</v>
      </c>
      <c r="I649" s="10" t="s">
        <v>56</v>
      </c>
      <c r="J649" s="12" t="s">
        <v>56</v>
      </c>
      <c r="K649" s="10" t="s">
        <v>56</v>
      </c>
      <c r="L649" s="10"/>
      <c r="M649" s="10" t="s">
        <v>56</v>
      </c>
      <c r="N649" s="10" t="s">
        <v>56</v>
      </c>
      <c r="O649" s="10"/>
      <c r="P649" s="10"/>
      <c r="Q649" s="10"/>
      <c r="R649" s="10"/>
      <c r="S649" s="10"/>
      <c r="T649" s="10" t="s">
        <v>56</v>
      </c>
      <c r="U649" s="10"/>
      <c r="V649" s="10"/>
      <c r="W649" s="10"/>
      <c r="X649" s="10"/>
      <c r="Y649" s="10"/>
      <c r="Z649" s="10"/>
      <c r="AA649" s="10"/>
      <c r="AB649" s="10"/>
      <c r="AC649" s="10"/>
      <c r="AD649" s="12"/>
      <c r="AE649" s="12" t="s">
        <v>56</v>
      </c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2" t="s">
        <v>56</v>
      </c>
      <c r="AQ649" s="10"/>
      <c r="AR649" s="10"/>
      <c r="AS649" s="13"/>
      <c r="AT649" s="10"/>
      <c r="AU649" s="10"/>
      <c r="AV649" s="10"/>
      <c r="AW649" s="10"/>
      <c r="AX649" s="10"/>
      <c r="AY649" s="10"/>
      <c r="AZ649" s="10"/>
      <c r="BA649" s="10"/>
      <c r="BB649" s="10"/>
      <c r="BC649" s="12"/>
      <c r="BD649" s="12" t="s">
        <v>56</v>
      </c>
      <c r="BE649" s="12" t="s">
        <v>56</v>
      </c>
      <c r="BF649" s="10"/>
      <c r="BG649" s="10"/>
      <c r="BH649" s="10"/>
      <c r="BI649" s="12"/>
      <c r="BJ649" s="12" t="s">
        <v>56</v>
      </c>
      <c r="BK649" s="10" t="s">
        <v>56</v>
      </c>
      <c r="BL649" s="10"/>
      <c r="BM649" s="10"/>
      <c r="BN649" s="10"/>
      <c r="BO649" s="12" t="s">
        <v>56</v>
      </c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2" t="s">
        <v>56</v>
      </c>
      <c r="CI649" s="14" t="s">
        <v>56</v>
      </c>
      <c r="CJ649" s="14"/>
      <c r="CK649" s="14"/>
      <c r="CL649" s="14" t="s">
        <v>56</v>
      </c>
      <c r="CM649" s="12" t="s">
        <v>56</v>
      </c>
      <c r="CN649" s="10"/>
      <c r="CO649" s="10"/>
      <c r="CP649" s="10"/>
      <c r="CQ649" s="10"/>
      <c r="CR649" s="10"/>
      <c r="CS649" s="10"/>
      <c r="CT649" s="10"/>
      <c r="CU649" s="10"/>
      <c r="CV649" s="12" t="s">
        <v>56</v>
      </c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 t="s">
        <v>56</v>
      </c>
      <c r="DK649" s="10"/>
      <c r="DL649" s="10"/>
      <c r="DM649" s="10" t="s">
        <v>56</v>
      </c>
      <c r="DN649" s="10"/>
    </row>
    <row r="650" spans="1:118" x14ac:dyDescent="0.2">
      <c r="A650" s="10" t="s">
        <v>56</v>
      </c>
      <c r="B650" s="10" t="s">
        <v>56</v>
      </c>
      <c r="C650" s="10" t="s">
        <v>56</v>
      </c>
      <c r="D650" s="10" t="s">
        <v>56</v>
      </c>
      <c r="E650" s="10" t="s">
        <v>56</v>
      </c>
      <c r="F650" s="10" t="s">
        <v>56</v>
      </c>
      <c r="G650" s="10" t="s">
        <v>56</v>
      </c>
      <c r="H650" s="10" t="s">
        <v>56</v>
      </c>
      <c r="I650" s="10" t="s">
        <v>56</v>
      </c>
      <c r="J650" s="12" t="s">
        <v>56</v>
      </c>
      <c r="K650" s="10" t="s">
        <v>56</v>
      </c>
      <c r="L650" s="10"/>
      <c r="M650" s="10" t="s">
        <v>56</v>
      </c>
      <c r="N650" s="10" t="s">
        <v>56</v>
      </c>
      <c r="O650" s="10"/>
      <c r="P650" s="10"/>
      <c r="Q650" s="10"/>
      <c r="R650" s="10"/>
      <c r="S650" s="10"/>
      <c r="T650" s="10" t="s">
        <v>56</v>
      </c>
      <c r="U650" s="10"/>
      <c r="V650" s="10"/>
      <c r="W650" s="10"/>
      <c r="X650" s="10"/>
      <c r="Y650" s="10"/>
      <c r="Z650" s="10"/>
      <c r="AA650" s="10"/>
      <c r="AB650" s="10"/>
      <c r="AC650" s="10"/>
      <c r="AD650" s="12"/>
      <c r="AE650" s="12" t="s">
        <v>56</v>
      </c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2" t="s">
        <v>56</v>
      </c>
      <c r="AQ650" s="10"/>
      <c r="AR650" s="10"/>
      <c r="AS650" s="13"/>
      <c r="AT650" s="10"/>
      <c r="AU650" s="10"/>
      <c r="AV650" s="10"/>
      <c r="AW650" s="10"/>
      <c r="AX650" s="10"/>
      <c r="AY650" s="10"/>
      <c r="AZ650" s="10"/>
      <c r="BA650" s="10"/>
      <c r="BB650" s="10"/>
      <c r="BC650" s="12"/>
      <c r="BD650" s="12" t="s">
        <v>56</v>
      </c>
      <c r="BE650" s="12" t="s">
        <v>56</v>
      </c>
      <c r="BF650" s="10"/>
      <c r="BG650" s="10"/>
      <c r="BH650" s="10"/>
      <c r="BI650" s="12"/>
      <c r="BJ650" s="12" t="s">
        <v>56</v>
      </c>
      <c r="BK650" s="10" t="s">
        <v>56</v>
      </c>
      <c r="BL650" s="10"/>
      <c r="BM650" s="10"/>
      <c r="BN650" s="10"/>
      <c r="BO650" s="12" t="s">
        <v>56</v>
      </c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2" t="s">
        <v>56</v>
      </c>
      <c r="CI650" s="14" t="s">
        <v>56</v>
      </c>
      <c r="CJ650" s="14"/>
      <c r="CK650" s="14"/>
      <c r="CL650" s="14" t="s">
        <v>56</v>
      </c>
      <c r="CM650" s="12" t="s">
        <v>56</v>
      </c>
      <c r="CN650" s="10"/>
      <c r="CO650" s="10"/>
      <c r="CP650" s="10"/>
      <c r="CQ650" s="10"/>
      <c r="CR650" s="10"/>
      <c r="CS650" s="10"/>
      <c r="CT650" s="10"/>
      <c r="CU650" s="10"/>
      <c r="CV650" s="12" t="s">
        <v>56</v>
      </c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 t="s">
        <v>56</v>
      </c>
      <c r="DK650" s="10"/>
      <c r="DL650" s="10"/>
      <c r="DM650" s="10" t="s">
        <v>56</v>
      </c>
      <c r="DN650" s="10"/>
    </row>
    <row r="651" spans="1:118" x14ac:dyDescent="0.2">
      <c r="A651" s="10" t="s">
        <v>56</v>
      </c>
      <c r="B651" s="10" t="s">
        <v>56</v>
      </c>
      <c r="C651" s="10" t="s">
        <v>56</v>
      </c>
      <c r="D651" s="10" t="s">
        <v>56</v>
      </c>
      <c r="E651" s="10" t="s">
        <v>56</v>
      </c>
      <c r="F651" s="10" t="s">
        <v>56</v>
      </c>
      <c r="G651" s="10" t="s">
        <v>56</v>
      </c>
      <c r="H651" s="10" t="s">
        <v>56</v>
      </c>
      <c r="I651" s="10" t="s">
        <v>56</v>
      </c>
      <c r="J651" s="12" t="s">
        <v>56</v>
      </c>
      <c r="K651" s="10" t="s">
        <v>56</v>
      </c>
      <c r="L651" s="10"/>
      <c r="M651" s="10" t="s">
        <v>56</v>
      </c>
      <c r="N651" s="10" t="s">
        <v>56</v>
      </c>
      <c r="O651" s="10"/>
      <c r="P651" s="10"/>
      <c r="Q651" s="10"/>
      <c r="R651" s="10"/>
      <c r="S651" s="10"/>
      <c r="T651" s="10" t="s">
        <v>56</v>
      </c>
      <c r="U651" s="10"/>
      <c r="V651" s="10"/>
      <c r="W651" s="10"/>
      <c r="X651" s="10"/>
      <c r="Y651" s="10"/>
      <c r="Z651" s="10"/>
      <c r="AA651" s="10"/>
      <c r="AB651" s="10"/>
      <c r="AC651" s="10"/>
      <c r="AD651" s="12"/>
      <c r="AE651" s="12" t="s">
        <v>56</v>
      </c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2" t="s">
        <v>56</v>
      </c>
      <c r="AQ651" s="10"/>
      <c r="AR651" s="10"/>
      <c r="AS651" s="13"/>
      <c r="AT651" s="10"/>
      <c r="AU651" s="10"/>
      <c r="AV651" s="10"/>
      <c r="AW651" s="10"/>
      <c r="AX651" s="10"/>
      <c r="AY651" s="10"/>
      <c r="AZ651" s="10"/>
      <c r="BA651" s="10"/>
      <c r="BB651" s="10"/>
      <c r="BC651" s="12"/>
      <c r="BD651" s="12" t="s">
        <v>56</v>
      </c>
      <c r="BE651" s="12" t="s">
        <v>56</v>
      </c>
      <c r="BF651" s="10"/>
      <c r="BG651" s="10"/>
      <c r="BH651" s="10"/>
      <c r="BI651" s="12"/>
      <c r="BJ651" s="12" t="s">
        <v>56</v>
      </c>
      <c r="BK651" s="10" t="s">
        <v>56</v>
      </c>
      <c r="BL651" s="10"/>
      <c r="BM651" s="10"/>
      <c r="BN651" s="10"/>
      <c r="BO651" s="12" t="s">
        <v>56</v>
      </c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2" t="s">
        <v>56</v>
      </c>
      <c r="CI651" s="14" t="s">
        <v>56</v>
      </c>
      <c r="CJ651" s="14"/>
      <c r="CK651" s="14"/>
      <c r="CL651" s="14" t="s">
        <v>56</v>
      </c>
      <c r="CM651" s="12" t="s">
        <v>56</v>
      </c>
      <c r="CN651" s="10"/>
      <c r="CO651" s="10"/>
      <c r="CP651" s="10"/>
      <c r="CQ651" s="10"/>
      <c r="CR651" s="10"/>
      <c r="CS651" s="10"/>
      <c r="CT651" s="10"/>
      <c r="CU651" s="10"/>
      <c r="CV651" s="12" t="s">
        <v>56</v>
      </c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 t="s">
        <v>56</v>
      </c>
      <c r="DK651" s="10"/>
      <c r="DL651" s="10"/>
      <c r="DM651" s="10" t="s">
        <v>56</v>
      </c>
      <c r="DN651" s="10"/>
    </row>
    <row r="652" spans="1:118" x14ac:dyDescent="0.2">
      <c r="A652" s="10" t="s">
        <v>56</v>
      </c>
      <c r="B652" s="10" t="s">
        <v>56</v>
      </c>
      <c r="C652" s="10" t="s">
        <v>56</v>
      </c>
      <c r="D652" s="10" t="s">
        <v>56</v>
      </c>
      <c r="E652" s="10" t="s">
        <v>56</v>
      </c>
      <c r="F652" s="10" t="s">
        <v>56</v>
      </c>
      <c r="G652" s="10" t="s">
        <v>56</v>
      </c>
      <c r="H652" s="10" t="s">
        <v>56</v>
      </c>
      <c r="I652" s="10" t="s">
        <v>56</v>
      </c>
      <c r="J652" s="12" t="s">
        <v>56</v>
      </c>
      <c r="K652" s="10" t="s">
        <v>56</v>
      </c>
      <c r="L652" s="10"/>
      <c r="M652" s="10" t="s">
        <v>56</v>
      </c>
      <c r="N652" s="10" t="s">
        <v>56</v>
      </c>
      <c r="O652" s="10"/>
      <c r="P652" s="10"/>
      <c r="Q652" s="10"/>
      <c r="R652" s="10"/>
      <c r="S652" s="10"/>
      <c r="T652" s="10" t="s">
        <v>56</v>
      </c>
      <c r="U652" s="10"/>
      <c r="V652" s="10"/>
      <c r="W652" s="10"/>
      <c r="X652" s="10"/>
      <c r="Y652" s="10"/>
      <c r="Z652" s="10"/>
      <c r="AA652" s="10"/>
      <c r="AB652" s="10"/>
      <c r="AC652" s="10"/>
      <c r="AD652" s="12"/>
      <c r="AE652" s="12" t="s">
        <v>56</v>
      </c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2" t="s">
        <v>56</v>
      </c>
      <c r="AQ652" s="10"/>
      <c r="AR652" s="10"/>
      <c r="AS652" s="13"/>
      <c r="AT652" s="10"/>
      <c r="AU652" s="10"/>
      <c r="AV652" s="10"/>
      <c r="AW652" s="10"/>
      <c r="AX652" s="10"/>
      <c r="AY652" s="10"/>
      <c r="AZ652" s="10"/>
      <c r="BA652" s="10"/>
      <c r="BB652" s="10"/>
      <c r="BC652" s="12"/>
      <c r="BD652" s="12" t="s">
        <v>56</v>
      </c>
      <c r="BE652" s="12" t="s">
        <v>56</v>
      </c>
      <c r="BF652" s="10"/>
      <c r="BG652" s="10"/>
      <c r="BH652" s="10"/>
      <c r="BI652" s="12"/>
      <c r="BJ652" s="12" t="s">
        <v>56</v>
      </c>
      <c r="BK652" s="10" t="s">
        <v>56</v>
      </c>
      <c r="BL652" s="10"/>
      <c r="BM652" s="10"/>
      <c r="BN652" s="10"/>
      <c r="BO652" s="12" t="s">
        <v>56</v>
      </c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2" t="s">
        <v>56</v>
      </c>
      <c r="CI652" s="14" t="s">
        <v>56</v>
      </c>
      <c r="CJ652" s="14"/>
      <c r="CK652" s="14"/>
      <c r="CL652" s="14" t="s">
        <v>56</v>
      </c>
      <c r="CM652" s="12" t="s">
        <v>56</v>
      </c>
      <c r="CN652" s="10"/>
      <c r="CO652" s="10"/>
      <c r="CP652" s="10"/>
      <c r="CQ652" s="10"/>
      <c r="CR652" s="10"/>
      <c r="CS652" s="10"/>
      <c r="CT652" s="10"/>
      <c r="CU652" s="10"/>
      <c r="CV652" s="12" t="s">
        <v>56</v>
      </c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 t="s">
        <v>56</v>
      </c>
      <c r="DK652" s="10"/>
      <c r="DL652" s="10"/>
      <c r="DM652" s="10" t="s">
        <v>56</v>
      </c>
      <c r="DN652" s="10"/>
    </row>
    <row r="653" spans="1:118" x14ac:dyDescent="0.2">
      <c r="A653" s="10" t="s">
        <v>56</v>
      </c>
      <c r="B653" s="10" t="s">
        <v>56</v>
      </c>
      <c r="C653" s="10" t="s">
        <v>56</v>
      </c>
      <c r="D653" s="10" t="s">
        <v>56</v>
      </c>
      <c r="E653" s="10" t="s">
        <v>56</v>
      </c>
      <c r="F653" s="10" t="s">
        <v>56</v>
      </c>
      <c r="G653" s="10" t="s">
        <v>56</v>
      </c>
      <c r="H653" s="10" t="s">
        <v>56</v>
      </c>
      <c r="I653" s="10" t="s">
        <v>56</v>
      </c>
      <c r="J653" s="12" t="s">
        <v>56</v>
      </c>
      <c r="K653" s="10" t="s">
        <v>56</v>
      </c>
      <c r="L653" s="10"/>
      <c r="M653" s="10" t="s">
        <v>56</v>
      </c>
      <c r="N653" s="10" t="s">
        <v>56</v>
      </c>
      <c r="O653" s="10"/>
      <c r="P653" s="10"/>
      <c r="Q653" s="10"/>
      <c r="R653" s="10"/>
      <c r="S653" s="10"/>
      <c r="T653" s="10" t="s">
        <v>56</v>
      </c>
      <c r="U653" s="10"/>
      <c r="V653" s="10"/>
      <c r="W653" s="10"/>
      <c r="X653" s="10"/>
      <c r="Y653" s="10"/>
      <c r="Z653" s="10"/>
      <c r="AA653" s="10"/>
      <c r="AB653" s="10"/>
      <c r="AC653" s="10"/>
      <c r="AD653" s="12"/>
      <c r="AE653" s="12" t="s">
        <v>56</v>
      </c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2" t="s">
        <v>56</v>
      </c>
      <c r="AQ653" s="10"/>
      <c r="AR653" s="10"/>
      <c r="AS653" s="13"/>
      <c r="AT653" s="10"/>
      <c r="AU653" s="10"/>
      <c r="AV653" s="10"/>
      <c r="AW653" s="10"/>
      <c r="AX653" s="10"/>
      <c r="AY653" s="10"/>
      <c r="AZ653" s="10"/>
      <c r="BA653" s="10"/>
      <c r="BB653" s="10"/>
      <c r="BC653" s="12"/>
      <c r="BD653" s="12" t="s">
        <v>56</v>
      </c>
      <c r="BE653" s="12" t="s">
        <v>56</v>
      </c>
      <c r="BF653" s="10"/>
      <c r="BG653" s="10"/>
      <c r="BH653" s="10"/>
      <c r="BI653" s="12"/>
      <c r="BJ653" s="12" t="s">
        <v>56</v>
      </c>
      <c r="BK653" s="10" t="s">
        <v>56</v>
      </c>
      <c r="BL653" s="10"/>
      <c r="BM653" s="10"/>
      <c r="BN653" s="10"/>
      <c r="BO653" s="12" t="s">
        <v>56</v>
      </c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2" t="s">
        <v>56</v>
      </c>
      <c r="CI653" s="14" t="s">
        <v>56</v>
      </c>
      <c r="CJ653" s="14"/>
      <c r="CK653" s="14"/>
      <c r="CL653" s="14" t="s">
        <v>56</v>
      </c>
      <c r="CM653" s="12" t="s">
        <v>56</v>
      </c>
      <c r="CN653" s="10"/>
      <c r="CO653" s="10"/>
      <c r="CP653" s="10"/>
      <c r="CQ653" s="10"/>
      <c r="CR653" s="10"/>
      <c r="CS653" s="10"/>
      <c r="CT653" s="10"/>
      <c r="CU653" s="10"/>
      <c r="CV653" s="12" t="s">
        <v>56</v>
      </c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 t="s">
        <v>56</v>
      </c>
      <c r="DK653" s="10"/>
      <c r="DL653" s="10"/>
      <c r="DM653" s="10" t="s">
        <v>56</v>
      </c>
      <c r="DN653" s="10"/>
    </row>
    <row r="654" spans="1:118" x14ac:dyDescent="0.2">
      <c r="A654" s="10" t="s">
        <v>56</v>
      </c>
      <c r="B654" s="10" t="s">
        <v>56</v>
      </c>
      <c r="C654" s="10" t="s">
        <v>56</v>
      </c>
      <c r="D654" s="10" t="s">
        <v>56</v>
      </c>
      <c r="E654" s="10" t="s">
        <v>56</v>
      </c>
      <c r="F654" s="10" t="s">
        <v>56</v>
      </c>
      <c r="G654" s="10" t="s">
        <v>56</v>
      </c>
      <c r="H654" s="10" t="s">
        <v>56</v>
      </c>
      <c r="I654" s="10" t="s">
        <v>56</v>
      </c>
      <c r="J654" s="12" t="s">
        <v>56</v>
      </c>
      <c r="K654" s="10" t="s">
        <v>56</v>
      </c>
      <c r="L654" s="10"/>
      <c r="M654" s="10" t="s">
        <v>56</v>
      </c>
      <c r="N654" s="10" t="s">
        <v>56</v>
      </c>
      <c r="O654" s="10"/>
      <c r="P654" s="10"/>
      <c r="Q654" s="10"/>
      <c r="R654" s="10"/>
      <c r="S654" s="10"/>
      <c r="T654" s="10" t="s">
        <v>56</v>
      </c>
      <c r="U654" s="10"/>
      <c r="V654" s="10"/>
      <c r="W654" s="10"/>
      <c r="X654" s="10"/>
      <c r="Y654" s="10"/>
      <c r="Z654" s="10"/>
      <c r="AA654" s="10"/>
      <c r="AB654" s="10"/>
      <c r="AC654" s="10"/>
      <c r="AD654" s="12"/>
      <c r="AE654" s="12" t="s">
        <v>56</v>
      </c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2" t="s">
        <v>56</v>
      </c>
      <c r="AQ654" s="10"/>
      <c r="AR654" s="10"/>
      <c r="AS654" s="13"/>
      <c r="AT654" s="10"/>
      <c r="AU654" s="10"/>
      <c r="AV654" s="10"/>
      <c r="AW654" s="10"/>
      <c r="AX654" s="10"/>
      <c r="AY654" s="10"/>
      <c r="AZ654" s="10"/>
      <c r="BA654" s="10"/>
      <c r="BB654" s="10"/>
      <c r="BC654" s="12"/>
      <c r="BD654" s="12" t="s">
        <v>56</v>
      </c>
      <c r="BE654" s="12" t="s">
        <v>56</v>
      </c>
      <c r="BF654" s="10"/>
      <c r="BG654" s="10"/>
      <c r="BH654" s="10"/>
      <c r="BI654" s="12"/>
      <c r="BJ654" s="12" t="s">
        <v>56</v>
      </c>
      <c r="BK654" s="10" t="s">
        <v>56</v>
      </c>
      <c r="BL654" s="10"/>
      <c r="BM654" s="10"/>
      <c r="BN654" s="10"/>
      <c r="BO654" s="12" t="s">
        <v>56</v>
      </c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2" t="s">
        <v>56</v>
      </c>
      <c r="CI654" s="14" t="s">
        <v>56</v>
      </c>
      <c r="CJ654" s="14"/>
      <c r="CK654" s="14"/>
      <c r="CL654" s="14" t="s">
        <v>56</v>
      </c>
      <c r="CM654" s="12" t="s">
        <v>56</v>
      </c>
      <c r="CN654" s="10"/>
      <c r="CO654" s="10"/>
      <c r="CP654" s="10"/>
      <c r="CQ654" s="10"/>
      <c r="CR654" s="10"/>
      <c r="CS654" s="10"/>
      <c r="CT654" s="10"/>
      <c r="CU654" s="10"/>
      <c r="CV654" s="12" t="s">
        <v>56</v>
      </c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 t="s">
        <v>56</v>
      </c>
      <c r="DK654" s="10"/>
      <c r="DL654" s="10"/>
      <c r="DM654" s="10" t="s">
        <v>56</v>
      </c>
      <c r="DN654" s="10"/>
    </row>
    <row r="655" spans="1:118" x14ac:dyDescent="0.2">
      <c r="A655" s="10" t="s">
        <v>56</v>
      </c>
      <c r="B655" s="10" t="s">
        <v>56</v>
      </c>
      <c r="C655" s="10" t="s">
        <v>56</v>
      </c>
      <c r="D655" s="10" t="s">
        <v>56</v>
      </c>
      <c r="E655" s="10" t="s">
        <v>56</v>
      </c>
      <c r="F655" s="10" t="s">
        <v>56</v>
      </c>
      <c r="G655" s="10" t="s">
        <v>56</v>
      </c>
      <c r="H655" s="10" t="s">
        <v>56</v>
      </c>
      <c r="I655" s="10" t="s">
        <v>56</v>
      </c>
      <c r="J655" s="12" t="s">
        <v>56</v>
      </c>
      <c r="K655" s="10" t="s">
        <v>56</v>
      </c>
      <c r="L655" s="10"/>
      <c r="M655" s="10" t="s">
        <v>56</v>
      </c>
      <c r="N655" s="10" t="s">
        <v>56</v>
      </c>
      <c r="O655" s="10"/>
      <c r="P655" s="10"/>
      <c r="Q655" s="10"/>
      <c r="R655" s="10"/>
      <c r="S655" s="10"/>
      <c r="T655" s="10" t="s">
        <v>56</v>
      </c>
      <c r="U655" s="10"/>
      <c r="V655" s="10"/>
      <c r="W655" s="10"/>
      <c r="X655" s="10"/>
      <c r="Y655" s="10"/>
      <c r="Z655" s="10"/>
      <c r="AA655" s="10"/>
      <c r="AB655" s="10"/>
      <c r="AC655" s="10"/>
      <c r="AD655" s="12"/>
      <c r="AE655" s="12" t="s">
        <v>56</v>
      </c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2" t="s">
        <v>56</v>
      </c>
      <c r="AQ655" s="10"/>
      <c r="AR655" s="10"/>
      <c r="AS655" s="13"/>
      <c r="AT655" s="10"/>
      <c r="AU655" s="10"/>
      <c r="AV655" s="10"/>
      <c r="AW655" s="10"/>
      <c r="AX655" s="10"/>
      <c r="AY655" s="10"/>
      <c r="AZ655" s="10"/>
      <c r="BA655" s="10"/>
      <c r="BB655" s="10"/>
      <c r="BC655" s="12"/>
      <c r="BD655" s="12" t="s">
        <v>56</v>
      </c>
      <c r="BE655" s="12" t="s">
        <v>56</v>
      </c>
      <c r="BF655" s="10"/>
      <c r="BG655" s="10"/>
      <c r="BH655" s="10"/>
      <c r="BI655" s="12"/>
      <c r="BJ655" s="12" t="s">
        <v>56</v>
      </c>
      <c r="BK655" s="10" t="s">
        <v>56</v>
      </c>
      <c r="BL655" s="10"/>
      <c r="BM655" s="10"/>
      <c r="BN655" s="10"/>
      <c r="BO655" s="12" t="s">
        <v>56</v>
      </c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2" t="s">
        <v>56</v>
      </c>
      <c r="CI655" s="14" t="s">
        <v>56</v>
      </c>
      <c r="CJ655" s="14"/>
      <c r="CK655" s="14"/>
      <c r="CL655" s="14" t="s">
        <v>56</v>
      </c>
      <c r="CM655" s="12" t="s">
        <v>56</v>
      </c>
      <c r="CN655" s="10"/>
      <c r="CO655" s="10"/>
      <c r="CP655" s="10"/>
      <c r="CQ655" s="10"/>
      <c r="CR655" s="10"/>
      <c r="CS655" s="10"/>
      <c r="CT655" s="10"/>
      <c r="CU655" s="10"/>
      <c r="CV655" s="12" t="s">
        <v>56</v>
      </c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 t="s">
        <v>56</v>
      </c>
      <c r="DK655" s="10"/>
      <c r="DL655" s="10"/>
      <c r="DM655" s="10" t="s">
        <v>56</v>
      </c>
      <c r="DN655" s="10"/>
    </row>
  </sheetData>
  <mergeCells count="13">
    <mergeCell ref="CN1:CP1"/>
    <mergeCell ref="DH1:DN1"/>
    <mergeCell ref="CQ1:CU1"/>
    <mergeCell ref="CV1:DG1"/>
    <mergeCell ref="CH1:CL1"/>
    <mergeCell ref="BZ1:CG1"/>
    <mergeCell ref="A1:I1"/>
    <mergeCell ref="J1:AD1"/>
    <mergeCell ref="AE1:AO1"/>
    <mergeCell ref="AP1:BC1"/>
    <mergeCell ref="BD1:BI1"/>
    <mergeCell ref="BJ1:BN1"/>
    <mergeCell ref="BO1:BY1"/>
  </mergeCells>
  <dataValidations count="1">
    <dataValidation type="list" allowBlank="1" showInputMessage="1" showErrorMessage="1" sqref="J243:J254 AP243:AP254 BO243:BO258 BO260:BO655 CV243:CV655 BD243:BD655 BJ243:BJ655 AE243:AE655 CH243:CH655 CM243:CM655 J256:J655 AP256:AP655">
      <formula1>$J$3:$J$242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6"/>
  <sheetViews>
    <sheetView workbookViewId="0">
      <selection activeCell="E230" sqref="E230:E568"/>
    </sheetView>
  </sheetViews>
  <sheetFormatPr defaultRowHeight="15" x14ac:dyDescent="0.25"/>
  <cols>
    <col min="1" max="1" width="5.28515625" bestFit="1" customWidth="1"/>
    <col min="2" max="2" width="9.5703125" style="19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2" t="s">
        <v>199</v>
      </c>
      <c r="C1" s="12" t="s">
        <v>51</v>
      </c>
      <c r="D1" s="10" t="s">
        <v>58</v>
      </c>
      <c r="E1" s="10" t="s">
        <v>200</v>
      </c>
    </row>
    <row r="2" spans="1:5" hidden="1" x14ac:dyDescent="0.25">
      <c r="A2" s="10"/>
      <c r="B2" s="12"/>
      <c r="C2" s="12" t="s">
        <v>438</v>
      </c>
      <c r="D2" s="14"/>
      <c r="E2" s="14"/>
    </row>
    <row r="3" spans="1:5" hidden="1" x14ac:dyDescent="0.25">
      <c r="A3" s="10"/>
      <c r="B3" s="12"/>
      <c r="C3" s="12" t="s">
        <v>444</v>
      </c>
      <c r="D3" s="14"/>
      <c r="E3" s="14"/>
    </row>
    <row r="4" spans="1:5" hidden="1" x14ac:dyDescent="0.25">
      <c r="A4" s="10"/>
      <c r="B4" s="12"/>
      <c r="C4" s="12" t="s">
        <v>449</v>
      </c>
      <c r="D4" s="14"/>
      <c r="E4" s="14"/>
    </row>
    <row r="5" spans="1:5" hidden="1" x14ac:dyDescent="0.25">
      <c r="A5" s="10"/>
      <c r="B5" s="12"/>
      <c r="C5" s="12" t="s">
        <v>530</v>
      </c>
      <c r="D5" s="14"/>
      <c r="E5" s="14"/>
    </row>
    <row r="6" spans="1:5" hidden="1" x14ac:dyDescent="0.25">
      <c r="A6" s="10"/>
      <c r="B6" s="12"/>
      <c r="C6" s="12" t="s">
        <v>491</v>
      </c>
      <c r="D6" s="14"/>
      <c r="E6" s="14"/>
    </row>
    <row r="7" spans="1:5" hidden="1" x14ac:dyDescent="0.25">
      <c r="A7" s="10"/>
      <c r="B7" s="12"/>
      <c r="C7" s="12" t="s">
        <v>510</v>
      </c>
      <c r="D7" s="14"/>
      <c r="E7" s="14"/>
    </row>
    <row r="8" spans="1:5" hidden="1" x14ac:dyDescent="0.25">
      <c r="A8" s="10"/>
      <c r="B8" s="12"/>
      <c r="C8" s="12" t="s">
        <v>462</v>
      </c>
      <c r="D8" s="14"/>
      <c r="E8" s="14"/>
    </row>
    <row r="9" spans="1:5" hidden="1" x14ac:dyDescent="0.25">
      <c r="A9" s="10"/>
      <c r="B9" s="12"/>
      <c r="C9" s="12" t="s">
        <v>514</v>
      </c>
      <c r="D9" s="14"/>
      <c r="E9" s="14"/>
    </row>
    <row r="10" spans="1:5" hidden="1" x14ac:dyDescent="0.25">
      <c r="A10" s="10"/>
      <c r="B10" s="12"/>
      <c r="C10" s="12" t="s">
        <v>539</v>
      </c>
      <c r="D10" s="14"/>
      <c r="E10" s="14"/>
    </row>
    <row r="11" spans="1:5" hidden="1" x14ac:dyDescent="0.25">
      <c r="A11" s="10"/>
      <c r="B11" s="12"/>
      <c r="C11" s="12" t="s">
        <v>512</v>
      </c>
      <c r="D11" s="14"/>
      <c r="E11" s="14"/>
    </row>
    <row r="12" spans="1:5" hidden="1" x14ac:dyDescent="0.25">
      <c r="A12" s="10"/>
      <c r="B12" s="12"/>
      <c r="C12" s="12" t="s">
        <v>518</v>
      </c>
      <c r="D12" s="14"/>
      <c r="E12" s="14"/>
    </row>
    <row r="13" spans="1:5" hidden="1" x14ac:dyDescent="0.25">
      <c r="A13" s="10"/>
      <c r="B13" s="12"/>
      <c r="C13" s="12" t="s">
        <v>475</v>
      </c>
      <c r="D13" s="14"/>
      <c r="E13" s="14"/>
    </row>
    <row r="14" spans="1:5" hidden="1" x14ac:dyDescent="0.25">
      <c r="A14" s="10"/>
      <c r="B14" s="12"/>
      <c r="C14" s="12" t="s">
        <v>502</v>
      </c>
      <c r="D14" s="14"/>
      <c r="E14" s="14"/>
    </row>
    <row r="15" spans="1:5" hidden="1" x14ac:dyDescent="0.25">
      <c r="A15" s="10"/>
      <c r="B15" s="12"/>
      <c r="C15" s="12" t="s">
        <v>437</v>
      </c>
      <c r="D15" s="14"/>
      <c r="E15" s="14"/>
    </row>
    <row r="16" spans="1:5" hidden="1" x14ac:dyDescent="0.25">
      <c r="A16" s="10"/>
      <c r="B16" s="12"/>
      <c r="C16" s="12" t="s">
        <v>441</v>
      </c>
      <c r="D16" s="14"/>
      <c r="E16" s="14"/>
    </row>
    <row r="17" spans="1:5" hidden="1" x14ac:dyDescent="0.25">
      <c r="A17" s="10"/>
      <c r="B17" s="12"/>
      <c r="C17" s="12" t="s">
        <v>537</v>
      </c>
      <c r="D17" s="14"/>
      <c r="E17" s="14"/>
    </row>
    <row r="18" spans="1:5" hidden="1" x14ac:dyDescent="0.25">
      <c r="A18" s="10"/>
      <c r="B18" s="12"/>
      <c r="C18" s="12" t="s">
        <v>480</v>
      </c>
      <c r="D18" s="14"/>
      <c r="E18" s="14"/>
    </row>
    <row r="19" spans="1:5" hidden="1" x14ac:dyDescent="0.25">
      <c r="A19" s="10"/>
      <c r="B19" s="12"/>
      <c r="C19" s="12" t="s">
        <v>451</v>
      </c>
      <c r="D19" s="14"/>
      <c r="E19" s="14"/>
    </row>
    <row r="20" spans="1:5" hidden="1" x14ac:dyDescent="0.25">
      <c r="A20" s="10"/>
      <c r="B20" s="12"/>
      <c r="C20" s="12" t="s">
        <v>478</v>
      </c>
      <c r="D20" s="14"/>
      <c r="E20" s="14"/>
    </row>
    <row r="21" spans="1:5" hidden="1" x14ac:dyDescent="0.25">
      <c r="A21" s="10"/>
      <c r="B21" s="12"/>
      <c r="C21" s="12" t="s">
        <v>470</v>
      </c>
      <c r="D21" s="14"/>
      <c r="E21" s="14"/>
    </row>
    <row r="22" spans="1:5" hidden="1" x14ac:dyDescent="0.25">
      <c r="A22" s="10"/>
      <c r="B22" s="12"/>
      <c r="C22" s="12" t="s">
        <v>473</v>
      </c>
      <c r="D22" s="14"/>
      <c r="E22" s="14"/>
    </row>
    <row r="23" spans="1:5" hidden="1" x14ac:dyDescent="0.25">
      <c r="A23" s="10"/>
      <c r="B23" s="12"/>
      <c r="C23" s="12" t="s">
        <v>468</v>
      </c>
      <c r="D23" s="14"/>
      <c r="E23" s="14"/>
    </row>
    <row r="24" spans="1:5" hidden="1" x14ac:dyDescent="0.25">
      <c r="A24" s="10"/>
      <c r="B24" s="12"/>
      <c r="C24" s="12" t="s">
        <v>497</v>
      </c>
      <c r="D24" s="14"/>
      <c r="E24" s="14"/>
    </row>
    <row r="25" spans="1:5" hidden="1" x14ac:dyDescent="0.25">
      <c r="A25" s="10"/>
      <c r="B25" s="12"/>
      <c r="C25" s="12" t="s">
        <v>471</v>
      </c>
      <c r="D25" s="14"/>
      <c r="E25" s="14"/>
    </row>
    <row r="26" spans="1:5" hidden="1" x14ac:dyDescent="0.25">
      <c r="A26" s="10"/>
      <c r="B26" s="12"/>
      <c r="C26" s="12" t="s">
        <v>536</v>
      </c>
      <c r="D26" s="14"/>
      <c r="E26" s="14"/>
    </row>
    <row r="27" spans="1:5" hidden="1" x14ac:dyDescent="0.25">
      <c r="A27" s="10"/>
      <c r="B27" s="12"/>
      <c r="C27" s="12" t="s">
        <v>503</v>
      </c>
      <c r="D27" s="14"/>
      <c r="E27" s="14"/>
    </row>
    <row r="28" spans="1:5" hidden="1" x14ac:dyDescent="0.25">
      <c r="A28" s="10"/>
      <c r="B28" s="12"/>
      <c r="C28" s="12" t="s">
        <v>538</v>
      </c>
      <c r="D28" s="14"/>
      <c r="E28" s="14"/>
    </row>
    <row r="29" spans="1:5" hidden="1" x14ac:dyDescent="0.25">
      <c r="A29" s="10"/>
      <c r="B29" s="12"/>
      <c r="C29" s="12" t="s">
        <v>499</v>
      </c>
      <c r="D29" s="14"/>
      <c r="E29" s="14"/>
    </row>
    <row r="30" spans="1:5" hidden="1" x14ac:dyDescent="0.25">
      <c r="A30" s="10"/>
      <c r="B30" s="12"/>
      <c r="C30" s="12" t="s">
        <v>531</v>
      </c>
      <c r="D30" s="14"/>
      <c r="E30" s="14"/>
    </row>
    <row r="31" spans="1:5" hidden="1" x14ac:dyDescent="0.25">
      <c r="A31" s="10"/>
      <c r="B31" s="12"/>
      <c r="C31" s="12" t="s">
        <v>516</v>
      </c>
      <c r="D31" s="14"/>
      <c r="E31" s="14"/>
    </row>
    <row r="32" spans="1:5" hidden="1" x14ac:dyDescent="0.25">
      <c r="A32" s="10"/>
      <c r="B32" s="12"/>
      <c r="C32" s="12" t="s">
        <v>527</v>
      </c>
      <c r="D32" s="14"/>
      <c r="E32" s="14"/>
    </row>
    <row r="33" spans="1:5" hidden="1" x14ac:dyDescent="0.25">
      <c r="A33" s="10"/>
      <c r="B33" s="12"/>
      <c r="C33" s="12" t="s">
        <v>448</v>
      </c>
      <c r="D33" s="14"/>
      <c r="E33" s="14"/>
    </row>
    <row r="34" spans="1:5" hidden="1" x14ac:dyDescent="0.25">
      <c r="A34" s="10"/>
      <c r="B34" s="12"/>
      <c r="C34" s="12" t="s">
        <v>426</v>
      </c>
      <c r="D34" s="14"/>
      <c r="E34" s="14"/>
    </row>
    <row r="35" spans="1:5" hidden="1" x14ac:dyDescent="0.25">
      <c r="A35" s="10"/>
      <c r="B35" s="12"/>
      <c r="C35" s="12" t="s">
        <v>461</v>
      </c>
      <c r="D35" s="14"/>
      <c r="E35" s="14"/>
    </row>
    <row r="36" spans="1:5" hidden="1" x14ac:dyDescent="0.25">
      <c r="A36" s="10"/>
      <c r="B36" s="12"/>
      <c r="C36" s="12" t="s">
        <v>532</v>
      </c>
      <c r="D36" s="14"/>
      <c r="E36" s="14"/>
    </row>
    <row r="37" spans="1:5" hidden="1" x14ac:dyDescent="0.25">
      <c r="A37" s="10"/>
      <c r="B37" s="12"/>
      <c r="C37" s="12" t="s">
        <v>534</v>
      </c>
      <c r="D37" s="14"/>
      <c r="E37" s="14"/>
    </row>
    <row r="38" spans="1:5" hidden="1" x14ac:dyDescent="0.25">
      <c r="A38" s="10"/>
      <c r="B38" s="12"/>
      <c r="C38" s="12" t="s">
        <v>431</v>
      </c>
      <c r="D38" s="14"/>
      <c r="E38" s="14"/>
    </row>
    <row r="39" spans="1:5" hidden="1" x14ac:dyDescent="0.25">
      <c r="A39" s="10"/>
      <c r="B39" s="12"/>
      <c r="C39" s="12" t="s">
        <v>459</v>
      </c>
      <c r="D39" s="14"/>
      <c r="E39" s="14"/>
    </row>
    <row r="40" spans="1:5" hidden="1" x14ac:dyDescent="0.25">
      <c r="A40" s="10"/>
      <c r="B40" s="12"/>
      <c r="C40" s="12" t="s">
        <v>507</v>
      </c>
      <c r="D40" s="14"/>
      <c r="E40" s="14"/>
    </row>
    <row r="41" spans="1:5" hidden="1" x14ac:dyDescent="0.25">
      <c r="A41" s="10"/>
      <c r="B41" s="12"/>
      <c r="C41" s="12" t="s">
        <v>429</v>
      </c>
      <c r="D41" s="14"/>
      <c r="E41" s="14"/>
    </row>
    <row r="42" spans="1:5" hidden="1" x14ac:dyDescent="0.25">
      <c r="A42" s="10"/>
      <c r="B42" s="12"/>
      <c r="C42" s="12" t="s">
        <v>479</v>
      </c>
      <c r="D42" s="14"/>
      <c r="E42" s="14"/>
    </row>
    <row r="43" spans="1:5" hidden="1" x14ac:dyDescent="0.25">
      <c r="A43" s="10"/>
      <c r="B43" s="12"/>
      <c r="C43" s="12" t="s">
        <v>428</v>
      </c>
      <c r="D43" s="14"/>
      <c r="E43" s="14"/>
    </row>
    <row r="44" spans="1:5" hidden="1" x14ac:dyDescent="0.25">
      <c r="A44" s="10"/>
      <c r="B44" s="12"/>
      <c r="C44" s="12" t="s">
        <v>529</v>
      </c>
      <c r="D44" s="14"/>
      <c r="E44" s="14"/>
    </row>
    <row r="45" spans="1:5" hidden="1" x14ac:dyDescent="0.25">
      <c r="A45" s="10"/>
      <c r="B45" s="12"/>
      <c r="C45" s="12" t="s">
        <v>439</v>
      </c>
      <c r="D45" s="14"/>
      <c r="E45" s="14"/>
    </row>
    <row r="46" spans="1:5" hidden="1" x14ac:dyDescent="0.25">
      <c r="A46" s="10"/>
      <c r="B46" s="12"/>
      <c r="C46" s="12" t="s">
        <v>498</v>
      </c>
      <c r="D46" s="14"/>
      <c r="E46" s="14"/>
    </row>
    <row r="47" spans="1:5" hidden="1" x14ac:dyDescent="0.25">
      <c r="A47" s="10"/>
      <c r="B47" s="12"/>
      <c r="C47" s="12" t="s">
        <v>425</v>
      </c>
      <c r="D47" s="14"/>
      <c r="E47" s="14"/>
    </row>
    <row r="48" spans="1:5" hidden="1" x14ac:dyDescent="0.25">
      <c r="A48" s="10"/>
      <c r="B48" s="12"/>
      <c r="C48" s="12" t="s">
        <v>434</v>
      </c>
      <c r="D48" s="14"/>
      <c r="E48" s="14"/>
    </row>
    <row r="49" spans="1:5" hidden="1" x14ac:dyDescent="0.25">
      <c r="A49" s="10"/>
      <c r="B49" s="12"/>
      <c r="C49" s="12" t="s">
        <v>535</v>
      </c>
      <c r="D49" s="14"/>
      <c r="E49" s="14"/>
    </row>
    <row r="50" spans="1:5" hidden="1" x14ac:dyDescent="0.25">
      <c r="A50" s="10"/>
      <c r="B50" s="12"/>
      <c r="C50" s="12" t="s">
        <v>460</v>
      </c>
      <c r="D50" s="14"/>
      <c r="E50" s="14"/>
    </row>
    <row r="51" spans="1:5" hidden="1" x14ac:dyDescent="0.25">
      <c r="A51" s="10"/>
      <c r="B51" s="12"/>
      <c r="C51" s="12" t="s">
        <v>465</v>
      </c>
      <c r="D51" s="14"/>
      <c r="E51" s="14"/>
    </row>
    <row r="52" spans="1:5" hidden="1" x14ac:dyDescent="0.25">
      <c r="A52" s="10"/>
      <c r="B52" s="12"/>
      <c r="C52" s="12" t="s">
        <v>481</v>
      </c>
      <c r="D52" s="14"/>
      <c r="E52" s="14"/>
    </row>
    <row r="53" spans="1:5" hidden="1" x14ac:dyDescent="0.25">
      <c r="A53" s="10"/>
      <c r="B53" s="12"/>
      <c r="C53" s="12" t="s">
        <v>472</v>
      </c>
      <c r="D53" s="14"/>
      <c r="E53" s="14"/>
    </row>
    <row r="54" spans="1:5" hidden="1" x14ac:dyDescent="0.25">
      <c r="A54" s="10"/>
      <c r="B54" s="12"/>
      <c r="C54" s="12" t="s">
        <v>513</v>
      </c>
      <c r="D54" s="14"/>
      <c r="E54" s="14"/>
    </row>
    <row r="55" spans="1:5" hidden="1" x14ac:dyDescent="0.25">
      <c r="A55" s="10"/>
      <c r="B55" s="12"/>
      <c r="C55" s="12" t="s">
        <v>501</v>
      </c>
      <c r="D55" s="14"/>
      <c r="E55" s="14"/>
    </row>
    <row r="56" spans="1:5" hidden="1" x14ac:dyDescent="0.25">
      <c r="A56" s="10"/>
      <c r="B56" s="12"/>
      <c r="C56" s="12" t="s">
        <v>450</v>
      </c>
      <c r="D56" s="14"/>
      <c r="E56" s="14"/>
    </row>
    <row r="57" spans="1:5" hidden="1" x14ac:dyDescent="0.25">
      <c r="A57" s="10"/>
      <c r="B57" s="12"/>
      <c r="C57" s="12" t="s">
        <v>492</v>
      </c>
      <c r="D57" s="14"/>
      <c r="E57" s="14"/>
    </row>
    <row r="58" spans="1:5" hidden="1" x14ac:dyDescent="0.25">
      <c r="A58" s="10"/>
      <c r="B58" s="12"/>
      <c r="C58" s="12" t="s">
        <v>457</v>
      </c>
      <c r="D58" s="14"/>
      <c r="E58" s="14"/>
    </row>
    <row r="59" spans="1:5" hidden="1" x14ac:dyDescent="0.25">
      <c r="A59" s="10"/>
      <c r="B59" s="12"/>
      <c r="C59" s="12" t="s">
        <v>504</v>
      </c>
      <c r="D59" s="14"/>
      <c r="E59" s="14"/>
    </row>
    <row r="60" spans="1:5" hidden="1" x14ac:dyDescent="0.25">
      <c r="A60" s="10"/>
      <c r="B60" s="12"/>
      <c r="C60" s="12" t="s">
        <v>526</v>
      </c>
      <c r="D60" s="14"/>
      <c r="E60" s="14"/>
    </row>
    <row r="61" spans="1:5" hidden="1" x14ac:dyDescent="0.25">
      <c r="A61" s="10"/>
      <c r="B61" s="12"/>
      <c r="C61" s="12" t="s">
        <v>447</v>
      </c>
      <c r="D61" s="14"/>
      <c r="E61" s="14"/>
    </row>
    <row r="62" spans="1:5" hidden="1" x14ac:dyDescent="0.25">
      <c r="A62" s="10"/>
      <c r="B62" s="12"/>
      <c r="C62" s="12" t="s">
        <v>500</v>
      </c>
      <c r="D62" s="14"/>
      <c r="E62" s="14"/>
    </row>
    <row r="63" spans="1:5" hidden="1" x14ac:dyDescent="0.25">
      <c r="A63" s="10"/>
      <c r="B63" s="12"/>
      <c r="C63" s="12" t="s">
        <v>496</v>
      </c>
      <c r="D63" s="14"/>
      <c r="E63" s="14"/>
    </row>
    <row r="64" spans="1:5" hidden="1" x14ac:dyDescent="0.25">
      <c r="A64" s="10"/>
      <c r="B64" s="12"/>
      <c r="C64" s="12" t="s">
        <v>427</v>
      </c>
      <c r="D64" s="14"/>
      <c r="E64" s="14"/>
    </row>
    <row r="65" spans="1:5" hidden="1" x14ac:dyDescent="0.25">
      <c r="A65" s="10"/>
      <c r="B65" s="12"/>
      <c r="C65" s="12" t="s">
        <v>488</v>
      </c>
      <c r="D65" s="14"/>
      <c r="E65" s="14"/>
    </row>
    <row r="66" spans="1:5" hidden="1" x14ac:dyDescent="0.25">
      <c r="A66" s="10"/>
      <c r="B66" s="12"/>
      <c r="C66" s="12" t="s">
        <v>445</v>
      </c>
      <c r="D66" s="14"/>
      <c r="E66" s="14"/>
    </row>
    <row r="67" spans="1:5" hidden="1" x14ac:dyDescent="0.25">
      <c r="A67" s="10"/>
      <c r="B67" s="12"/>
      <c r="C67" s="12" t="s">
        <v>483</v>
      </c>
      <c r="D67" s="14"/>
      <c r="E67" s="14"/>
    </row>
    <row r="68" spans="1:5" hidden="1" x14ac:dyDescent="0.25">
      <c r="A68" s="10"/>
      <c r="B68" s="12"/>
      <c r="C68" s="12" t="s">
        <v>474</v>
      </c>
      <c r="D68" s="14"/>
      <c r="E68" s="14"/>
    </row>
    <row r="69" spans="1:5" hidden="1" x14ac:dyDescent="0.25">
      <c r="A69" s="10"/>
      <c r="B69" s="12"/>
      <c r="C69" s="12" t="s">
        <v>508</v>
      </c>
      <c r="D69" s="14"/>
      <c r="E69" s="14"/>
    </row>
    <row r="70" spans="1:5" hidden="1" x14ac:dyDescent="0.25">
      <c r="A70" s="10"/>
      <c r="B70" s="12"/>
      <c r="C70" s="12" t="s">
        <v>520</v>
      </c>
      <c r="D70" s="14"/>
      <c r="E70" s="14"/>
    </row>
    <row r="71" spans="1:5" hidden="1" x14ac:dyDescent="0.25">
      <c r="A71" s="10"/>
      <c r="B71" s="12"/>
      <c r="C71" s="12" t="s">
        <v>493</v>
      </c>
      <c r="D71" s="14"/>
      <c r="E71" s="14"/>
    </row>
    <row r="72" spans="1:5" hidden="1" x14ac:dyDescent="0.25">
      <c r="A72" s="10"/>
      <c r="B72" s="12"/>
      <c r="C72" s="12" t="s">
        <v>458</v>
      </c>
      <c r="D72" s="14"/>
      <c r="E72" s="14"/>
    </row>
    <row r="73" spans="1:5" hidden="1" x14ac:dyDescent="0.25">
      <c r="A73" s="10"/>
      <c r="B73" s="12"/>
      <c r="C73" s="12" t="s">
        <v>435</v>
      </c>
      <c r="D73" s="14"/>
      <c r="E73" s="14"/>
    </row>
    <row r="74" spans="1:5" hidden="1" x14ac:dyDescent="0.25">
      <c r="A74" s="10"/>
      <c r="B74" s="12"/>
      <c r="C74" s="12" t="s">
        <v>494</v>
      </c>
      <c r="D74" s="14"/>
      <c r="E74" s="14"/>
    </row>
    <row r="75" spans="1:5" hidden="1" x14ac:dyDescent="0.25">
      <c r="A75" s="10"/>
      <c r="B75" s="12"/>
      <c r="C75" s="12" t="s">
        <v>509</v>
      </c>
      <c r="D75" s="14"/>
      <c r="E75" s="14"/>
    </row>
    <row r="76" spans="1:5" hidden="1" x14ac:dyDescent="0.25">
      <c r="A76" s="10"/>
      <c r="B76" s="12"/>
      <c r="C76" s="12" t="s">
        <v>523</v>
      </c>
      <c r="D76" s="14"/>
      <c r="E76" s="14"/>
    </row>
    <row r="77" spans="1:5" hidden="1" x14ac:dyDescent="0.25">
      <c r="A77" s="10"/>
      <c r="B77" s="12"/>
      <c r="C77" s="12" t="s">
        <v>463</v>
      </c>
      <c r="D77" s="14"/>
      <c r="E77" s="14"/>
    </row>
    <row r="78" spans="1:5" hidden="1" x14ac:dyDescent="0.25">
      <c r="A78" s="10"/>
      <c r="B78" s="12"/>
      <c r="C78" s="12" t="s">
        <v>490</v>
      </c>
      <c r="D78" s="14"/>
      <c r="E78" s="14"/>
    </row>
    <row r="79" spans="1:5" hidden="1" x14ac:dyDescent="0.25">
      <c r="A79" s="10"/>
      <c r="B79" s="12"/>
      <c r="C79" s="12" t="s">
        <v>452</v>
      </c>
      <c r="D79" s="14"/>
      <c r="E79" s="14"/>
    </row>
    <row r="80" spans="1:5" hidden="1" x14ac:dyDescent="0.25">
      <c r="A80" s="10"/>
      <c r="B80" s="12"/>
      <c r="C80" s="12" t="s">
        <v>487</v>
      </c>
      <c r="D80" s="14"/>
      <c r="E80" s="14"/>
    </row>
    <row r="81" spans="1:5" hidden="1" x14ac:dyDescent="0.25">
      <c r="A81" s="10"/>
      <c r="B81" s="12"/>
      <c r="C81" s="12" t="s">
        <v>440</v>
      </c>
      <c r="D81" s="14"/>
      <c r="E81" s="14"/>
    </row>
    <row r="82" spans="1:5" hidden="1" x14ac:dyDescent="0.25">
      <c r="A82" s="10"/>
      <c r="B82" s="12"/>
      <c r="C82" s="12" t="s">
        <v>477</v>
      </c>
      <c r="D82" s="14"/>
      <c r="E82" s="14"/>
    </row>
    <row r="83" spans="1:5" hidden="1" x14ac:dyDescent="0.25">
      <c r="A83" s="10"/>
      <c r="B83" s="12"/>
      <c r="C83" s="12" t="s">
        <v>469</v>
      </c>
      <c r="D83" s="14"/>
      <c r="E83" s="14"/>
    </row>
    <row r="84" spans="1:5" hidden="1" x14ac:dyDescent="0.25">
      <c r="A84" s="10"/>
      <c r="B84" s="12"/>
      <c r="C84" s="12" t="s">
        <v>442</v>
      </c>
      <c r="D84" s="14"/>
      <c r="E84" s="14"/>
    </row>
    <row r="85" spans="1:5" hidden="1" x14ac:dyDescent="0.25">
      <c r="A85" s="10"/>
      <c r="B85" s="12"/>
      <c r="C85" s="12" t="s">
        <v>486</v>
      </c>
      <c r="D85" s="14"/>
      <c r="E85" s="14"/>
    </row>
    <row r="86" spans="1:5" hidden="1" x14ac:dyDescent="0.25">
      <c r="A86" s="10"/>
      <c r="B86" s="12"/>
      <c r="C86" s="12" t="s">
        <v>432</v>
      </c>
      <c r="D86" s="14"/>
      <c r="E86" s="14"/>
    </row>
    <row r="87" spans="1:5" hidden="1" x14ac:dyDescent="0.25">
      <c r="A87" s="10"/>
      <c r="B87" s="12"/>
      <c r="C87" s="12" t="s">
        <v>430</v>
      </c>
      <c r="D87" s="14"/>
      <c r="E87" s="14"/>
    </row>
    <row r="88" spans="1:5" hidden="1" x14ac:dyDescent="0.25">
      <c r="A88" s="10"/>
      <c r="B88" s="12"/>
      <c r="C88" s="12" t="s">
        <v>482</v>
      </c>
      <c r="D88" s="14"/>
      <c r="E88" s="14"/>
    </row>
    <row r="89" spans="1:5" hidden="1" x14ac:dyDescent="0.25">
      <c r="A89" s="10"/>
      <c r="B89" s="12"/>
      <c r="C89" s="12" t="s">
        <v>443</v>
      </c>
      <c r="D89" s="14"/>
      <c r="E89" s="14"/>
    </row>
    <row r="90" spans="1:5" hidden="1" x14ac:dyDescent="0.25">
      <c r="A90" s="10"/>
      <c r="B90" s="12"/>
      <c r="C90" s="12" t="s">
        <v>466</v>
      </c>
      <c r="D90" s="14"/>
      <c r="E90" s="14"/>
    </row>
    <row r="91" spans="1:5" hidden="1" x14ac:dyDescent="0.25">
      <c r="A91" s="10"/>
      <c r="B91" s="12"/>
      <c r="C91" s="12" t="s">
        <v>524</v>
      </c>
      <c r="D91" s="14"/>
      <c r="E91" s="14"/>
    </row>
    <row r="92" spans="1:5" hidden="1" x14ac:dyDescent="0.25">
      <c r="A92" s="10"/>
      <c r="B92" s="12"/>
      <c r="C92" s="12" t="s">
        <v>521</v>
      </c>
      <c r="D92" s="14"/>
      <c r="E92" s="14"/>
    </row>
    <row r="93" spans="1:5" hidden="1" x14ac:dyDescent="0.25">
      <c r="A93" s="10"/>
      <c r="B93" s="12"/>
      <c r="C93" s="12" t="s">
        <v>456</v>
      </c>
      <c r="D93" s="14"/>
      <c r="E93" s="14"/>
    </row>
    <row r="94" spans="1:5" hidden="1" x14ac:dyDescent="0.25">
      <c r="A94" s="10"/>
      <c r="B94" s="12"/>
      <c r="C94" s="12" t="s">
        <v>519</v>
      </c>
      <c r="D94" s="14"/>
      <c r="E94" s="14"/>
    </row>
    <row r="95" spans="1:5" hidden="1" x14ac:dyDescent="0.25">
      <c r="A95" s="10"/>
      <c r="B95" s="12"/>
      <c r="C95" s="12" t="s">
        <v>436</v>
      </c>
      <c r="D95" s="14"/>
      <c r="E95" s="14"/>
    </row>
    <row r="96" spans="1:5" hidden="1" x14ac:dyDescent="0.25">
      <c r="A96" s="10"/>
      <c r="B96" s="12"/>
      <c r="C96" s="12" t="s">
        <v>533</v>
      </c>
      <c r="D96" s="14"/>
      <c r="E96" s="14"/>
    </row>
    <row r="97" spans="1:5" hidden="1" x14ac:dyDescent="0.25">
      <c r="A97" s="10"/>
      <c r="B97" s="12"/>
      <c r="C97" s="12" t="s">
        <v>464</v>
      </c>
      <c r="D97" s="14"/>
      <c r="E97" s="14"/>
    </row>
    <row r="98" spans="1:5" hidden="1" x14ac:dyDescent="0.25">
      <c r="A98" s="10"/>
      <c r="B98" s="12"/>
      <c r="C98" s="12" t="s">
        <v>522</v>
      </c>
      <c r="D98" s="14"/>
      <c r="E98" s="14"/>
    </row>
    <row r="99" spans="1:5" hidden="1" x14ac:dyDescent="0.25">
      <c r="A99" s="10"/>
      <c r="B99" s="12"/>
      <c r="C99" s="12" t="s">
        <v>495</v>
      </c>
      <c r="D99" s="14"/>
      <c r="E99" s="14"/>
    </row>
    <row r="100" spans="1:5" hidden="1" x14ac:dyDescent="0.25">
      <c r="A100" s="10"/>
      <c r="B100" s="12"/>
      <c r="C100" s="12" t="s">
        <v>515</v>
      </c>
      <c r="D100" s="14"/>
      <c r="E100" s="14"/>
    </row>
    <row r="101" spans="1:5" hidden="1" x14ac:dyDescent="0.25">
      <c r="A101" s="10"/>
      <c r="B101" s="12"/>
      <c r="C101" s="12" t="s">
        <v>511</v>
      </c>
      <c r="D101" s="14"/>
      <c r="E101" s="14"/>
    </row>
    <row r="102" spans="1:5" hidden="1" x14ac:dyDescent="0.25">
      <c r="A102" s="10"/>
      <c r="B102" s="12"/>
      <c r="C102" s="12" t="s">
        <v>446</v>
      </c>
      <c r="D102" s="14"/>
      <c r="E102" s="14"/>
    </row>
    <row r="103" spans="1:5" hidden="1" x14ac:dyDescent="0.25">
      <c r="A103" s="10"/>
      <c r="B103" s="12"/>
      <c r="C103" s="12" t="s">
        <v>485</v>
      </c>
      <c r="D103" s="14"/>
      <c r="E103" s="14"/>
    </row>
    <row r="104" spans="1:5" hidden="1" x14ac:dyDescent="0.25">
      <c r="A104" s="10"/>
      <c r="B104" s="12"/>
      <c r="C104" s="12" t="s">
        <v>505</v>
      </c>
      <c r="D104" s="14"/>
      <c r="E104" s="14"/>
    </row>
    <row r="105" spans="1:5" hidden="1" x14ac:dyDescent="0.25">
      <c r="A105" s="10"/>
      <c r="B105" s="12"/>
      <c r="C105" s="12" t="s">
        <v>484</v>
      </c>
      <c r="D105" s="14"/>
      <c r="E105" s="14"/>
    </row>
    <row r="106" spans="1:5" hidden="1" x14ac:dyDescent="0.25">
      <c r="A106" s="10"/>
      <c r="B106" s="12"/>
      <c r="C106" s="12" t="s">
        <v>506</v>
      </c>
      <c r="D106" s="14"/>
      <c r="E106" s="14"/>
    </row>
    <row r="107" spans="1:5" hidden="1" x14ac:dyDescent="0.25">
      <c r="A107" s="10"/>
      <c r="B107" s="12"/>
      <c r="C107" s="12" t="s">
        <v>453</v>
      </c>
      <c r="D107" s="14"/>
      <c r="E107" s="14"/>
    </row>
    <row r="108" spans="1:5" hidden="1" x14ac:dyDescent="0.25">
      <c r="A108" s="10"/>
      <c r="B108" s="12"/>
      <c r="C108" s="12" t="s">
        <v>433</v>
      </c>
      <c r="D108" s="14"/>
      <c r="E108" s="14"/>
    </row>
    <row r="109" spans="1:5" hidden="1" x14ac:dyDescent="0.25">
      <c r="A109" s="10"/>
      <c r="B109" s="12"/>
      <c r="C109" s="12" t="s">
        <v>467</v>
      </c>
      <c r="D109" s="14"/>
      <c r="E109" s="14"/>
    </row>
    <row r="110" spans="1:5" hidden="1" x14ac:dyDescent="0.25">
      <c r="A110" s="10"/>
      <c r="B110" s="12"/>
      <c r="C110" s="12" t="s">
        <v>476</v>
      </c>
      <c r="D110" s="14"/>
      <c r="E110" s="14"/>
    </row>
    <row r="111" spans="1:5" hidden="1" x14ac:dyDescent="0.25">
      <c r="A111" s="10"/>
      <c r="B111" s="12"/>
      <c r="C111" s="12" t="s">
        <v>455</v>
      </c>
      <c r="D111" s="14"/>
      <c r="E111" s="14"/>
    </row>
    <row r="112" spans="1:5" hidden="1" x14ac:dyDescent="0.25">
      <c r="A112" s="10"/>
      <c r="B112" s="12"/>
      <c r="C112" s="12" t="s">
        <v>489</v>
      </c>
      <c r="D112" s="14"/>
      <c r="E112" s="14"/>
    </row>
    <row r="113" spans="1:5" hidden="1" x14ac:dyDescent="0.25">
      <c r="A113" s="10"/>
      <c r="B113" s="12"/>
      <c r="C113" s="12" t="s">
        <v>454</v>
      </c>
      <c r="D113" s="14"/>
      <c r="E113" s="14"/>
    </row>
    <row r="114" spans="1:5" hidden="1" x14ac:dyDescent="0.25">
      <c r="A114" s="10"/>
      <c r="B114" s="12"/>
      <c r="C114" s="12" t="s">
        <v>528</v>
      </c>
      <c r="D114" s="14"/>
      <c r="E114" s="14"/>
    </row>
    <row r="115" spans="1:5" hidden="1" x14ac:dyDescent="0.25">
      <c r="A115" s="10"/>
      <c r="B115" s="12"/>
      <c r="C115" s="12" t="s">
        <v>517</v>
      </c>
      <c r="D115" s="14"/>
      <c r="E115" s="14"/>
    </row>
    <row r="116" spans="1:5" hidden="1" x14ac:dyDescent="0.25">
      <c r="A116" s="10"/>
      <c r="B116" s="12"/>
      <c r="C116" s="12" t="s">
        <v>525</v>
      </c>
      <c r="D116" s="14"/>
      <c r="E116" s="14"/>
    </row>
    <row r="117" spans="1:5" hidden="1" x14ac:dyDescent="0.25">
      <c r="A117" s="10"/>
      <c r="B117" s="12"/>
      <c r="C117" s="12" t="s">
        <v>798</v>
      </c>
      <c r="D117" s="14"/>
      <c r="E117" s="14"/>
    </row>
    <row r="118" spans="1:5" hidden="1" x14ac:dyDescent="0.25">
      <c r="A118" s="10"/>
      <c r="B118" s="12"/>
      <c r="C118" s="12" t="s">
        <v>808</v>
      </c>
      <c r="D118" s="14"/>
      <c r="E118" s="14"/>
    </row>
    <row r="119" spans="1:5" hidden="1" x14ac:dyDescent="0.25">
      <c r="A119" s="10"/>
      <c r="B119" s="12"/>
      <c r="C119" s="12" t="s">
        <v>796</v>
      </c>
      <c r="D119" s="14"/>
      <c r="E119" s="14"/>
    </row>
    <row r="120" spans="1:5" hidden="1" x14ac:dyDescent="0.25">
      <c r="A120" s="10"/>
      <c r="B120" s="12"/>
      <c r="C120" s="12" t="s">
        <v>819</v>
      </c>
      <c r="D120" s="14"/>
      <c r="E120" s="14"/>
    </row>
    <row r="121" spans="1:5" hidden="1" x14ac:dyDescent="0.25">
      <c r="A121" s="10"/>
      <c r="B121" s="12"/>
      <c r="C121" s="12" t="s">
        <v>814</v>
      </c>
      <c r="D121" s="14"/>
      <c r="E121" s="14"/>
    </row>
    <row r="122" spans="1:5" hidden="1" x14ac:dyDescent="0.25">
      <c r="A122" s="10"/>
      <c r="B122" s="12"/>
      <c r="C122" s="12" t="s">
        <v>845</v>
      </c>
      <c r="D122" s="14"/>
      <c r="E122" s="14"/>
    </row>
    <row r="123" spans="1:5" hidden="1" x14ac:dyDescent="0.25">
      <c r="A123" s="10"/>
      <c r="B123" s="12"/>
      <c r="C123" s="12" t="s">
        <v>833</v>
      </c>
      <c r="D123" s="14"/>
      <c r="E123" s="14"/>
    </row>
    <row r="124" spans="1:5" hidden="1" x14ac:dyDescent="0.25">
      <c r="A124" s="10"/>
      <c r="B124" s="12"/>
      <c r="C124" s="12" t="s">
        <v>844</v>
      </c>
      <c r="D124" s="14"/>
      <c r="E124" s="14"/>
    </row>
    <row r="125" spans="1:5" hidden="1" x14ac:dyDescent="0.25">
      <c r="A125" s="10"/>
      <c r="B125" s="12"/>
      <c r="C125" s="12" t="s">
        <v>857</v>
      </c>
      <c r="D125" s="14"/>
      <c r="E125" s="14"/>
    </row>
    <row r="126" spans="1:5" hidden="1" x14ac:dyDescent="0.25">
      <c r="A126" s="10"/>
      <c r="B126" s="12"/>
      <c r="C126" s="12" t="s">
        <v>847</v>
      </c>
      <c r="D126" s="14"/>
      <c r="E126" s="14"/>
    </row>
    <row r="127" spans="1:5" hidden="1" x14ac:dyDescent="0.25">
      <c r="A127" s="10"/>
      <c r="B127" s="12"/>
      <c r="C127" s="12" t="s">
        <v>850</v>
      </c>
      <c r="D127" s="14"/>
      <c r="E127" s="14"/>
    </row>
    <row r="128" spans="1:5" hidden="1" x14ac:dyDescent="0.25">
      <c r="A128" s="10"/>
      <c r="B128" s="12"/>
      <c r="C128" s="12" t="s">
        <v>806</v>
      </c>
      <c r="D128" s="14"/>
      <c r="E128" s="14"/>
    </row>
    <row r="129" spans="1:5" hidden="1" x14ac:dyDescent="0.25">
      <c r="A129" s="10"/>
      <c r="B129" s="12"/>
      <c r="C129" s="12" t="s">
        <v>851</v>
      </c>
      <c r="D129" s="14"/>
      <c r="E129" s="14"/>
    </row>
    <row r="130" spans="1:5" hidden="1" x14ac:dyDescent="0.25">
      <c r="A130" s="10"/>
      <c r="B130" s="12"/>
      <c r="C130" s="12" t="s">
        <v>893</v>
      </c>
      <c r="D130" s="14"/>
      <c r="E130" s="14"/>
    </row>
    <row r="131" spans="1:5" hidden="1" x14ac:dyDescent="0.25">
      <c r="A131" s="10"/>
      <c r="B131" s="12"/>
      <c r="C131" s="12" t="s">
        <v>811</v>
      </c>
      <c r="D131" s="14"/>
      <c r="E131" s="14"/>
    </row>
    <row r="132" spans="1:5" hidden="1" x14ac:dyDescent="0.25">
      <c r="A132" s="10"/>
      <c r="B132" s="12"/>
      <c r="C132" s="12" t="s">
        <v>832</v>
      </c>
      <c r="D132" s="14"/>
      <c r="E132" s="14"/>
    </row>
    <row r="133" spans="1:5" hidden="1" x14ac:dyDescent="0.25">
      <c r="A133" s="10"/>
      <c r="B133" s="12"/>
      <c r="C133" s="12" t="s">
        <v>829</v>
      </c>
      <c r="D133" s="14"/>
      <c r="E133" s="14"/>
    </row>
    <row r="134" spans="1:5" hidden="1" x14ac:dyDescent="0.25">
      <c r="A134" s="10"/>
      <c r="B134" s="12"/>
      <c r="C134" s="12" t="s">
        <v>852</v>
      </c>
      <c r="D134" s="14"/>
      <c r="E134" s="14"/>
    </row>
    <row r="135" spans="1:5" hidden="1" x14ac:dyDescent="0.25">
      <c r="A135" s="10"/>
      <c r="B135" s="12"/>
      <c r="C135" s="12" t="s">
        <v>813</v>
      </c>
      <c r="D135" s="14"/>
      <c r="E135" s="14"/>
    </row>
    <row r="136" spans="1:5" hidden="1" x14ac:dyDescent="0.25">
      <c r="A136" s="10"/>
      <c r="B136" s="12"/>
      <c r="C136" s="12" t="s">
        <v>836</v>
      </c>
      <c r="D136" s="14"/>
      <c r="E136" s="14"/>
    </row>
    <row r="137" spans="1:5" hidden="1" x14ac:dyDescent="0.25">
      <c r="A137" s="10"/>
      <c r="B137" s="12"/>
      <c r="C137" s="12" t="s">
        <v>876</v>
      </c>
      <c r="D137" s="14"/>
      <c r="E137" s="14"/>
    </row>
    <row r="138" spans="1:5" hidden="1" x14ac:dyDescent="0.25">
      <c r="A138" s="10"/>
      <c r="B138" s="12"/>
      <c r="C138" s="12" t="s">
        <v>891</v>
      </c>
      <c r="D138" s="14"/>
      <c r="E138" s="14"/>
    </row>
    <row r="139" spans="1:5" hidden="1" x14ac:dyDescent="0.25">
      <c r="A139" s="10"/>
      <c r="B139" s="12"/>
      <c r="C139" s="12" t="s">
        <v>826</v>
      </c>
      <c r="D139" s="14"/>
      <c r="E139" s="14"/>
    </row>
    <row r="140" spans="1:5" hidden="1" x14ac:dyDescent="0.25">
      <c r="A140" s="10"/>
      <c r="B140" s="12"/>
      <c r="C140" s="12" t="s">
        <v>864</v>
      </c>
      <c r="D140" s="14"/>
      <c r="E140" s="14"/>
    </row>
    <row r="141" spans="1:5" hidden="1" x14ac:dyDescent="0.25">
      <c r="A141" s="10"/>
      <c r="B141" s="12"/>
      <c r="C141" s="12" t="s">
        <v>882</v>
      </c>
      <c r="D141" s="14"/>
      <c r="E141" s="14"/>
    </row>
    <row r="142" spans="1:5" hidden="1" x14ac:dyDescent="0.25">
      <c r="A142" s="10"/>
      <c r="B142" s="12"/>
      <c r="C142" s="12" t="s">
        <v>888</v>
      </c>
      <c r="D142" s="14"/>
      <c r="E142" s="14"/>
    </row>
    <row r="143" spans="1:5" hidden="1" x14ac:dyDescent="0.25">
      <c r="A143" s="10"/>
      <c r="B143" s="12"/>
      <c r="C143" s="12" t="s">
        <v>843</v>
      </c>
      <c r="D143" s="14"/>
      <c r="E143" s="14"/>
    </row>
    <row r="144" spans="1:5" hidden="1" x14ac:dyDescent="0.25">
      <c r="A144" s="10"/>
      <c r="B144" s="12"/>
      <c r="C144" s="12" t="s">
        <v>859</v>
      </c>
      <c r="D144" s="14"/>
      <c r="E144" s="14"/>
    </row>
    <row r="145" spans="1:5" hidden="1" x14ac:dyDescent="0.25">
      <c r="A145" s="10"/>
      <c r="B145" s="12"/>
      <c r="C145" s="12" t="s">
        <v>884</v>
      </c>
      <c r="D145" s="14"/>
      <c r="E145" s="14"/>
    </row>
    <row r="146" spans="1:5" hidden="1" x14ac:dyDescent="0.25">
      <c r="A146" s="10"/>
      <c r="B146" s="12"/>
      <c r="C146" s="12" t="s">
        <v>878</v>
      </c>
      <c r="D146" s="14"/>
      <c r="E146" s="14"/>
    </row>
    <row r="147" spans="1:5" hidden="1" x14ac:dyDescent="0.25">
      <c r="A147" s="10"/>
      <c r="B147" s="12"/>
      <c r="C147" s="12" t="s">
        <v>881</v>
      </c>
      <c r="D147" s="14"/>
      <c r="E147" s="14"/>
    </row>
    <row r="148" spans="1:5" hidden="1" x14ac:dyDescent="0.25">
      <c r="A148" s="10"/>
      <c r="B148" s="12"/>
      <c r="C148" s="12" t="s">
        <v>795</v>
      </c>
      <c r="D148" s="14"/>
      <c r="E148" s="14"/>
    </row>
    <row r="149" spans="1:5" hidden="1" x14ac:dyDescent="0.25">
      <c r="A149" s="10"/>
      <c r="B149" s="12"/>
      <c r="C149" s="12" t="s">
        <v>805</v>
      </c>
      <c r="D149" s="14"/>
      <c r="E149" s="14"/>
    </row>
    <row r="150" spans="1:5" hidden="1" x14ac:dyDescent="0.25">
      <c r="A150" s="10"/>
      <c r="B150" s="12"/>
      <c r="C150" s="12" t="s">
        <v>892</v>
      </c>
      <c r="D150" s="14"/>
      <c r="E150" s="14"/>
    </row>
    <row r="151" spans="1:5" hidden="1" x14ac:dyDescent="0.25">
      <c r="A151" s="10"/>
      <c r="B151" s="12"/>
      <c r="C151" s="12" t="s">
        <v>800</v>
      </c>
      <c r="D151" s="14"/>
      <c r="E151" s="14"/>
    </row>
    <row r="152" spans="1:5" hidden="1" x14ac:dyDescent="0.25">
      <c r="A152" s="10"/>
      <c r="B152" s="12"/>
      <c r="C152" s="12" t="s">
        <v>792</v>
      </c>
      <c r="D152" s="14"/>
      <c r="E152" s="14"/>
    </row>
    <row r="153" spans="1:5" hidden="1" x14ac:dyDescent="0.25">
      <c r="A153" s="10"/>
      <c r="B153" s="12"/>
      <c r="C153" s="12" t="s">
        <v>838</v>
      </c>
      <c r="D153" s="14"/>
      <c r="E153" s="14"/>
    </row>
    <row r="154" spans="1:5" hidden="1" x14ac:dyDescent="0.25">
      <c r="A154" s="10"/>
      <c r="B154" s="12"/>
      <c r="C154" s="12" t="s">
        <v>846</v>
      </c>
      <c r="D154" s="14"/>
      <c r="E154" s="14"/>
    </row>
    <row r="155" spans="1:5" hidden="1" x14ac:dyDescent="0.25">
      <c r="A155" s="10"/>
      <c r="B155" s="12"/>
      <c r="C155" s="12" t="s">
        <v>848</v>
      </c>
      <c r="D155" s="14"/>
      <c r="E155" s="14"/>
    </row>
    <row r="156" spans="1:5" hidden="1" x14ac:dyDescent="0.25">
      <c r="A156" s="10"/>
      <c r="B156" s="12"/>
      <c r="C156" s="12" t="s">
        <v>810</v>
      </c>
      <c r="D156" s="14"/>
      <c r="E156" s="14"/>
    </row>
    <row r="157" spans="1:5" hidden="1" x14ac:dyDescent="0.25">
      <c r="A157" s="10"/>
      <c r="B157" s="12"/>
      <c r="C157" s="12" t="s">
        <v>815</v>
      </c>
      <c r="D157" s="14"/>
      <c r="E157" s="14"/>
    </row>
    <row r="158" spans="1:5" hidden="1" x14ac:dyDescent="0.25">
      <c r="A158" s="10"/>
      <c r="B158" s="12"/>
      <c r="C158" s="12" t="s">
        <v>801</v>
      </c>
      <c r="D158" s="14"/>
      <c r="E158" s="14"/>
    </row>
    <row r="159" spans="1:5" hidden="1" x14ac:dyDescent="0.25">
      <c r="A159" s="10"/>
      <c r="B159" s="12"/>
      <c r="C159" s="12" t="s">
        <v>899</v>
      </c>
      <c r="D159" s="14"/>
      <c r="E159" s="14"/>
    </row>
    <row r="160" spans="1:5" hidden="1" x14ac:dyDescent="0.25">
      <c r="A160" s="10"/>
      <c r="B160" s="12"/>
      <c r="C160" s="12" t="s">
        <v>830</v>
      </c>
      <c r="D160" s="14"/>
      <c r="E160" s="14"/>
    </row>
    <row r="161" spans="1:5" hidden="1" x14ac:dyDescent="0.25">
      <c r="A161" s="10"/>
      <c r="B161" s="12"/>
      <c r="C161" s="12" t="s">
        <v>825</v>
      </c>
      <c r="D161" s="14"/>
      <c r="E161" s="14"/>
    </row>
    <row r="162" spans="1:5" hidden="1" x14ac:dyDescent="0.25">
      <c r="A162" s="10"/>
      <c r="B162" s="12"/>
      <c r="C162" s="12" t="s">
        <v>820</v>
      </c>
      <c r="D162" s="14"/>
      <c r="E162" s="14"/>
    </row>
    <row r="163" spans="1:5" hidden="1" x14ac:dyDescent="0.25">
      <c r="A163" s="10"/>
      <c r="B163" s="12"/>
      <c r="C163" s="12" t="s">
        <v>821</v>
      </c>
      <c r="D163" s="14"/>
      <c r="E163" s="14"/>
    </row>
    <row r="164" spans="1:5" hidden="1" x14ac:dyDescent="0.25">
      <c r="A164" s="10"/>
      <c r="B164" s="12"/>
      <c r="C164" s="12" t="s">
        <v>794</v>
      </c>
      <c r="D164" s="14"/>
      <c r="E164" s="14"/>
    </row>
    <row r="165" spans="1:5" hidden="1" x14ac:dyDescent="0.25">
      <c r="A165" s="10"/>
      <c r="B165" s="12"/>
      <c r="C165" s="12" t="s">
        <v>809</v>
      </c>
      <c r="D165" s="14"/>
      <c r="E165" s="14"/>
    </row>
    <row r="166" spans="1:5" hidden="1" x14ac:dyDescent="0.25">
      <c r="A166" s="10"/>
      <c r="B166" s="12"/>
      <c r="C166" s="12" t="s">
        <v>862</v>
      </c>
      <c r="D166" s="14"/>
      <c r="E166" s="14"/>
    </row>
    <row r="167" spans="1:5" hidden="1" x14ac:dyDescent="0.25">
      <c r="A167" s="10"/>
      <c r="B167" s="12"/>
      <c r="C167" s="12" t="s">
        <v>887</v>
      </c>
      <c r="D167" s="14"/>
      <c r="E167" s="14"/>
    </row>
    <row r="168" spans="1:5" hidden="1" x14ac:dyDescent="0.25">
      <c r="A168" s="10"/>
      <c r="B168" s="12"/>
      <c r="C168" s="12" t="s">
        <v>791</v>
      </c>
      <c r="D168" s="14"/>
      <c r="E168" s="14"/>
    </row>
    <row r="169" spans="1:5" hidden="1" x14ac:dyDescent="0.25">
      <c r="A169" s="10"/>
      <c r="B169" s="12"/>
      <c r="C169" s="12" t="s">
        <v>849</v>
      </c>
      <c r="D169" s="14"/>
      <c r="E169" s="14"/>
    </row>
    <row r="170" spans="1:5" hidden="1" x14ac:dyDescent="0.25">
      <c r="A170" s="10"/>
      <c r="B170" s="12"/>
      <c r="C170" s="12" t="s">
        <v>807</v>
      </c>
      <c r="D170" s="14"/>
      <c r="E170" s="14"/>
    </row>
    <row r="171" spans="1:5" hidden="1" x14ac:dyDescent="0.25">
      <c r="A171" s="10"/>
      <c r="B171" s="12"/>
      <c r="C171" s="12" t="s">
        <v>855</v>
      </c>
      <c r="D171" s="14"/>
      <c r="E171" s="14"/>
    </row>
    <row r="172" spans="1:5" hidden="1" x14ac:dyDescent="0.25">
      <c r="A172" s="10"/>
      <c r="B172" s="12"/>
      <c r="C172" s="12" t="s">
        <v>827</v>
      </c>
      <c r="D172" s="14"/>
      <c r="E172" s="14"/>
    </row>
    <row r="173" spans="1:5" hidden="1" x14ac:dyDescent="0.25">
      <c r="A173" s="10"/>
      <c r="B173" s="12"/>
      <c r="C173" s="12" t="s">
        <v>839</v>
      </c>
      <c r="D173" s="14"/>
      <c r="E173" s="14"/>
    </row>
    <row r="174" spans="1:5" hidden="1" x14ac:dyDescent="0.25">
      <c r="A174" s="10"/>
      <c r="B174" s="12"/>
      <c r="C174" s="12" t="s">
        <v>837</v>
      </c>
      <c r="D174" s="14"/>
      <c r="E174" s="14"/>
    </row>
    <row r="175" spans="1:5" hidden="1" x14ac:dyDescent="0.25">
      <c r="A175" s="10"/>
      <c r="B175" s="12"/>
      <c r="C175" s="12" t="s">
        <v>793</v>
      </c>
      <c r="D175" s="14"/>
      <c r="E175" s="14"/>
    </row>
    <row r="176" spans="1:5" hidden="1" x14ac:dyDescent="0.25">
      <c r="A176" s="10"/>
      <c r="B176" s="12"/>
      <c r="C176" s="12" t="s">
        <v>831</v>
      </c>
      <c r="D176" s="14"/>
      <c r="E176" s="14"/>
    </row>
    <row r="177" spans="1:5" hidden="1" x14ac:dyDescent="0.25">
      <c r="A177" s="10"/>
      <c r="B177" s="12"/>
      <c r="C177" s="12" t="s">
        <v>860</v>
      </c>
      <c r="D177" s="14"/>
      <c r="E177" s="14"/>
    </row>
    <row r="178" spans="1:5" hidden="1" x14ac:dyDescent="0.25">
      <c r="A178" s="10"/>
      <c r="B178" s="12"/>
      <c r="C178" s="12" t="s">
        <v>886</v>
      </c>
      <c r="D178" s="14"/>
      <c r="E178" s="14"/>
    </row>
    <row r="179" spans="1:5" hidden="1" x14ac:dyDescent="0.25">
      <c r="A179" s="10"/>
      <c r="B179" s="12"/>
      <c r="C179" s="12" t="s">
        <v>828</v>
      </c>
      <c r="D179" s="14"/>
      <c r="E179" s="14"/>
    </row>
    <row r="180" spans="1:5" hidden="1" x14ac:dyDescent="0.25">
      <c r="A180" s="10"/>
      <c r="B180" s="12"/>
      <c r="C180" s="12" t="s">
        <v>789</v>
      </c>
      <c r="D180" s="14"/>
      <c r="E180" s="14"/>
    </row>
    <row r="181" spans="1:5" hidden="1" x14ac:dyDescent="0.25">
      <c r="A181" s="10"/>
      <c r="B181" s="12"/>
      <c r="C181" s="12" t="s">
        <v>895</v>
      </c>
      <c r="D181" s="14"/>
      <c r="E181" s="14"/>
    </row>
    <row r="182" spans="1:5" hidden="1" x14ac:dyDescent="0.25">
      <c r="A182" s="10"/>
      <c r="B182" s="12"/>
      <c r="C182" s="12" t="s">
        <v>842</v>
      </c>
      <c r="D182" s="14"/>
      <c r="E182" s="14"/>
    </row>
    <row r="183" spans="1:5" hidden="1" x14ac:dyDescent="0.25">
      <c r="A183" s="10"/>
      <c r="B183" s="12"/>
      <c r="C183" s="12" t="s">
        <v>790</v>
      </c>
      <c r="D183" s="14"/>
      <c r="E183" s="14"/>
    </row>
    <row r="184" spans="1:5" hidden="1" x14ac:dyDescent="0.25">
      <c r="A184" s="10"/>
      <c r="B184" s="12"/>
      <c r="C184" s="12" t="s">
        <v>803</v>
      </c>
      <c r="D184" s="14"/>
      <c r="E184" s="14"/>
    </row>
    <row r="185" spans="1:5" hidden="1" x14ac:dyDescent="0.25">
      <c r="A185" s="10"/>
      <c r="B185" s="12"/>
      <c r="C185" s="12" t="s">
        <v>822</v>
      </c>
      <c r="D185" s="14"/>
      <c r="E185" s="14"/>
    </row>
    <row r="186" spans="1:5" hidden="1" x14ac:dyDescent="0.25">
      <c r="A186" s="10"/>
      <c r="B186" s="12"/>
      <c r="C186" s="12" t="s">
        <v>874</v>
      </c>
      <c r="D186" s="14"/>
      <c r="E186" s="14"/>
    </row>
    <row r="187" spans="1:5" hidden="1" x14ac:dyDescent="0.25">
      <c r="A187" s="10"/>
      <c r="B187" s="12"/>
      <c r="C187" s="12" t="s">
        <v>880</v>
      </c>
      <c r="D187" s="14"/>
      <c r="E187" s="14"/>
    </row>
    <row r="188" spans="1:5" hidden="1" x14ac:dyDescent="0.25">
      <c r="A188" s="10"/>
      <c r="B188" s="12"/>
      <c r="C188" s="12" t="s">
        <v>872</v>
      </c>
      <c r="D188" s="14"/>
      <c r="E188" s="14"/>
    </row>
    <row r="189" spans="1:5" hidden="1" x14ac:dyDescent="0.25">
      <c r="A189" s="10"/>
      <c r="B189" s="12"/>
      <c r="C189" s="12" t="s">
        <v>804</v>
      </c>
      <c r="D189" s="14"/>
      <c r="E189" s="14"/>
    </row>
    <row r="190" spans="1:5" hidden="1" x14ac:dyDescent="0.25">
      <c r="A190" s="10"/>
      <c r="B190" s="12"/>
      <c r="C190" s="12" t="s">
        <v>835</v>
      </c>
      <c r="D190" s="14"/>
      <c r="E190" s="14"/>
    </row>
    <row r="191" spans="1:5" hidden="1" x14ac:dyDescent="0.25">
      <c r="A191" s="10"/>
      <c r="B191" s="12"/>
      <c r="C191" s="12" t="s">
        <v>823</v>
      </c>
      <c r="D191" s="14"/>
      <c r="E191" s="14"/>
    </row>
    <row r="192" spans="1:5" hidden="1" x14ac:dyDescent="0.25">
      <c r="A192" s="10"/>
      <c r="B192" s="12"/>
      <c r="C192" s="12" t="s">
        <v>879</v>
      </c>
      <c r="D192" s="14"/>
      <c r="E192" s="14"/>
    </row>
    <row r="193" spans="1:5" hidden="1" x14ac:dyDescent="0.25">
      <c r="A193" s="10"/>
      <c r="B193" s="12"/>
      <c r="C193" s="12" t="s">
        <v>897</v>
      </c>
      <c r="D193" s="14"/>
      <c r="E193" s="14"/>
    </row>
    <row r="194" spans="1:5" hidden="1" x14ac:dyDescent="0.25">
      <c r="A194" s="10"/>
      <c r="B194" s="12"/>
      <c r="C194" s="12" t="s">
        <v>870</v>
      </c>
      <c r="D194" s="14"/>
      <c r="E194" s="14"/>
    </row>
    <row r="195" spans="1:5" hidden="1" x14ac:dyDescent="0.25">
      <c r="A195" s="10"/>
      <c r="B195" s="12"/>
      <c r="C195" s="12" t="s">
        <v>834</v>
      </c>
      <c r="D195" s="14"/>
      <c r="E195" s="14"/>
    </row>
    <row r="196" spans="1:5" hidden="1" x14ac:dyDescent="0.25">
      <c r="A196" s="10"/>
      <c r="B196" s="12"/>
      <c r="C196" s="12" t="s">
        <v>894</v>
      </c>
      <c r="D196" s="14"/>
      <c r="E196" s="14"/>
    </row>
    <row r="197" spans="1:5" hidden="1" x14ac:dyDescent="0.25">
      <c r="A197" s="10"/>
      <c r="B197" s="12"/>
      <c r="C197" s="12" t="s">
        <v>858</v>
      </c>
      <c r="D197" s="14"/>
      <c r="E197" s="14"/>
    </row>
    <row r="198" spans="1:5" hidden="1" x14ac:dyDescent="0.25">
      <c r="A198" s="10"/>
      <c r="B198" s="12"/>
      <c r="C198" s="12" t="s">
        <v>867</v>
      </c>
      <c r="D198" s="14"/>
      <c r="E198" s="14"/>
    </row>
    <row r="199" spans="1:5" hidden="1" x14ac:dyDescent="0.25">
      <c r="A199" s="10"/>
      <c r="B199" s="12"/>
      <c r="C199" s="12" t="s">
        <v>788</v>
      </c>
      <c r="D199" s="14"/>
      <c r="E199" s="14"/>
    </row>
    <row r="200" spans="1:5" hidden="1" x14ac:dyDescent="0.25">
      <c r="A200" s="10"/>
      <c r="B200" s="12"/>
      <c r="C200" s="12" t="s">
        <v>840</v>
      </c>
      <c r="D200" s="14"/>
      <c r="E200" s="14"/>
    </row>
    <row r="201" spans="1:5" hidden="1" x14ac:dyDescent="0.25">
      <c r="A201" s="10"/>
      <c r="B201" s="12"/>
      <c r="C201" s="12" t="s">
        <v>817</v>
      </c>
      <c r="D201" s="14"/>
      <c r="E201" s="14"/>
    </row>
    <row r="202" spans="1:5" hidden="1" x14ac:dyDescent="0.25">
      <c r="A202" s="10"/>
      <c r="B202" s="12"/>
      <c r="C202" s="12" t="s">
        <v>853</v>
      </c>
      <c r="D202" s="14"/>
      <c r="E202" s="14"/>
    </row>
    <row r="203" spans="1:5" hidden="1" x14ac:dyDescent="0.25">
      <c r="A203" s="10"/>
      <c r="B203" s="12"/>
      <c r="C203" s="12" t="s">
        <v>787</v>
      </c>
      <c r="D203" s="14"/>
      <c r="E203" s="14"/>
    </row>
    <row r="204" spans="1:5" hidden="1" x14ac:dyDescent="0.25">
      <c r="A204" s="10"/>
      <c r="B204" s="12"/>
      <c r="C204" s="12" t="s">
        <v>854</v>
      </c>
      <c r="D204" s="14"/>
      <c r="E204" s="14"/>
    </row>
    <row r="205" spans="1:5" hidden="1" x14ac:dyDescent="0.25">
      <c r="A205" s="10"/>
      <c r="B205" s="12"/>
      <c r="C205" s="12" t="s">
        <v>877</v>
      </c>
      <c r="D205" s="14"/>
      <c r="E205" s="14"/>
    </row>
    <row r="206" spans="1:5" hidden="1" x14ac:dyDescent="0.25">
      <c r="A206" s="10"/>
      <c r="B206" s="12"/>
      <c r="C206" s="12" t="s">
        <v>812</v>
      </c>
      <c r="D206" s="14"/>
      <c r="E206" s="14"/>
    </row>
    <row r="207" spans="1:5" hidden="1" x14ac:dyDescent="0.25">
      <c r="A207" s="10"/>
      <c r="B207" s="12"/>
      <c r="C207" s="12" t="s">
        <v>865</v>
      </c>
      <c r="D207" s="14"/>
      <c r="E207" s="14"/>
    </row>
    <row r="208" spans="1:5" hidden="1" x14ac:dyDescent="0.25">
      <c r="A208" s="10"/>
      <c r="B208" s="12"/>
      <c r="C208" s="12" t="s">
        <v>871</v>
      </c>
      <c r="D208" s="14"/>
      <c r="E208" s="14"/>
    </row>
    <row r="209" spans="1:5" hidden="1" x14ac:dyDescent="0.25">
      <c r="A209" s="10"/>
      <c r="B209" s="12"/>
      <c r="C209" s="12" t="s">
        <v>889</v>
      </c>
      <c r="D209" s="14"/>
      <c r="E209" s="14"/>
    </row>
    <row r="210" spans="1:5" hidden="1" x14ac:dyDescent="0.25">
      <c r="A210" s="10"/>
      <c r="B210" s="12"/>
      <c r="C210" s="12" t="s">
        <v>885</v>
      </c>
      <c r="D210" s="14"/>
      <c r="E210" s="14"/>
    </row>
    <row r="211" spans="1:5" hidden="1" x14ac:dyDescent="0.25">
      <c r="A211" s="10"/>
      <c r="B211" s="12"/>
      <c r="C211" s="12" t="s">
        <v>896</v>
      </c>
      <c r="D211" s="14"/>
      <c r="E211" s="14"/>
    </row>
    <row r="212" spans="1:5" hidden="1" x14ac:dyDescent="0.25">
      <c r="A212" s="10"/>
      <c r="B212" s="12"/>
      <c r="C212" s="12" t="s">
        <v>875</v>
      </c>
      <c r="D212" s="14"/>
      <c r="E212" s="14"/>
    </row>
    <row r="213" spans="1:5" hidden="1" x14ac:dyDescent="0.25">
      <c r="A213" s="10"/>
      <c r="B213" s="12"/>
      <c r="C213" s="12" t="s">
        <v>898</v>
      </c>
      <c r="D213" s="14"/>
      <c r="E213" s="14"/>
    </row>
    <row r="214" spans="1:5" hidden="1" x14ac:dyDescent="0.25">
      <c r="A214" s="10"/>
      <c r="B214" s="12"/>
      <c r="C214" s="12" t="s">
        <v>799</v>
      </c>
      <c r="D214" s="14"/>
      <c r="E214" s="14"/>
    </row>
    <row r="215" spans="1:5" hidden="1" x14ac:dyDescent="0.25">
      <c r="A215" s="10"/>
      <c r="B215" s="12"/>
      <c r="C215" s="12" t="s">
        <v>861</v>
      </c>
      <c r="D215" s="14"/>
      <c r="E215" s="14"/>
    </row>
    <row r="216" spans="1:5" hidden="1" x14ac:dyDescent="0.25">
      <c r="A216" s="10"/>
      <c r="B216" s="12"/>
      <c r="C216" s="12" t="s">
        <v>868</v>
      </c>
      <c r="D216" s="14"/>
      <c r="E216" s="14"/>
    </row>
    <row r="217" spans="1:5" hidden="1" x14ac:dyDescent="0.25">
      <c r="A217" s="10"/>
      <c r="B217" s="12"/>
      <c r="C217" s="12" t="s">
        <v>824</v>
      </c>
      <c r="D217" s="14"/>
      <c r="E217" s="14"/>
    </row>
    <row r="218" spans="1:5" hidden="1" x14ac:dyDescent="0.25">
      <c r="A218" s="10"/>
      <c r="B218" s="12"/>
      <c r="C218" s="12" t="s">
        <v>883</v>
      </c>
      <c r="D218" s="14"/>
      <c r="E218" s="14"/>
    </row>
    <row r="219" spans="1:5" hidden="1" x14ac:dyDescent="0.25">
      <c r="A219" s="10"/>
      <c r="B219" s="12"/>
      <c r="C219" s="12" t="s">
        <v>816</v>
      </c>
      <c r="D219" s="14"/>
      <c r="E219" s="14"/>
    </row>
    <row r="220" spans="1:5" hidden="1" x14ac:dyDescent="0.25">
      <c r="A220" s="10"/>
      <c r="B220" s="12"/>
      <c r="C220" s="12" t="s">
        <v>869</v>
      </c>
      <c r="D220" s="14"/>
      <c r="E220" s="14"/>
    </row>
    <row r="221" spans="1:5" hidden="1" x14ac:dyDescent="0.25">
      <c r="A221" s="10"/>
      <c r="B221" s="12"/>
      <c r="C221" s="12" t="s">
        <v>802</v>
      </c>
      <c r="D221" s="14"/>
      <c r="E221" s="14"/>
    </row>
    <row r="222" spans="1:5" hidden="1" x14ac:dyDescent="0.25">
      <c r="A222" s="10"/>
      <c r="B222" s="12"/>
      <c r="C222" s="12" t="s">
        <v>890</v>
      </c>
      <c r="D222" s="14"/>
      <c r="E222" s="14"/>
    </row>
    <row r="223" spans="1:5" hidden="1" x14ac:dyDescent="0.25">
      <c r="A223" s="10"/>
      <c r="B223" s="12"/>
      <c r="C223" s="12" t="s">
        <v>797</v>
      </c>
      <c r="D223" s="14"/>
      <c r="E223" s="14"/>
    </row>
    <row r="224" spans="1:5" hidden="1" x14ac:dyDescent="0.25">
      <c r="A224" s="10"/>
      <c r="B224" s="12"/>
      <c r="C224" s="12" t="s">
        <v>866</v>
      </c>
      <c r="D224" s="14"/>
      <c r="E224" s="14"/>
    </row>
    <row r="225" spans="1:5" hidden="1" x14ac:dyDescent="0.25">
      <c r="A225" s="10"/>
      <c r="B225" s="12"/>
      <c r="C225" s="12" t="s">
        <v>818</v>
      </c>
      <c r="D225" s="14"/>
      <c r="E225" s="14"/>
    </row>
    <row r="226" spans="1:5" hidden="1" x14ac:dyDescent="0.25">
      <c r="A226" s="10"/>
      <c r="B226" s="12"/>
      <c r="C226" s="12" t="s">
        <v>856</v>
      </c>
      <c r="D226" s="14"/>
      <c r="E226" s="14"/>
    </row>
    <row r="227" spans="1:5" hidden="1" x14ac:dyDescent="0.25">
      <c r="A227" s="10"/>
      <c r="B227" s="12"/>
      <c r="C227" s="12" t="s">
        <v>863</v>
      </c>
      <c r="D227" s="14"/>
      <c r="E227" s="14"/>
    </row>
    <row r="228" spans="1:5" hidden="1" x14ac:dyDescent="0.25">
      <c r="A228" s="10"/>
      <c r="B228" s="12"/>
      <c r="C228" s="12" t="s">
        <v>873</v>
      </c>
      <c r="D228" s="14"/>
      <c r="E228" s="14"/>
    </row>
    <row r="229" spans="1:5" hidden="1" x14ac:dyDescent="0.25">
      <c r="A229" s="10"/>
      <c r="B229" s="12"/>
      <c r="C229" s="12" t="s">
        <v>841</v>
      </c>
      <c r="D229" s="14"/>
      <c r="E229" s="14"/>
    </row>
    <row r="230" spans="1:5" x14ac:dyDescent="0.25">
      <c r="A230" s="10">
        <v>4</v>
      </c>
      <c r="B230" s="12" t="s">
        <v>424</v>
      </c>
      <c r="C230" s="12" t="s">
        <v>521</v>
      </c>
      <c r="D230" s="14" t="s">
        <v>918</v>
      </c>
      <c r="E230" s="14">
        <v>1</v>
      </c>
    </row>
    <row r="231" spans="1:5" x14ac:dyDescent="0.25">
      <c r="A231" s="10">
        <v>4</v>
      </c>
      <c r="B231" s="12" t="s">
        <v>424</v>
      </c>
      <c r="C231" s="12" t="s">
        <v>494</v>
      </c>
      <c r="D231" s="14" t="s">
        <v>920</v>
      </c>
      <c r="E231" s="14">
        <v>1</v>
      </c>
    </row>
    <row r="232" spans="1:5" x14ac:dyDescent="0.25">
      <c r="A232" s="10">
        <v>4</v>
      </c>
      <c r="B232" s="12" t="s">
        <v>424</v>
      </c>
      <c r="C232" s="12" t="s">
        <v>482</v>
      </c>
      <c r="D232" s="14" t="s">
        <v>299</v>
      </c>
      <c r="E232" s="14">
        <v>1</v>
      </c>
    </row>
    <row r="233" spans="1:5" x14ac:dyDescent="0.25">
      <c r="A233" s="10">
        <v>4</v>
      </c>
      <c r="B233" s="12" t="s">
        <v>424</v>
      </c>
      <c r="C233" s="12" t="s">
        <v>456</v>
      </c>
      <c r="D233" s="14" t="s">
        <v>914</v>
      </c>
      <c r="E233" s="14">
        <v>1</v>
      </c>
    </row>
    <row r="234" spans="1:5" x14ac:dyDescent="0.25">
      <c r="A234" s="10">
        <v>4</v>
      </c>
      <c r="B234" s="12" t="s">
        <v>424</v>
      </c>
      <c r="C234" s="12" t="s">
        <v>486</v>
      </c>
      <c r="D234" s="14" t="s">
        <v>912</v>
      </c>
      <c r="E234" s="14">
        <v>1</v>
      </c>
    </row>
    <row r="235" spans="1:5" x14ac:dyDescent="0.25">
      <c r="A235" s="10">
        <v>5</v>
      </c>
      <c r="B235" s="12" t="s">
        <v>424</v>
      </c>
      <c r="C235" s="12" t="s">
        <v>521</v>
      </c>
      <c r="D235" s="14" t="s">
        <v>918</v>
      </c>
      <c r="E235" s="14">
        <v>1</v>
      </c>
    </row>
    <row r="236" spans="1:5" x14ac:dyDescent="0.25">
      <c r="A236" s="10">
        <v>5</v>
      </c>
      <c r="B236" s="12" t="s">
        <v>424</v>
      </c>
      <c r="C236" s="12" t="s">
        <v>494</v>
      </c>
      <c r="D236" s="14" t="s">
        <v>920</v>
      </c>
      <c r="E236" s="14">
        <v>1</v>
      </c>
    </row>
    <row r="237" spans="1:5" x14ac:dyDescent="0.25">
      <c r="A237" s="10">
        <v>5</v>
      </c>
      <c r="B237" s="12" t="s">
        <v>424</v>
      </c>
      <c r="C237" s="12" t="s">
        <v>482</v>
      </c>
      <c r="D237" s="14" t="s">
        <v>299</v>
      </c>
      <c r="E237" s="14">
        <v>1</v>
      </c>
    </row>
    <row r="238" spans="1:5" x14ac:dyDescent="0.25">
      <c r="A238" s="10">
        <v>5</v>
      </c>
      <c r="B238" s="12" t="s">
        <v>424</v>
      </c>
      <c r="C238" s="12" t="s">
        <v>456</v>
      </c>
      <c r="D238" s="14" t="s">
        <v>914</v>
      </c>
      <c r="E238" s="14">
        <v>1</v>
      </c>
    </row>
    <row r="239" spans="1:5" x14ac:dyDescent="0.25">
      <c r="A239" s="10">
        <v>5</v>
      </c>
      <c r="B239" s="12" t="s">
        <v>424</v>
      </c>
      <c r="C239" s="12" t="s">
        <v>486</v>
      </c>
      <c r="D239" s="14" t="s">
        <v>912</v>
      </c>
      <c r="E239" s="14">
        <v>1</v>
      </c>
    </row>
    <row r="240" spans="1:5" x14ac:dyDescent="0.25">
      <c r="A240" s="10">
        <v>7</v>
      </c>
      <c r="B240" s="12" t="s">
        <v>424</v>
      </c>
      <c r="C240" s="12" t="s">
        <v>521</v>
      </c>
      <c r="D240" s="14" t="s">
        <v>918</v>
      </c>
      <c r="E240" s="14">
        <v>1</v>
      </c>
    </row>
    <row r="241" spans="1:5" x14ac:dyDescent="0.25">
      <c r="A241" s="10">
        <v>7</v>
      </c>
      <c r="B241" s="12" t="s">
        <v>424</v>
      </c>
      <c r="C241" s="12" t="s">
        <v>494</v>
      </c>
      <c r="D241" s="14" t="s">
        <v>920</v>
      </c>
      <c r="E241" s="14">
        <v>1</v>
      </c>
    </row>
    <row r="242" spans="1:5" x14ac:dyDescent="0.25">
      <c r="A242" s="10">
        <v>7</v>
      </c>
      <c r="B242" s="12" t="s">
        <v>424</v>
      </c>
      <c r="C242" s="12" t="s">
        <v>482</v>
      </c>
      <c r="D242" s="14" t="s">
        <v>299</v>
      </c>
      <c r="E242" s="14">
        <v>1</v>
      </c>
    </row>
    <row r="243" spans="1:5" x14ac:dyDescent="0.25">
      <c r="A243" s="10">
        <v>7</v>
      </c>
      <c r="B243" s="12" t="s">
        <v>424</v>
      </c>
      <c r="C243" s="12" t="s">
        <v>456</v>
      </c>
      <c r="D243" s="14" t="s">
        <v>914</v>
      </c>
      <c r="E243" s="14">
        <v>1</v>
      </c>
    </row>
    <row r="244" spans="1:5" x14ac:dyDescent="0.25">
      <c r="A244" s="10">
        <v>7</v>
      </c>
      <c r="B244" s="12" t="s">
        <v>424</v>
      </c>
      <c r="C244" s="12" t="s">
        <v>486</v>
      </c>
      <c r="D244" s="14" t="s">
        <v>912</v>
      </c>
      <c r="E244" s="14">
        <v>1</v>
      </c>
    </row>
    <row r="245" spans="1:5" x14ac:dyDescent="0.25">
      <c r="A245" s="10">
        <v>12</v>
      </c>
      <c r="B245" s="12" t="s">
        <v>713</v>
      </c>
      <c r="C245" s="12" t="s">
        <v>897</v>
      </c>
      <c r="D245" s="14" t="s">
        <v>918</v>
      </c>
      <c r="E245" s="14">
        <v>1</v>
      </c>
    </row>
    <row r="246" spans="1:5" x14ac:dyDescent="0.25">
      <c r="A246" s="10">
        <v>12</v>
      </c>
      <c r="B246" s="12" t="s">
        <v>713</v>
      </c>
      <c r="C246" s="12" t="s">
        <v>817</v>
      </c>
      <c r="D246" s="14" t="s">
        <v>920</v>
      </c>
      <c r="E246" s="14">
        <v>1</v>
      </c>
    </row>
    <row r="247" spans="1:5" x14ac:dyDescent="0.25">
      <c r="A247" s="10">
        <v>12</v>
      </c>
      <c r="B247" s="12" t="s">
        <v>713</v>
      </c>
      <c r="C247" s="12" t="s">
        <v>812</v>
      </c>
      <c r="D247" s="14" t="s">
        <v>299</v>
      </c>
      <c r="E247" s="14">
        <v>1</v>
      </c>
    </row>
    <row r="248" spans="1:5" x14ac:dyDescent="0.25">
      <c r="A248" s="10">
        <v>12</v>
      </c>
      <c r="B248" s="12" t="s">
        <v>713</v>
      </c>
      <c r="C248" s="12" t="s">
        <v>889</v>
      </c>
      <c r="D248" s="14" t="s">
        <v>914</v>
      </c>
      <c r="E248" s="14">
        <v>1</v>
      </c>
    </row>
    <row r="249" spans="1:5" x14ac:dyDescent="0.25">
      <c r="A249" s="10">
        <v>12</v>
      </c>
      <c r="B249" s="12" t="s">
        <v>713</v>
      </c>
      <c r="C249" s="12" t="s">
        <v>871</v>
      </c>
      <c r="D249" s="14" t="s">
        <v>912</v>
      </c>
      <c r="E249" s="14">
        <v>1</v>
      </c>
    </row>
    <row r="250" spans="1:5" x14ac:dyDescent="0.25">
      <c r="A250" s="10">
        <v>12</v>
      </c>
      <c r="B250" s="12" t="s">
        <v>713</v>
      </c>
      <c r="C250" s="12" t="s">
        <v>825</v>
      </c>
      <c r="D250" s="14" t="s">
        <v>37</v>
      </c>
      <c r="E250" s="14">
        <v>1</v>
      </c>
    </row>
    <row r="251" spans="1:5" x14ac:dyDescent="0.25">
      <c r="A251" s="10">
        <v>14</v>
      </c>
      <c r="B251" s="12" t="s">
        <v>424</v>
      </c>
      <c r="C251" s="12" t="s">
        <v>521</v>
      </c>
      <c r="D251" s="14" t="s">
        <v>918</v>
      </c>
      <c r="E251" s="14">
        <v>1</v>
      </c>
    </row>
    <row r="252" spans="1:5" x14ac:dyDescent="0.25">
      <c r="A252" s="10">
        <v>14</v>
      </c>
      <c r="B252" s="12" t="s">
        <v>424</v>
      </c>
      <c r="C252" s="12" t="s">
        <v>494</v>
      </c>
      <c r="D252" s="14" t="s">
        <v>920</v>
      </c>
      <c r="E252" s="14">
        <v>1</v>
      </c>
    </row>
    <row r="253" spans="1:5" x14ac:dyDescent="0.25">
      <c r="A253" s="10">
        <v>14</v>
      </c>
      <c r="B253" s="12" t="s">
        <v>424</v>
      </c>
      <c r="C253" s="12" t="s">
        <v>482</v>
      </c>
      <c r="D253" s="14" t="s">
        <v>299</v>
      </c>
      <c r="E253" s="14">
        <v>1</v>
      </c>
    </row>
    <row r="254" spans="1:5" x14ac:dyDescent="0.25">
      <c r="A254" s="10">
        <v>14</v>
      </c>
      <c r="B254" s="12" t="s">
        <v>424</v>
      </c>
      <c r="C254" s="12" t="s">
        <v>456</v>
      </c>
      <c r="D254" s="14" t="s">
        <v>914</v>
      </c>
      <c r="E254" s="14">
        <v>1</v>
      </c>
    </row>
    <row r="255" spans="1:5" x14ac:dyDescent="0.25">
      <c r="A255" s="10">
        <v>14</v>
      </c>
      <c r="B255" s="12" t="s">
        <v>424</v>
      </c>
      <c r="C255" s="12" t="s">
        <v>486</v>
      </c>
      <c r="D255" s="14" t="s">
        <v>912</v>
      </c>
      <c r="E255" s="14">
        <v>1</v>
      </c>
    </row>
    <row r="256" spans="1:5" x14ac:dyDescent="0.25">
      <c r="A256" s="10">
        <v>17</v>
      </c>
      <c r="B256" s="12" t="s">
        <v>424</v>
      </c>
      <c r="C256" s="12" t="s">
        <v>521</v>
      </c>
      <c r="D256" s="14" t="s">
        <v>918</v>
      </c>
      <c r="E256" s="14">
        <v>1</v>
      </c>
    </row>
    <row r="257" spans="1:5" x14ac:dyDescent="0.25">
      <c r="A257" s="10">
        <v>17</v>
      </c>
      <c r="B257" s="12" t="s">
        <v>424</v>
      </c>
      <c r="C257" s="12" t="s">
        <v>494</v>
      </c>
      <c r="D257" s="14" t="s">
        <v>920</v>
      </c>
      <c r="E257" s="14">
        <v>1</v>
      </c>
    </row>
    <row r="258" spans="1:5" x14ac:dyDescent="0.25">
      <c r="A258" s="10">
        <v>17</v>
      </c>
      <c r="B258" s="12" t="s">
        <v>424</v>
      </c>
      <c r="C258" s="12" t="s">
        <v>482</v>
      </c>
      <c r="D258" s="14" t="s">
        <v>299</v>
      </c>
      <c r="E258" s="14">
        <v>1</v>
      </c>
    </row>
    <row r="259" spans="1:5" x14ac:dyDescent="0.25">
      <c r="A259" s="10">
        <v>17</v>
      </c>
      <c r="B259" s="12" t="s">
        <v>424</v>
      </c>
      <c r="C259" s="12" t="s">
        <v>456</v>
      </c>
      <c r="D259" s="14" t="s">
        <v>914</v>
      </c>
      <c r="E259" s="14">
        <v>1</v>
      </c>
    </row>
    <row r="260" spans="1:5" x14ac:dyDescent="0.25">
      <c r="A260" s="10">
        <v>17</v>
      </c>
      <c r="B260" s="12" t="s">
        <v>424</v>
      </c>
      <c r="C260" s="12" t="s">
        <v>486</v>
      </c>
      <c r="D260" s="14" t="s">
        <v>912</v>
      </c>
      <c r="E260" s="14">
        <v>1</v>
      </c>
    </row>
    <row r="261" spans="1:5" x14ac:dyDescent="0.25">
      <c r="A261" s="10">
        <v>17</v>
      </c>
      <c r="B261" s="12" t="s">
        <v>424</v>
      </c>
      <c r="C261" s="12" t="s">
        <v>519</v>
      </c>
      <c r="D261" s="14" t="s">
        <v>159</v>
      </c>
      <c r="E261" s="14">
        <v>1</v>
      </c>
    </row>
    <row r="262" spans="1:5" x14ac:dyDescent="0.25">
      <c r="A262" s="10">
        <v>20</v>
      </c>
      <c r="B262" s="12" t="s">
        <v>424</v>
      </c>
      <c r="C262" s="12" t="s">
        <v>521</v>
      </c>
      <c r="D262" s="14" t="s">
        <v>918</v>
      </c>
      <c r="E262" s="14">
        <v>1</v>
      </c>
    </row>
    <row r="263" spans="1:5" x14ac:dyDescent="0.25">
      <c r="A263" s="10">
        <v>20</v>
      </c>
      <c r="B263" s="12" t="s">
        <v>424</v>
      </c>
      <c r="C263" s="12" t="s">
        <v>494</v>
      </c>
      <c r="D263" s="14" t="s">
        <v>920</v>
      </c>
      <c r="E263" s="14">
        <v>1</v>
      </c>
    </row>
    <row r="264" spans="1:5" x14ac:dyDescent="0.25">
      <c r="A264" s="10">
        <v>20</v>
      </c>
      <c r="B264" s="12" t="s">
        <v>424</v>
      </c>
      <c r="C264" s="12" t="s">
        <v>482</v>
      </c>
      <c r="D264" s="14" t="s">
        <v>299</v>
      </c>
      <c r="E264" s="14">
        <v>1</v>
      </c>
    </row>
    <row r="265" spans="1:5" x14ac:dyDescent="0.25">
      <c r="A265" s="10">
        <v>20</v>
      </c>
      <c r="B265" s="12" t="s">
        <v>424</v>
      </c>
      <c r="C265" s="12" t="s">
        <v>456</v>
      </c>
      <c r="D265" s="14" t="s">
        <v>914</v>
      </c>
      <c r="E265" s="14">
        <v>1</v>
      </c>
    </row>
    <row r="266" spans="1:5" x14ac:dyDescent="0.25">
      <c r="A266" s="10">
        <v>20</v>
      </c>
      <c r="B266" s="12" t="s">
        <v>424</v>
      </c>
      <c r="C266" s="12" t="s">
        <v>486</v>
      </c>
      <c r="D266" s="14" t="s">
        <v>912</v>
      </c>
      <c r="E266" s="14">
        <v>1</v>
      </c>
    </row>
    <row r="267" spans="1:5" x14ac:dyDescent="0.25">
      <c r="A267" s="10">
        <v>20</v>
      </c>
      <c r="B267" s="12" t="s">
        <v>424</v>
      </c>
      <c r="C267" s="12" t="s">
        <v>499</v>
      </c>
      <c r="D267" s="14" t="s">
        <v>37</v>
      </c>
      <c r="E267" s="14">
        <v>1</v>
      </c>
    </row>
    <row r="268" spans="1:5" x14ac:dyDescent="0.25">
      <c r="A268" s="10">
        <v>21</v>
      </c>
      <c r="B268" s="12" t="s">
        <v>424</v>
      </c>
      <c r="C268" s="12" t="s">
        <v>521</v>
      </c>
      <c r="D268" s="14" t="s">
        <v>918</v>
      </c>
      <c r="E268" s="14">
        <v>1</v>
      </c>
    </row>
    <row r="269" spans="1:5" x14ac:dyDescent="0.25">
      <c r="A269" s="10">
        <v>21</v>
      </c>
      <c r="B269" s="12" t="s">
        <v>424</v>
      </c>
      <c r="C269" s="12" t="s">
        <v>494</v>
      </c>
      <c r="D269" s="14" t="s">
        <v>920</v>
      </c>
      <c r="E269" s="14">
        <v>1</v>
      </c>
    </row>
    <row r="270" spans="1:5" x14ac:dyDescent="0.25">
      <c r="A270" s="10">
        <v>21</v>
      </c>
      <c r="B270" s="12" t="s">
        <v>424</v>
      </c>
      <c r="C270" s="12" t="s">
        <v>482</v>
      </c>
      <c r="D270" s="14" t="s">
        <v>299</v>
      </c>
      <c r="E270" s="14">
        <v>1</v>
      </c>
    </row>
    <row r="271" spans="1:5" x14ac:dyDescent="0.25">
      <c r="A271" s="10">
        <v>21</v>
      </c>
      <c r="B271" s="12" t="s">
        <v>424</v>
      </c>
      <c r="C271" s="12" t="s">
        <v>456</v>
      </c>
      <c r="D271" s="14" t="s">
        <v>914</v>
      </c>
      <c r="E271" s="14">
        <v>1</v>
      </c>
    </row>
    <row r="272" spans="1:5" x14ac:dyDescent="0.25">
      <c r="A272" s="10">
        <v>21</v>
      </c>
      <c r="B272" s="12" t="s">
        <v>424</v>
      </c>
      <c r="C272" s="12" t="s">
        <v>486</v>
      </c>
      <c r="D272" s="14" t="s">
        <v>912</v>
      </c>
      <c r="E272" s="14">
        <v>1</v>
      </c>
    </row>
    <row r="273" spans="1:5" x14ac:dyDescent="0.25">
      <c r="A273" s="10">
        <v>23</v>
      </c>
      <c r="B273" s="12" t="s">
        <v>713</v>
      </c>
      <c r="C273" s="12" t="s">
        <v>897</v>
      </c>
      <c r="D273" s="14" t="s">
        <v>918</v>
      </c>
      <c r="E273" s="14">
        <v>1</v>
      </c>
    </row>
    <row r="274" spans="1:5" x14ac:dyDescent="0.25">
      <c r="A274" s="10">
        <v>23</v>
      </c>
      <c r="B274" s="12" t="s">
        <v>713</v>
      </c>
      <c r="C274" s="12" t="s">
        <v>817</v>
      </c>
      <c r="D274" s="14" t="s">
        <v>920</v>
      </c>
      <c r="E274" s="14">
        <v>1</v>
      </c>
    </row>
    <row r="275" spans="1:5" x14ac:dyDescent="0.25">
      <c r="A275" s="10">
        <v>23</v>
      </c>
      <c r="B275" s="12" t="s">
        <v>713</v>
      </c>
      <c r="C275" s="12" t="s">
        <v>812</v>
      </c>
      <c r="D275" s="14" t="s">
        <v>299</v>
      </c>
      <c r="E275" s="14">
        <v>1</v>
      </c>
    </row>
    <row r="276" spans="1:5" x14ac:dyDescent="0.25">
      <c r="A276" s="10">
        <v>23</v>
      </c>
      <c r="B276" s="12" t="s">
        <v>713</v>
      </c>
      <c r="C276" s="12" t="s">
        <v>889</v>
      </c>
      <c r="D276" s="14" t="s">
        <v>914</v>
      </c>
      <c r="E276" s="14">
        <v>1</v>
      </c>
    </row>
    <row r="277" spans="1:5" x14ac:dyDescent="0.25">
      <c r="A277" s="10">
        <v>23</v>
      </c>
      <c r="B277" s="12" t="s">
        <v>713</v>
      </c>
      <c r="C277" s="12" t="s">
        <v>871</v>
      </c>
      <c r="D277" s="14" t="s">
        <v>912</v>
      </c>
      <c r="E277" s="14">
        <v>1</v>
      </c>
    </row>
    <row r="278" spans="1:5" x14ac:dyDescent="0.25">
      <c r="A278" s="10">
        <v>30</v>
      </c>
      <c r="B278" s="12" t="s">
        <v>424</v>
      </c>
      <c r="C278" s="12" t="s">
        <v>521</v>
      </c>
      <c r="D278" s="14" t="s">
        <v>918</v>
      </c>
      <c r="E278" s="14">
        <v>1</v>
      </c>
    </row>
    <row r="279" spans="1:5" x14ac:dyDescent="0.25">
      <c r="A279" s="10">
        <v>30</v>
      </c>
      <c r="B279" s="12" t="s">
        <v>424</v>
      </c>
      <c r="C279" s="12" t="s">
        <v>494</v>
      </c>
      <c r="D279" s="14" t="s">
        <v>920</v>
      </c>
      <c r="E279" s="14">
        <v>1</v>
      </c>
    </row>
    <row r="280" spans="1:5" x14ac:dyDescent="0.25">
      <c r="A280" s="10">
        <v>30</v>
      </c>
      <c r="B280" s="12" t="s">
        <v>424</v>
      </c>
      <c r="C280" s="12" t="s">
        <v>482</v>
      </c>
      <c r="D280" s="14" t="s">
        <v>299</v>
      </c>
      <c r="E280" s="14">
        <v>1</v>
      </c>
    </row>
    <row r="281" spans="1:5" x14ac:dyDescent="0.25">
      <c r="A281" s="10">
        <v>30</v>
      </c>
      <c r="B281" s="12" t="s">
        <v>424</v>
      </c>
      <c r="C281" s="12" t="s">
        <v>456</v>
      </c>
      <c r="D281" s="14" t="s">
        <v>914</v>
      </c>
      <c r="E281" s="14">
        <v>1</v>
      </c>
    </row>
    <row r="282" spans="1:5" x14ac:dyDescent="0.25">
      <c r="A282" s="10">
        <v>30</v>
      </c>
      <c r="B282" s="12" t="s">
        <v>424</v>
      </c>
      <c r="C282" s="12" t="s">
        <v>486</v>
      </c>
      <c r="D282" s="14" t="s">
        <v>912</v>
      </c>
      <c r="E282" s="14">
        <v>1</v>
      </c>
    </row>
    <row r="283" spans="1:5" x14ac:dyDescent="0.25">
      <c r="A283" s="10">
        <v>30</v>
      </c>
      <c r="B283" s="12" t="s">
        <v>424</v>
      </c>
      <c r="C283" s="12" t="s">
        <v>519</v>
      </c>
      <c r="D283" s="14" t="s">
        <v>159</v>
      </c>
      <c r="E283" s="14">
        <v>1</v>
      </c>
    </row>
    <row r="284" spans="1:5" x14ac:dyDescent="0.25">
      <c r="A284" s="10">
        <v>31</v>
      </c>
      <c r="B284" s="12" t="s">
        <v>424</v>
      </c>
      <c r="C284" s="12" t="s">
        <v>521</v>
      </c>
      <c r="D284" s="14" t="s">
        <v>918</v>
      </c>
      <c r="E284" s="14">
        <v>1</v>
      </c>
    </row>
    <row r="285" spans="1:5" x14ac:dyDescent="0.25">
      <c r="A285" s="10">
        <v>31</v>
      </c>
      <c r="B285" s="12" t="s">
        <v>424</v>
      </c>
      <c r="C285" s="12" t="s">
        <v>494</v>
      </c>
      <c r="D285" s="14" t="s">
        <v>920</v>
      </c>
      <c r="E285" s="14">
        <v>1</v>
      </c>
    </row>
    <row r="286" spans="1:5" x14ac:dyDescent="0.25">
      <c r="A286" s="10">
        <v>31</v>
      </c>
      <c r="B286" s="12" t="s">
        <v>424</v>
      </c>
      <c r="C286" s="12" t="s">
        <v>482</v>
      </c>
      <c r="D286" s="14" t="s">
        <v>299</v>
      </c>
      <c r="E286" s="14">
        <v>1</v>
      </c>
    </row>
    <row r="287" spans="1:5" x14ac:dyDescent="0.25">
      <c r="A287" s="10">
        <v>31</v>
      </c>
      <c r="B287" s="12" t="s">
        <v>424</v>
      </c>
      <c r="C287" s="12" t="s">
        <v>456</v>
      </c>
      <c r="D287" s="14" t="s">
        <v>914</v>
      </c>
      <c r="E287" s="14">
        <v>1</v>
      </c>
    </row>
    <row r="288" spans="1:5" x14ac:dyDescent="0.25">
      <c r="A288" s="10">
        <v>31</v>
      </c>
      <c r="B288" s="12" t="s">
        <v>424</v>
      </c>
      <c r="C288" s="12" t="s">
        <v>486</v>
      </c>
      <c r="D288" s="14" t="s">
        <v>912</v>
      </c>
      <c r="E288" s="14">
        <v>1</v>
      </c>
    </row>
    <row r="289" spans="1:5" x14ac:dyDescent="0.25">
      <c r="A289" s="10">
        <v>31</v>
      </c>
      <c r="B289" s="12" t="s">
        <v>424</v>
      </c>
      <c r="C289" s="12" t="s">
        <v>519</v>
      </c>
      <c r="D289" s="14" t="s">
        <v>159</v>
      </c>
      <c r="E289" s="14">
        <v>1</v>
      </c>
    </row>
    <row r="290" spans="1:5" x14ac:dyDescent="0.25">
      <c r="A290" s="10">
        <v>31</v>
      </c>
      <c r="B290" s="12" t="s">
        <v>424</v>
      </c>
      <c r="C290" s="12" t="s">
        <v>499</v>
      </c>
      <c r="D290" s="14" t="s">
        <v>37</v>
      </c>
      <c r="E290" s="14">
        <v>1</v>
      </c>
    </row>
    <row r="291" spans="1:5" x14ac:dyDescent="0.25">
      <c r="A291" s="10">
        <v>33</v>
      </c>
      <c r="B291" s="12" t="s">
        <v>424</v>
      </c>
      <c r="C291" s="12" t="s">
        <v>521</v>
      </c>
      <c r="D291" s="14" t="s">
        <v>918</v>
      </c>
      <c r="E291" s="14">
        <v>1</v>
      </c>
    </row>
    <row r="292" spans="1:5" x14ac:dyDescent="0.25">
      <c r="A292" s="10">
        <v>33</v>
      </c>
      <c r="B292" s="12" t="s">
        <v>424</v>
      </c>
      <c r="C292" s="12" t="s">
        <v>494</v>
      </c>
      <c r="D292" s="14" t="s">
        <v>920</v>
      </c>
      <c r="E292" s="14">
        <v>1</v>
      </c>
    </row>
    <row r="293" spans="1:5" x14ac:dyDescent="0.25">
      <c r="A293" s="10">
        <v>33</v>
      </c>
      <c r="B293" s="12" t="s">
        <v>424</v>
      </c>
      <c r="C293" s="12" t="s">
        <v>482</v>
      </c>
      <c r="D293" s="14" t="s">
        <v>299</v>
      </c>
      <c r="E293" s="14">
        <v>1</v>
      </c>
    </row>
    <row r="294" spans="1:5" x14ac:dyDescent="0.25">
      <c r="A294" s="10">
        <v>33</v>
      </c>
      <c r="B294" s="12" t="s">
        <v>424</v>
      </c>
      <c r="C294" s="12" t="s">
        <v>456</v>
      </c>
      <c r="D294" s="14" t="s">
        <v>914</v>
      </c>
      <c r="E294" s="14">
        <v>1</v>
      </c>
    </row>
    <row r="295" spans="1:5" x14ac:dyDescent="0.25">
      <c r="A295" s="10">
        <v>33</v>
      </c>
      <c r="B295" s="12" t="s">
        <v>424</v>
      </c>
      <c r="C295" s="12" t="s">
        <v>486</v>
      </c>
      <c r="D295" s="14" t="s">
        <v>912</v>
      </c>
      <c r="E295" s="14">
        <v>1</v>
      </c>
    </row>
    <row r="296" spans="1:5" x14ac:dyDescent="0.25">
      <c r="A296" s="10">
        <v>39</v>
      </c>
      <c r="B296" s="12" t="s">
        <v>713</v>
      </c>
      <c r="C296" s="12" t="s">
        <v>897</v>
      </c>
      <c r="D296" s="14" t="s">
        <v>918</v>
      </c>
      <c r="E296" s="14">
        <v>1</v>
      </c>
    </row>
    <row r="297" spans="1:5" x14ac:dyDescent="0.25">
      <c r="A297" s="10">
        <v>39</v>
      </c>
      <c r="B297" s="12" t="s">
        <v>713</v>
      </c>
      <c r="C297" s="12" t="s">
        <v>817</v>
      </c>
      <c r="D297" s="14" t="s">
        <v>920</v>
      </c>
      <c r="E297" s="14">
        <v>1</v>
      </c>
    </row>
    <row r="298" spans="1:5" x14ac:dyDescent="0.25">
      <c r="A298" s="10">
        <v>39</v>
      </c>
      <c r="B298" s="12" t="s">
        <v>713</v>
      </c>
      <c r="C298" s="12" t="s">
        <v>812</v>
      </c>
      <c r="D298" s="14" t="s">
        <v>299</v>
      </c>
      <c r="E298" s="14">
        <v>1</v>
      </c>
    </row>
    <row r="299" spans="1:5" x14ac:dyDescent="0.25">
      <c r="A299" s="10">
        <v>39</v>
      </c>
      <c r="B299" s="12" t="s">
        <v>713</v>
      </c>
      <c r="C299" s="12" t="s">
        <v>889</v>
      </c>
      <c r="D299" s="14" t="s">
        <v>914</v>
      </c>
      <c r="E299" s="14">
        <v>1</v>
      </c>
    </row>
    <row r="300" spans="1:5" x14ac:dyDescent="0.25">
      <c r="A300" s="10">
        <v>39</v>
      </c>
      <c r="B300" s="12" t="s">
        <v>713</v>
      </c>
      <c r="C300" s="12" t="s">
        <v>840</v>
      </c>
      <c r="D300" s="14" t="s">
        <v>912</v>
      </c>
      <c r="E300" s="14">
        <v>1</v>
      </c>
    </row>
    <row r="301" spans="1:5" x14ac:dyDescent="0.25">
      <c r="A301" s="10">
        <v>39</v>
      </c>
      <c r="B301" s="12" t="s">
        <v>713</v>
      </c>
      <c r="C301" s="12" t="s">
        <v>825</v>
      </c>
      <c r="D301" s="14" t="s">
        <v>37</v>
      </c>
      <c r="E301" s="14">
        <v>1</v>
      </c>
    </row>
    <row r="302" spans="1:5" x14ac:dyDescent="0.25">
      <c r="A302" s="10">
        <v>42</v>
      </c>
      <c r="B302" s="12" t="s">
        <v>713</v>
      </c>
      <c r="C302" s="12" t="s">
        <v>897</v>
      </c>
      <c r="D302" s="14" t="s">
        <v>918</v>
      </c>
      <c r="E302" s="14">
        <v>1</v>
      </c>
    </row>
    <row r="303" spans="1:5" x14ac:dyDescent="0.25">
      <c r="A303" s="10">
        <v>42</v>
      </c>
      <c r="B303" s="12" t="s">
        <v>713</v>
      </c>
      <c r="C303" s="12" t="s">
        <v>817</v>
      </c>
      <c r="D303" s="14" t="s">
        <v>920</v>
      </c>
      <c r="E303" s="14">
        <v>1</v>
      </c>
    </row>
    <row r="304" spans="1:5" x14ac:dyDescent="0.25">
      <c r="A304" s="10">
        <v>42</v>
      </c>
      <c r="B304" s="12" t="s">
        <v>713</v>
      </c>
      <c r="C304" s="12" t="s">
        <v>812</v>
      </c>
      <c r="D304" s="14" t="s">
        <v>299</v>
      </c>
      <c r="E304" s="14">
        <v>1</v>
      </c>
    </row>
    <row r="305" spans="1:5" x14ac:dyDescent="0.25">
      <c r="A305" s="10">
        <v>42</v>
      </c>
      <c r="B305" s="12" t="s">
        <v>713</v>
      </c>
      <c r="C305" s="12" t="s">
        <v>889</v>
      </c>
      <c r="D305" s="14" t="s">
        <v>914</v>
      </c>
      <c r="E305" s="14">
        <v>1</v>
      </c>
    </row>
    <row r="306" spans="1:5" x14ac:dyDescent="0.25">
      <c r="A306" s="10">
        <v>42</v>
      </c>
      <c r="B306" s="12" t="s">
        <v>713</v>
      </c>
      <c r="C306" s="12" t="s">
        <v>840</v>
      </c>
      <c r="D306" s="14" t="s">
        <v>912</v>
      </c>
      <c r="E306" s="14">
        <v>1</v>
      </c>
    </row>
    <row r="307" spans="1:5" x14ac:dyDescent="0.25">
      <c r="A307" s="10">
        <v>43</v>
      </c>
      <c r="B307" s="12" t="s">
        <v>713</v>
      </c>
      <c r="C307" s="12" t="s">
        <v>897</v>
      </c>
      <c r="D307" s="14" t="s">
        <v>918</v>
      </c>
      <c r="E307" s="14">
        <v>1</v>
      </c>
    </row>
    <row r="308" spans="1:5" x14ac:dyDescent="0.25">
      <c r="A308" s="10">
        <v>43</v>
      </c>
      <c r="B308" s="12" t="s">
        <v>713</v>
      </c>
      <c r="C308" s="12" t="s">
        <v>817</v>
      </c>
      <c r="D308" s="14" t="s">
        <v>920</v>
      </c>
      <c r="E308" s="14">
        <v>1</v>
      </c>
    </row>
    <row r="309" spans="1:5" x14ac:dyDescent="0.25">
      <c r="A309" s="10">
        <v>43</v>
      </c>
      <c r="B309" s="12" t="s">
        <v>713</v>
      </c>
      <c r="C309" s="12" t="s">
        <v>812</v>
      </c>
      <c r="D309" s="14" t="s">
        <v>299</v>
      </c>
      <c r="E309" s="14">
        <v>1</v>
      </c>
    </row>
    <row r="310" spans="1:5" x14ac:dyDescent="0.25">
      <c r="A310" s="10">
        <v>43</v>
      </c>
      <c r="B310" s="12" t="s">
        <v>713</v>
      </c>
      <c r="C310" s="12" t="s">
        <v>889</v>
      </c>
      <c r="D310" s="14" t="s">
        <v>914</v>
      </c>
      <c r="E310" s="14">
        <v>1</v>
      </c>
    </row>
    <row r="311" spans="1:5" x14ac:dyDescent="0.25">
      <c r="A311" s="10">
        <v>43</v>
      </c>
      <c r="B311" s="12" t="s">
        <v>713</v>
      </c>
      <c r="C311" s="12" t="s">
        <v>840</v>
      </c>
      <c r="D311" s="14" t="s">
        <v>912</v>
      </c>
      <c r="E311" s="14">
        <v>1</v>
      </c>
    </row>
    <row r="312" spans="1:5" x14ac:dyDescent="0.25">
      <c r="A312" s="10">
        <v>45</v>
      </c>
      <c r="B312" s="12" t="s">
        <v>424</v>
      </c>
      <c r="C312" s="12" t="s">
        <v>521</v>
      </c>
      <c r="D312" s="14" t="s">
        <v>918</v>
      </c>
      <c r="E312" s="14">
        <v>1</v>
      </c>
    </row>
    <row r="313" spans="1:5" x14ac:dyDescent="0.25">
      <c r="A313" s="10">
        <v>45</v>
      </c>
      <c r="B313" s="12" t="s">
        <v>424</v>
      </c>
      <c r="C313" s="12" t="s">
        <v>494</v>
      </c>
      <c r="D313" s="14" t="s">
        <v>920</v>
      </c>
      <c r="E313" s="14">
        <v>1</v>
      </c>
    </row>
    <row r="314" spans="1:5" x14ac:dyDescent="0.25">
      <c r="A314" s="10">
        <v>45</v>
      </c>
      <c r="B314" s="12" t="s">
        <v>424</v>
      </c>
      <c r="C314" s="12" t="s">
        <v>482</v>
      </c>
      <c r="D314" s="14" t="s">
        <v>299</v>
      </c>
      <c r="E314" s="14">
        <v>1</v>
      </c>
    </row>
    <row r="315" spans="1:5" x14ac:dyDescent="0.25">
      <c r="A315" s="10">
        <v>45</v>
      </c>
      <c r="B315" s="12" t="s">
        <v>424</v>
      </c>
      <c r="C315" s="12" t="s">
        <v>456</v>
      </c>
      <c r="D315" s="14" t="s">
        <v>914</v>
      </c>
      <c r="E315" s="14">
        <v>1</v>
      </c>
    </row>
    <row r="316" spans="1:5" x14ac:dyDescent="0.25">
      <c r="A316" s="10">
        <v>45</v>
      </c>
      <c r="B316" s="12" t="s">
        <v>424</v>
      </c>
      <c r="C316" s="12" t="s">
        <v>486</v>
      </c>
      <c r="D316" s="14" t="s">
        <v>912</v>
      </c>
      <c r="E316" s="14">
        <v>1</v>
      </c>
    </row>
    <row r="317" spans="1:5" x14ac:dyDescent="0.25">
      <c r="A317" s="10">
        <v>45</v>
      </c>
      <c r="B317" s="12" t="s">
        <v>424</v>
      </c>
      <c r="C317" s="12" t="s">
        <v>519</v>
      </c>
      <c r="D317" s="14" t="s">
        <v>159</v>
      </c>
      <c r="E317" s="14">
        <v>1</v>
      </c>
    </row>
    <row r="318" spans="1:5" x14ac:dyDescent="0.25">
      <c r="A318" s="10">
        <v>45</v>
      </c>
      <c r="B318" s="12" t="s">
        <v>424</v>
      </c>
      <c r="C318" s="12" t="s">
        <v>499</v>
      </c>
      <c r="D318" s="14" t="s">
        <v>37</v>
      </c>
      <c r="E318" s="14">
        <v>1</v>
      </c>
    </row>
    <row r="319" spans="1:5" x14ac:dyDescent="0.25">
      <c r="A319" s="10">
        <v>51</v>
      </c>
      <c r="B319" s="12" t="s">
        <v>713</v>
      </c>
      <c r="C319" s="12" t="s">
        <v>897</v>
      </c>
      <c r="D319" s="14" t="s">
        <v>918</v>
      </c>
      <c r="E319" s="14">
        <v>1</v>
      </c>
    </row>
    <row r="320" spans="1:5" x14ac:dyDescent="0.25">
      <c r="A320" s="10">
        <v>51</v>
      </c>
      <c r="B320" s="12" t="s">
        <v>713</v>
      </c>
      <c r="C320" s="12" t="s">
        <v>817</v>
      </c>
      <c r="D320" s="14" t="s">
        <v>920</v>
      </c>
      <c r="E320" s="14">
        <v>1</v>
      </c>
    </row>
    <row r="321" spans="1:5" x14ac:dyDescent="0.25">
      <c r="A321" s="10">
        <v>51</v>
      </c>
      <c r="B321" s="12" t="s">
        <v>713</v>
      </c>
      <c r="C321" s="12" t="s">
        <v>812</v>
      </c>
      <c r="D321" s="14" t="s">
        <v>299</v>
      </c>
      <c r="E321" s="14">
        <v>1</v>
      </c>
    </row>
    <row r="322" spans="1:5" x14ac:dyDescent="0.25">
      <c r="A322" s="10">
        <v>51</v>
      </c>
      <c r="B322" s="12" t="s">
        <v>713</v>
      </c>
      <c r="C322" s="12" t="s">
        <v>889</v>
      </c>
      <c r="D322" s="14" t="s">
        <v>914</v>
      </c>
      <c r="E322" s="14">
        <v>1</v>
      </c>
    </row>
    <row r="323" spans="1:5" x14ac:dyDescent="0.25">
      <c r="A323" s="10">
        <v>51</v>
      </c>
      <c r="B323" s="12" t="s">
        <v>713</v>
      </c>
      <c r="C323" s="12" t="s">
        <v>871</v>
      </c>
      <c r="D323" s="14" t="s">
        <v>912</v>
      </c>
      <c r="E323" s="14">
        <v>1</v>
      </c>
    </row>
    <row r="324" spans="1:5" x14ac:dyDescent="0.25">
      <c r="A324" s="10">
        <v>51</v>
      </c>
      <c r="B324" s="12" t="s">
        <v>713</v>
      </c>
      <c r="C324" s="12" t="s">
        <v>790</v>
      </c>
      <c r="D324" s="14" t="s">
        <v>159</v>
      </c>
      <c r="E324" s="14">
        <v>1</v>
      </c>
    </row>
    <row r="325" spans="1:5" x14ac:dyDescent="0.25">
      <c r="A325" s="10">
        <v>51</v>
      </c>
      <c r="B325" s="12" t="s">
        <v>713</v>
      </c>
      <c r="C325" s="12" t="s">
        <v>825</v>
      </c>
      <c r="D325" s="14" t="s">
        <v>37</v>
      </c>
      <c r="E325" s="14">
        <v>1</v>
      </c>
    </row>
    <row r="326" spans="1:5" x14ac:dyDescent="0.25">
      <c r="A326" s="10">
        <v>52</v>
      </c>
      <c r="B326" s="12" t="s">
        <v>713</v>
      </c>
      <c r="C326" s="12" t="s">
        <v>897</v>
      </c>
      <c r="D326" s="14" t="s">
        <v>918</v>
      </c>
      <c r="E326" s="14">
        <v>1</v>
      </c>
    </row>
    <row r="327" spans="1:5" x14ac:dyDescent="0.25">
      <c r="A327" s="10">
        <v>52</v>
      </c>
      <c r="B327" s="12" t="s">
        <v>713</v>
      </c>
      <c r="C327" s="12" t="s">
        <v>817</v>
      </c>
      <c r="D327" s="14" t="s">
        <v>920</v>
      </c>
      <c r="E327" s="14">
        <v>1</v>
      </c>
    </row>
    <row r="328" spans="1:5" x14ac:dyDescent="0.25">
      <c r="A328" s="10">
        <v>52</v>
      </c>
      <c r="B328" s="12" t="s">
        <v>713</v>
      </c>
      <c r="C328" s="12" t="s">
        <v>812</v>
      </c>
      <c r="D328" s="14" t="s">
        <v>299</v>
      </c>
      <c r="E328" s="14">
        <v>1</v>
      </c>
    </row>
    <row r="329" spans="1:5" x14ac:dyDescent="0.25">
      <c r="A329" s="10">
        <v>52</v>
      </c>
      <c r="B329" s="12" t="s">
        <v>713</v>
      </c>
      <c r="C329" s="12" t="s">
        <v>889</v>
      </c>
      <c r="D329" s="14" t="s">
        <v>914</v>
      </c>
      <c r="E329" s="14">
        <v>1</v>
      </c>
    </row>
    <row r="330" spans="1:5" x14ac:dyDescent="0.25">
      <c r="A330" s="10">
        <v>52</v>
      </c>
      <c r="B330" s="12" t="s">
        <v>713</v>
      </c>
      <c r="C330" s="12" t="s">
        <v>871</v>
      </c>
      <c r="D330" s="14" t="s">
        <v>912</v>
      </c>
      <c r="E330" s="14">
        <v>1</v>
      </c>
    </row>
    <row r="331" spans="1:5" x14ac:dyDescent="0.25">
      <c r="A331" s="10">
        <v>52</v>
      </c>
      <c r="B331" s="12" t="s">
        <v>713</v>
      </c>
      <c r="C331" s="12" t="s">
        <v>825</v>
      </c>
      <c r="D331" s="14" t="s">
        <v>37</v>
      </c>
      <c r="E331" s="14">
        <v>1</v>
      </c>
    </row>
    <row r="332" spans="1:5" x14ac:dyDescent="0.25">
      <c r="A332" s="10">
        <v>56</v>
      </c>
      <c r="B332" s="12" t="s">
        <v>424</v>
      </c>
      <c r="C332" s="12" t="s">
        <v>521</v>
      </c>
      <c r="D332" s="14" t="s">
        <v>918</v>
      </c>
      <c r="E332" s="14">
        <v>1</v>
      </c>
    </row>
    <row r="333" spans="1:5" x14ac:dyDescent="0.25">
      <c r="A333" s="10">
        <v>56</v>
      </c>
      <c r="B333" s="12" t="s">
        <v>424</v>
      </c>
      <c r="C333" s="12" t="s">
        <v>494</v>
      </c>
      <c r="D333" s="14" t="s">
        <v>920</v>
      </c>
      <c r="E333" s="14">
        <v>1</v>
      </c>
    </row>
    <row r="334" spans="1:5" x14ac:dyDescent="0.25">
      <c r="A334" s="10">
        <v>56</v>
      </c>
      <c r="B334" s="12" t="s">
        <v>424</v>
      </c>
      <c r="C334" s="12" t="s">
        <v>482</v>
      </c>
      <c r="D334" s="14" t="s">
        <v>299</v>
      </c>
      <c r="E334" s="14">
        <v>1</v>
      </c>
    </row>
    <row r="335" spans="1:5" x14ac:dyDescent="0.25">
      <c r="A335" s="10">
        <v>56</v>
      </c>
      <c r="B335" s="12" t="s">
        <v>424</v>
      </c>
      <c r="C335" s="12" t="s">
        <v>456</v>
      </c>
      <c r="D335" s="14" t="s">
        <v>914</v>
      </c>
      <c r="E335" s="14">
        <v>1</v>
      </c>
    </row>
    <row r="336" spans="1:5" x14ac:dyDescent="0.25">
      <c r="A336" s="10">
        <v>56</v>
      </c>
      <c r="B336" s="12" t="s">
        <v>424</v>
      </c>
      <c r="C336" s="12" t="s">
        <v>486</v>
      </c>
      <c r="D336" s="14" t="s">
        <v>912</v>
      </c>
      <c r="E336" s="14">
        <v>1</v>
      </c>
    </row>
    <row r="337" spans="1:5" x14ac:dyDescent="0.25">
      <c r="A337" s="10">
        <v>61</v>
      </c>
      <c r="B337" s="12" t="s">
        <v>713</v>
      </c>
      <c r="C337" s="12" t="s">
        <v>897</v>
      </c>
      <c r="D337" s="14" t="s">
        <v>918</v>
      </c>
      <c r="E337" s="14">
        <v>1</v>
      </c>
    </row>
    <row r="338" spans="1:5" x14ac:dyDescent="0.25">
      <c r="A338" s="10">
        <v>61</v>
      </c>
      <c r="B338" s="12" t="s">
        <v>713</v>
      </c>
      <c r="C338" s="12" t="s">
        <v>817</v>
      </c>
      <c r="D338" s="14" t="s">
        <v>920</v>
      </c>
      <c r="E338" s="14">
        <v>1</v>
      </c>
    </row>
    <row r="339" spans="1:5" x14ac:dyDescent="0.25">
      <c r="A339" s="10">
        <v>61</v>
      </c>
      <c r="B339" s="12" t="s">
        <v>713</v>
      </c>
      <c r="C339" s="12" t="s">
        <v>812</v>
      </c>
      <c r="D339" s="14" t="s">
        <v>299</v>
      </c>
      <c r="E339" s="14">
        <v>1</v>
      </c>
    </row>
    <row r="340" spans="1:5" x14ac:dyDescent="0.25">
      <c r="A340" s="10">
        <v>61</v>
      </c>
      <c r="B340" s="12" t="s">
        <v>713</v>
      </c>
      <c r="C340" s="12" t="s">
        <v>889</v>
      </c>
      <c r="D340" s="14" t="s">
        <v>914</v>
      </c>
      <c r="E340" s="14">
        <v>1</v>
      </c>
    </row>
    <row r="341" spans="1:5" x14ac:dyDescent="0.25">
      <c r="A341" s="10">
        <v>61</v>
      </c>
      <c r="B341" s="12" t="s">
        <v>713</v>
      </c>
      <c r="C341" s="12" t="s">
        <v>871</v>
      </c>
      <c r="D341" s="14" t="s">
        <v>912</v>
      </c>
      <c r="E341" s="14">
        <v>1</v>
      </c>
    </row>
    <row r="342" spans="1:5" x14ac:dyDescent="0.25">
      <c r="A342" s="10">
        <v>62</v>
      </c>
      <c r="B342" s="12" t="s">
        <v>713</v>
      </c>
      <c r="C342" s="12" t="s">
        <v>820</v>
      </c>
      <c r="D342" s="14" t="s">
        <v>37</v>
      </c>
      <c r="E342" s="14">
        <v>1</v>
      </c>
    </row>
    <row r="343" spans="1:5" x14ac:dyDescent="0.25">
      <c r="A343" s="10">
        <v>62</v>
      </c>
      <c r="B343" s="12" t="s">
        <v>713</v>
      </c>
      <c r="C343" s="12" t="s">
        <v>897</v>
      </c>
      <c r="D343" s="14" t="s">
        <v>918</v>
      </c>
      <c r="E343" s="14">
        <v>1</v>
      </c>
    </row>
    <row r="344" spans="1:5" x14ac:dyDescent="0.25">
      <c r="A344" s="10">
        <v>62</v>
      </c>
      <c r="B344" s="12" t="s">
        <v>713</v>
      </c>
      <c r="C344" s="12" t="s">
        <v>817</v>
      </c>
      <c r="D344" s="14" t="s">
        <v>920</v>
      </c>
      <c r="E344" s="14">
        <v>1</v>
      </c>
    </row>
    <row r="345" spans="1:5" x14ac:dyDescent="0.25">
      <c r="A345" s="10">
        <v>62</v>
      </c>
      <c r="B345" s="12" t="s">
        <v>713</v>
      </c>
      <c r="C345" s="12" t="s">
        <v>812</v>
      </c>
      <c r="D345" s="14" t="s">
        <v>299</v>
      </c>
      <c r="E345" s="14">
        <v>1</v>
      </c>
    </row>
    <row r="346" spans="1:5" x14ac:dyDescent="0.25">
      <c r="A346" s="10">
        <v>62</v>
      </c>
      <c r="B346" s="12" t="s">
        <v>713</v>
      </c>
      <c r="C346" s="12" t="s">
        <v>889</v>
      </c>
      <c r="D346" s="14" t="s">
        <v>914</v>
      </c>
      <c r="E346" s="14">
        <v>1</v>
      </c>
    </row>
    <row r="347" spans="1:5" x14ac:dyDescent="0.25">
      <c r="A347" s="10">
        <v>62</v>
      </c>
      <c r="B347" s="12" t="s">
        <v>713</v>
      </c>
      <c r="C347" s="12" t="s">
        <v>871</v>
      </c>
      <c r="D347" s="14" t="s">
        <v>912</v>
      </c>
      <c r="E347" s="14">
        <v>1</v>
      </c>
    </row>
    <row r="348" spans="1:5" x14ac:dyDescent="0.25">
      <c r="A348" s="10">
        <v>64</v>
      </c>
      <c r="B348" s="12" t="s">
        <v>424</v>
      </c>
      <c r="C348" s="12" t="s">
        <v>521</v>
      </c>
      <c r="D348" s="14" t="s">
        <v>918</v>
      </c>
      <c r="E348" s="14">
        <v>1</v>
      </c>
    </row>
    <row r="349" spans="1:5" x14ac:dyDescent="0.25">
      <c r="A349" s="10">
        <v>64</v>
      </c>
      <c r="B349" s="12" t="s">
        <v>424</v>
      </c>
      <c r="C349" s="12" t="s">
        <v>494</v>
      </c>
      <c r="D349" s="14" t="s">
        <v>920</v>
      </c>
      <c r="E349" s="14">
        <v>1</v>
      </c>
    </row>
    <row r="350" spans="1:5" x14ac:dyDescent="0.25">
      <c r="A350" s="10">
        <v>64</v>
      </c>
      <c r="B350" s="12" t="s">
        <v>424</v>
      </c>
      <c r="C350" s="12" t="s">
        <v>482</v>
      </c>
      <c r="D350" s="14" t="s">
        <v>299</v>
      </c>
      <c r="E350" s="14">
        <v>1</v>
      </c>
    </row>
    <row r="351" spans="1:5" x14ac:dyDescent="0.25">
      <c r="A351" s="10">
        <v>64</v>
      </c>
      <c r="B351" s="12" t="s">
        <v>424</v>
      </c>
      <c r="C351" s="12" t="s">
        <v>456</v>
      </c>
      <c r="D351" s="14" t="s">
        <v>914</v>
      </c>
      <c r="E351" s="14">
        <v>1</v>
      </c>
    </row>
    <row r="352" spans="1:5" x14ac:dyDescent="0.25">
      <c r="A352" s="10">
        <v>64</v>
      </c>
      <c r="B352" s="12" t="s">
        <v>424</v>
      </c>
      <c r="C352" s="12" t="s">
        <v>486</v>
      </c>
      <c r="D352" s="14" t="s">
        <v>912</v>
      </c>
      <c r="E352" s="14">
        <v>1</v>
      </c>
    </row>
    <row r="353" spans="1:5" x14ac:dyDescent="0.25">
      <c r="A353" s="10">
        <v>64</v>
      </c>
      <c r="B353" s="12" t="s">
        <v>424</v>
      </c>
      <c r="C353" s="12" t="s">
        <v>519</v>
      </c>
      <c r="D353" s="14" t="s">
        <v>159</v>
      </c>
      <c r="E353" s="14">
        <v>1</v>
      </c>
    </row>
    <row r="354" spans="1:5" x14ac:dyDescent="0.25">
      <c r="A354" s="10">
        <v>64</v>
      </c>
      <c r="B354" s="12" t="s">
        <v>424</v>
      </c>
      <c r="C354" s="12" t="s">
        <v>425</v>
      </c>
      <c r="D354" s="14" t="s">
        <v>37</v>
      </c>
      <c r="E354" s="14">
        <v>1</v>
      </c>
    </row>
    <row r="355" spans="1:5" x14ac:dyDescent="0.25">
      <c r="A355" s="10">
        <v>67</v>
      </c>
      <c r="B355" s="12" t="s">
        <v>424</v>
      </c>
      <c r="C355" s="12" t="s">
        <v>521</v>
      </c>
      <c r="D355" s="14" t="s">
        <v>918</v>
      </c>
      <c r="E355" s="14">
        <v>1</v>
      </c>
    </row>
    <row r="356" spans="1:5" x14ac:dyDescent="0.25">
      <c r="A356" s="10">
        <v>67</v>
      </c>
      <c r="B356" s="12" t="s">
        <v>424</v>
      </c>
      <c r="C356" s="12" t="s">
        <v>494</v>
      </c>
      <c r="D356" s="14" t="s">
        <v>920</v>
      </c>
      <c r="E356" s="14">
        <v>1</v>
      </c>
    </row>
    <row r="357" spans="1:5" x14ac:dyDescent="0.25">
      <c r="A357" s="10">
        <v>67</v>
      </c>
      <c r="B357" s="12" t="s">
        <v>424</v>
      </c>
      <c r="C357" s="12" t="s">
        <v>482</v>
      </c>
      <c r="D357" s="14" t="s">
        <v>299</v>
      </c>
      <c r="E357" s="14">
        <v>1</v>
      </c>
    </row>
    <row r="358" spans="1:5" x14ac:dyDescent="0.25">
      <c r="A358" s="10">
        <v>67</v>
      </c>
      <c r="B358" s="12" t="s">
        <v>424</v>
      </c>
      <c r="C358" s="12" t="s">
        <v>456</v>
      </c>
      <c r="D358" s="14" t="s">
        <v>914</v>
      </c>
      <c r="E358" s="14">
        <v>1</v>
      </c>
    </row>
    <row r="359" spans="1:5" x14ac:dyDescent="0.25">
      <c r="A359" s="10">
        <v>67</v>
      </c>
      <c r="B359" s="12" t="s">
        <v>424</v>
      </c>
      <c r="C359" s="12" t="s">
        <v>486</v>
      </c>
      <c r="D359" s="14" t="s">
        <v>912</v>
      </c>
      <c r="E359" s="14">
        <v>1</v>
      </c>
    </row>
    <row r="360" spans="1:5" x14ac:dyDescent="0.25">
      <c r="A360" s="10">
        <v>67</v>
      </c>
      <c r="B360" s="12" t="s">
        <v>424</v>
      </c>
      <c r="C360" s="12" t="s">
        <v>519</v>
      </c>
      <c r="D360" s="14" t="s">
        <v>159</v>
      </c>
      <c r="E360" s="14">
        <v>1</v>
      </c>
    </row>
    <row r="361" spans="1:5" x14ac:dyDescent="0.25">
      <c r="A361" s="10">
        <v>67</v>
      </c>
      <c r="B361" s="12" t="s">
        <v>424</v>
      </c>
      <c r="C361" s="12" t="s">
        <v>499</v>
      </c>
      <c r="D361" s="14" t="s">
        <v>37</v>
      </c>
      <c r="E361" s="14">
        <v>1</v>
      </c>
    </row>
    <row r="362" spans="1:5" x14ac:dyDescent="0.25">
      <c r="A362" s="10">
        <v>70</v>
      </c>
      <c r="B362" s="12" t="s">
        <v>424</v>
      </c>
      <c r="C362" s="12" t="s">
        <v>521</v>
      </c>
      <c r="D362" s="14" t="s">
        <v>918</v>
      </c>
      <c r="E362" s="14">
        <v>1</v>
      </c>
    </row>
    <row r="363" spans="1:5" x14ac:dyDescent="0.25">
      <c r="A363" s="10">
        <v>70</v>
      </c>
      <c r="B363" s="12" t="s">
        <v>424</v>
      </c>
      <c r="C363" s="12" t="s">
        <v>494</v>
      </c>
      <c r="D363" s="14" t="s">
        <v>920</v>
      </c>
      <c r="E363" s="14">
        <v>1</v>
      </c>
    </row>
    <row r="364" spans="1:5" x14ac:dyDescent="0.25">
      <c r="A364" s="10">
        <v>70</v>
      </c>
      <c r="B364" s="12" t="s">
        <v>424</v>
      </c>
      <c r="C364" s="12" t="s">
        <v>482</v>
      </c>
      <c r="D364" s="14" t="s">
        <v>299</v>
      </c>
      <c r="E364" s="14">
        <v>1</v>
      </c>
    </row>
    <row r="365" spans="1:5" x14ac:dyDescent="0.25">
      <c r="A365" s="10">
        <v>70</v>
      </c>
      <c r="B365" s="12" t="s">
        <v>424</v>
      </c>
      <c r="C365" s="12" t="s">
        <v>456</v>
      </c>
      <c r="D365" s="14" t="s">
        <v>914</v>
      </c>
      <c r="E365" s="14">
        <v>1</v>
      </c>
    </row>
    <row r="366" spans="1:5" x14ac:dyDescent="0.25">
      <c r="A366" s="10">
        <v>70</v>
      </c>
      <c r="B366" s="12" t="s">
        <v>424</v>
      </c>
      <c r="C366" s="12" t="s">
        <v>486</v>
      </c>
      <c r="D366" s="14" t="s">
        <v>912</v>
      </c>
      <c r="E366" s="14">
        <v>1</v>
      </c>
    </row>
    <row r="367" spans="1:5" x14ac:dyDescent="0.25">
      <c r="A367" s="10">
        <v>72</v>
      </c>
      <c r="B367" s="12" t="s">
        <v>713</v>
      </c>
      <c r="C367" s="12" t="s">
        <v>897</v>
      </c>
      <c r="D367" s="14" t="s">
        <v>918</v>
      </c>
      <c r="E367" s="14">
        <v>1</v>
      </c>
    </row>
    <row r="368" spans="1:5" x14ac:dyDescent="0.25">
      <c r="A368" s="10">
        <v>72</v>
      </c>
      <c r="B368" s="12" t="s">
        <v>713</v>
      </c>
      <c r="C368" s="12" t="s">
        <v>817</v>
      </c>
      <c r="D368" s="14" t="s">
        <v>920</v>
      </c>
      <c r="E368" s="14">
        <v>1</v>
      </c>
    </row>
    <row r="369" spans="1:5" x14ac:dyDescent="0.25">
      <c r="A369" s="10">
        <v>72</v>
      </c>
      <c r="B369" s="12" t="s">
        <v>713</v>
      </c>
      <c r="C369" s="12" t="s">
        <v>812</v>
      </c>
      <c r="D369" s="14" t="s">
        <v>299</v>
      </c>
      <c r="E369" s="14">
        <v>1</v>
      </c>
    </row>
    <row r="370" spans="1:5" x14ac:dyDescent="0.25">
      <c r="A370" s="10">
        <v>72</v>
      </c>
      <c r="B370" s="12" t="s">
        <v>713</v>
      </c>
      <c r="C370" s="12" t="s">
        <v>871</v>
      </c>
      <c r="D370" s="14" t="s">
        <v>914</v>
      </c>
      <c r="E370" s="14">
        <v>1</v>
      </c>
    </row>
    <row r="371" spans="1:5" x14ac:dyDescent="0.25">
      <c r="A371" s="10">
        <v>72</v>
      </c>
      <c r="B371" s="12" t="s">
        <v>713</v>
      </c>
      <c r="C371" s="12" t="s">
        <v>840</v>
      </c>
      <c r="D371" s="14" t="s">
        <v>912</v>
      </c>
      <c r="E371" s="14">
        <v>1</v>
      </c>
    </row>
    <row r="372" spans="1:5" x14ac:dyDescent="0.25">
      <c r="A372" s="10">
        <v>73</v>
      </c>
      <c r="B372" s="12" t="s">
        <v>713</v>
      </c>
      <c r="C372" s="12" t="s">
        <v>897</v>
      </c>
      <c r="D372" s="14" t="s">
        <v>918</v>
      </c>
      <c r="E372" s="14">
        <v>1</v>
      </c>
    </row>
    <row r="373" spans="1:5" x14ac:dyDescent="0.25">
      <c r="A373" s="10">
        <v>73</v>
      </c>
      <c r="B373" s="12" t="s">
        <v>713</v>
      </c>
      <c r="C373" s="12" t="s">
        <v>817</v>
      </c>
      <c r="D373" s="14" t="s">
        <v>920</v>
      </c>
      <c r="E373" s="14">
        <v>1</v>
      </c>
    </row>
    <row r="374" spans="1:5" x14ac:dyDescent="0.25">
      <c r="A374" s="10">
        <v>73</v>
      </c>
      <c r="B374" s="12" t="s">
        <v>713</v>
      </c>
      <c r="C374" s="12" t="s">
        <v>812</v>
      </c>
      <c r="D374" s="14" t="s">
        <v>299</v>
      </c>
      <c r="E374" s="14">
        <v>1</v>
      </c>
    </row>
    <row r="375" spans="1:5" x14ac:dyDescent="0.25">
      <c r="A375" s="10">
        <v>73</v>
      </c>
      <c r="B375" s="12" t="s">
        <v>713</v>
      </c>
      <c r="C375" s="12" t="s">
        <v>871</v>
      </c>
      <c r="D375" s="14" t="s">
        <v>914</v>
      </c>
      <c r="E375" s="14">
        <v>1</v>
      </c>
    </row>
    <row r="376" spans="1:5" x14ac:dyDescent="0.25">
      <c r="A376" s="10">
        <v>73</v>
      </c>
      <c r="B376" s="12" t="s">
        <v>713</v>
      </c>
      <c r="C376" s="12" t="s">
        <v>840</v>
      </c>
      <c r="D376" s="14" t="s">
        <v>912</v>
      </c>
      <c r="E376" s="14">
        <v>1</v>
      </c>
    </row>
    <row r="377" spans="1:5" x14ac:dyDescent="0.25">
      <c r="A377" s="10">
        <v>74</v>
      </c>
      <c r="B377" s="12" t="s">
        <v>713</v>
      </c>
      <c r="C377" s="12" t="s">
        <v>897</v>
      </c>
      <c r="D377" s="14" t="s">
        <v>918</v>
      </c>
      <c r="E377" s="14">
        <v>1</v>
      </c>
    </row>
    <row r="378" spans="1:5" x14ac:dyDescent="0.25">
      <c r="A378" s="10">
        <v>74</v>
      </c>
      <c r="B378" s="12" t="s">
        <v>713</v>
      </c>
      <c r="C378" s="12" t="s">
        <v>817</v>
      </c>
      <c r="D378" s="14" t="s">
        <v>920</v>
      </c>
      <c r="E378" s="14">
        <v>1</v>
      </c>
    </row>
    <row r="379" spans="1:5" x14ac:dyDescent="0.25">
      <c r="A379" s="10">
        <v>74</v>
      </c>
      <c r="B379" s="12" t="s">
        <v>713</v>
      </c>
      <c r="C379" s="12" t="s">
        <v>812</v>
      </c>
      <c r="D379" s="14" t="s">
        <v>299</v>
      </c>
      <c r="E379" s="14">
        <v>1</v>
      </c>
    </row>
    <row r="380" spans="1:5" x14ac:dyDescent="0.25">
      <c r="A380" s="10">
        <v>74</v>
      </c>
      <c r="B380" s="12" t="s">
        <v>713</v>
      </c>
      <c r="C380" s="12" t="s">
        <v>871</v>
      </c>
      <c r="D380" s="14" t="s">
        <v>914</v>
      </c>
      <c r="E380" s="14">
        <v>1</v>
      </c>
    </row>
    <row r="381" spans="1:5" x14ac:dyDescent="0.25">
      <c r="A381" s="10">
        <v>74</v>
      </c>
      <c r="B381" s="12" t="s">
        <v>713</v>
      </c>
      <c r="C381" s="12" t="s">
        <v>840</v>
      </c>
      <c r="D381" s="14" t="s">
        <v>912</v>
      </c>
      <c r="E381" s="14">
        <v>1</v>
      </c>
    </row>
    <row r="382" spans="1:5" x14ac:dyDescent="0.25">
      <c r="A382" s="10">
        <v>75</v>
      </c>
      <c r="B382" s="12" t="s">
        <v>713</v>
      </c>
      <c r="C382" s="12" t="s">
        <v>897</v>
      </c>
      <c r="D382" s="14" t="s">
        <v>918</v>
      </c>
      <c r="E382" s="14">
        <v>1</v>
      </c>
    </row>
    <row r="383" spans="1:5" x14ac:dyDescent="0.25">
      <c r="A383" s="10">
        <v>75</v>
      </c>
      <c r="B383" s="12" t="s">
        <v>713</v>
      </c>
      <c r="C383" s="12" t="s">
        <v>817</v>
      </c>
      <c r="D383" s="14" t="s">
        <v>920</v>
      </c>
      <c r="E383" s="14">
        <v>1</v>
      </c>
    </row>
    <row r="384" spans="1:5" x14ac:dyDescent="0.25">
      <c r="A384" s="10">
        <v>75</v>
      </c>
      <c r="B384" s="12" t="s">
        <v>713</v>
      </c>
      <c r="C384" s="12" t="s">
        <v>812</v>
      </c>
      <c r="D384" s="14" t="s">
        <v>299</v>
      </c>
      <c r="E384" s="14">
        <v>1</v>
      </c>
    </row>
    <row r="385" spans="1:5" x14ac:dyDescent="0.25">
      <c r="A385" s="10">
        <v>75</v>
      </c>
      <c r="B385" s="12" t="s">
        <v>713</v>
      </c>
      <c r="C385" s="12" t="s">
        <v>871</v>
      </c>
      <c r="D385" s="14" t="s">
        <v>914</v>
      </c>
      <c r="E385" s="14">
        <v>1</v>
      </c>
    </row>
    <row r="386" spans="1:5" x14ac:dyDescent="0.25">
      <c r="A386" s="10">
        <v>75</v>
      </c>
      <c r="B386" s="12" t="s">
        <v>713</v>
      </c>
      <c r="C386" s="12" t="s">
        <v>840</v>
      </c>
      <c r="D386" s="14" t="s">
        <v>912</v>
      </c>
      <c r="E386" s="14">
        <v>1</v>
      </c>
    </row>
    <row r="387" spans="1:5" x14ac:dyDescent="0.25">
      <c r="A387" s="10">
        <v>76</v>
      </c>
      <c r="B387" s="12" t="s">
        <v>713</v>
      </c>
      <c r="C387" s="12" t="s">
        <v>897</v>
      </c>
      <c r="D387" s="14" t="s">
        <v>918</v>
      </c>
      <c r="E387" s="14">
        <v>1</v>
      </c>
    </row>
    <row r="388" spans="1:5" x14ac:dyDescent="0.25">
      <c r="A388" s="10">
        <v>76</v>
      </c>
      <c r="B388" s="12" t="s">
        <v>713</v>
      </c>
      <c r="C388" s="12" t="s">
        <v>817</v>
      </c>
      <c r="D388" s="14" t="s">
        <v>920</v>
      </c>
      <c r="E388" s="14">
        <v>1</v>
      </c>
    </row>
    <row r="389" spans="1:5" x14ac:dyDescent="0.25">
      <c r="A389" s="10">
        <v>76</v>
      </c>
      <c r="B389" s="12" t="s">
        <v>713</v>
      </c>
      <c r="C389" s="12" t="s">
        <v>812</v>
      </c>
      <c r="D389" s="14" t="s">
        <v>299</v>
      </c>
      <c r="E389" s="14">
        <v>1</v>
      </c>
    </row>
    <row r="390" spans="1:5" x14ac:dyDescent="0.25">
      <c r="A390" s="10">
        <v>76</v>
      </c>
      <c r="B390" s="12" t="s">
        <v>713</v>
      </c>
      <c r="C390" s="12" t="s">
        <v>871</v>
      </c>
      <c r="D390" s="14" t="s">
        <v>914</v>
      </c>
      <c r="E390" s="14">
        <v>1</v>
      </c>
    </row>
    <row r="391" spans="1:5" x14ac:dyDescent="0.25">
      <c r="A391" s="10">
        <v>76</v>
      </c>
      <c r="B391" s="12" t="s">
        <v>713</v>
      </c>
      <c r="C391" s="12" t="s">
        <v>840</v>
      </c>
      <c r="D391" s="14" t="s">
        <v>912</v>
      </c>
      <c r="E391" s="14">
        <v>1</v>
      </c>
    </row>
    <row r="392" spans="1:5" x14ac:dyDescent="0.25">
      <c r="A392" s="10">
        <v>78</v>
      </c>
      <c r="B392" s="12" t="s">
        <v>713</v>
      </c>
      <c r="C392" s="12" t="s">
        <v>897</v>
      </c>
      <c r="D392" s="14" t="s">
        <v>918</v>
      </c>
      <c r="E392" s="14">
        <v>1</v>
      </c>
    </row>
    <row r="393" spans="1:5" x14ac:dyDescent="0.25">
      <c r="A393" s="10">
        <v>78</v>
      </c>
      <c r="B393" s="12" t="s">
        <v>713</v>
      </c>
      <c r="C393" s="12" t="s">
        <v>817</v>
      </c>
      <c r="D393" s="14" t="s">
        <v>920</v>
      </c>
      <c r="E393" s="14">
        <v>1</v>
      </c>
    </row>
    <row r="394" spans="1:5" x14ac:dyDescent="0.25">
      <c r="A394" s="10">
        <v>78</v>
      </c>
      <c r="B394" s="12" t="s">
        <v>713</v>
      </c>
      <c r="C394" s="12" t="s">
        <v>812</v>
      </c>
      <c r="D394" s="14" t="s">
        <v>299</v>
      </c>
      <c r="E394" s="14">
        <v>1</v>
      </c>
    </row>
    <row r="395" spans="1:5" x14ac:dyDescent="0.25">
      <c r="A395" s="10">
        <v>78</v>
      </c>
      <c r="B395" s="12" t="s">
        <v>713</v>
      </c>
      <c r="C395" s="12" t="s">
        <v>871</v>
      </c>
      <c r="D395" s="14" t="s">
        <v>914</v>
      </c>
      <c r="E395" s="14">
        <v>1</v>
      </c>
    </row>
    <row r="396" spans="1:5" x14ac:dyDescent="0.25">
      <c r="A396" s="10">
        <v>78</v>
      </c>
      <c r="B396" s="12" t="s">
        <v>713</v>
      </c>
      <c r="C396" s="12" t="s">
        <v>840</v>
      </c>
      <c r="D396" s="14" t="s">
        <v>912</v>
      </c>
      <c r="E396" s="14">
        <v>1</v>
      </c>
    </row>
    <row r="397" spans="1:5" x14ac:dyDescent="0.25">
      <c r="A397" s="10">
        <v>78</v>
      </c>
      <c r="B397" s="12" t="s">
        <v>713</v>
      </c>
      <c r="C397" s="12" t="s">
        <v>825</v>
      </c>
      <c r="D397" s="14" t="s">
        <v>37</v>
      </c>
      <c r="E397" s="14">
        <v>1</v>
      </c>
    </row>
    <row r="398" spans="1:5" x14ac:dyDescent="0.25">
      <c r="A398" s="10">
        <v>79</v>
      </c>
      <c r="B398" s="12" t="s">
        <v>713</v>
      </c>
      <c r="C398" s="12" t="s">
        <v>897</v>
      </c>
      <c r="D398" s="14" t="s">
        <v>918</v>
      </c>
      <c r="E398" s="14">
        <v>1</v>
      </c>
    </row>
    <row r="399" spans="1:5" x14ac:dyDescent="0.25">
      <c r="A399" s="10">
        <v>79</v>
      </c>
      <c r="B399" s="12" t="s">
        <v>713</v>
      </c>
      <c r="C399" s="12" t="s">
        <v>817</v>
      </c>
      <c r="D399" s="14" t="s">
        <v>920</v>
      </c>
      <c r="E399" s="14">
        <v>1</v>
      </c>
    </row>
    <row r="400" spans="1:5" x14ac:dyDescent="0.25">
      <c r="A400" s="10">
        <v>79</v>
      </c>
      <c r="B400" s="12" t="s">
        <v>713</v>
      </c>
      <c r="C400" s="12" t="s">
        <v>812</v>
      </c>
      <c r="D400" s="14" t="s">
        <v>299</v>
      </c>
      <c r="E400" s="14">
        <v>1</v>
      </c>
    </row>
    <row r="401" spans="1:5" x14ac:dyDescent="0.25">
      <c r="A401" s="10">
        <v>79</v>
      </c>
      <c r="B401" s="12" t="s">
        <v>713</v>
      </c>
      <c r="C401" s="12" t="s">
        <v>871</v>
      </c>
      <c r="D401" s="14" t="s">
        <v>914</v>
      </c>
      <c r="E401" s="14">
        <v>1</v>
      </c>
    </row>
    <row r="402" spans="1:5" x14ac:dyDescent="0.25">
      <c r="A402" s="10">
        <v>79</v>
      </c>
      <c r="B402" s="12" t="s">
        <v>713</v>
      </c>
      <c r="C402" s="12" t="s">
        <v>840</v>
      </c>
      <c r="D402" s="14" t="s">
        <v>912</v>
      </c>
      <c r="E402" s="14">
        <v>1</v>
      </c>
    </row>
    <row r="403" spans="1:5" x14ac:dyDescent="0.25">
      <c r="A403" s="10">
        <v>80</v>
      </c>
      <c r="B403" s="12" t="s">
        <v>713</v>
      </c>
      <c r="C403" s="12" t="s">
        <v>897</v>
      </c>
      <c r="D403" s="14" t="s">
        <v>918</v>
      </c>
      <c r="E403" s="14">
        <v>1</v>
      </c>
    </row>
    <row r="404" spans="1:5" x14ac:dyDescent="0.25">
      <c r="A404" s="10">
        <v>80</v>
      </c>
      <c r="B404" s="12" t="s">
        <v>713</v>
      </c>
      <c r="C404" s="12" t="s">
        <v>817</v>
      </c>
      <c r="D404" s="14" t="s">
        <v>920</v>
      </c>
      <c r="E404" s="14">
        <v>1</v>
      </c>
    </row>
    <row r="405" spans="1:5" x14ac:dyDescent="0.25">
      <c r="A405" s="10">
        <v>80</v>
      </c>
      <c r="B405" s="12" t="s">
        <v>713</v>
      </c>
      <c r="C405" s="12" t="s">
        <v>812</v>
      </c>
      <c r="D405" s="14" t="s">
        <v>299</v>
      </c>
      <c r="E405" s="14">
        <v>1</v>
      </c>
    </row>
    <row r="406" spans="1:5" x14ac:dyDescent="0.25">
      <c r="A406" s="10">
        <v>80</v>
      </c>
      <c r="B406" s="12" t="s">
        <v>713</v>
      </c>
      <c r="C406" s="12" t="s">
        <v>871</v>
      </c>
      <c r="D406" s="14" t="s">
        <v>914</v>
      </c>
      <c r="E406" s="14">
        <v>1</v>
      </c>
    </row>
    <row r="407" spans="1:5" x14ac:dyDescent="0.25">
      <c r="A407" s="10">
        <v>80</v>
      </c>
      <c r="B407" s="12" t="s">
        <v>713</v>
      </c>
      <c r="C407" s="12" t="s">
        <v>840</v>
      </c>
      <c r="D407" s="14" t="s">
        <v>912</v>
      </c>
      <c r="E407" s="14">
        <v>1</v>
      </c>
    </row>
    <row r="408" spans="1:5" x14ac:dyDescent="0.25">
      <c r="A408" s="10">
        <v>80</v>
      </c>
      <c r="B408" s="12" t="s">
        <v>713</v>
      </c>
      <c r="C408" s="12" t="s">
        <v>820</v>
      </c>
      <c r="D408" s="14" t="s">
        <v>37</v>
      </c>
      <c r="E408" s="14">
        <v>1</v>
      </c>
    </row>
    <row r="409" spans="1:5" x14ac:dyDescent="0.25">
      <c r="A409" s="10">
        <v>84</v>
      </c>
      <c r="B409" s="12" t="s">
        <v>713</v>
      </c>
      <c r="C409" s="12" t="s">
        <v>897</v>
      </c>
      <c r="D409" s="14" t="s">
        <v>918</v>
      </c>
      <c r="E409" s="14">
        <v>1</v>
      </c>
    </row>
    <row r="410" spans="1:5" x14ac:dyDescent="0.25">
      <c r="A410" s="10">
        <v>84</v>
      </c>
      <c r="B410" s="12" t="s">
        <v>713</v>
      </c>
      <c r="C410" s="12" t="s">
        <v>817</v>
      </c>
      <c r="D410" s="14" t="s">
        <v>920</v>
      </c>
      <c r="E410" s="14">
        <v>1</v>
      </c>
    </row>
    <row r="411" spans="1:5" x14ac:dyDescent="0.25">
      <c r="A411" s="10">
        <v>84</v>
      </c>
      <c r="B411" s="12" t="s">
        <v>713</v>
      </c>
      <c r="C411" s="12" t="s">
        <v>812</v>
      </c>
      <c r="D411" s="14" t="s">
        <v>299</v>
      </c>
      <c r="E411" s="14">
        <v>1</v>
      </c>
    </row>
    <row r="412" spans="1:5" x14ac:dyDescent="0.25">
      <c r="A412" s="10">
        <v>84</v>
      </c>
      <c r="B412" s="12" t="s">
        <v>713</v>
      </c>
      <c r="C412" s="12" t="s">
        <v>889</v>
      </c>
      <c r="D412" s="14" t="s">
        <v>914</v>
      </c>
      <c r="E412" s="14">
        <v>1</v>
      </c>
    </row>
    <row r="413" spans="1:5" x14ac:dyDescent="0.25">
      <c r="A413" s="10">
        <v>84</v>
      </c>
      <c r="B413" s="12" t="s">
        <v>713</v>
      </c>
      <c r="C413" s="12" t="s">
        <v>871</v>
      </c>
      <c r="D413" s="14" t="s">
        <v>912</v>
      </c>
      <c r="E413" s="14">
        <v>1</v>
      </c>
    </row>
    <row r="414" spans="1:5" x14ac:dyDescent="0.25">
      <c r="A414" s="10">
        <v>84</v>
      </c>
      <c r="B414" s="12" t="s">
        <v>713</v>
      </c>
      <c r="C414" s="12" t="s">
        <v>790</v>
      </c>
      <c r="D414" s="14" t="s">
        <v>159</v>
      </c>
      <c r="E414" s="14">
        <v>1</v>
      </c>
    </row>
    <row r="415" spans="1:5" x14ac:dyDescent="0.25">
      <c r="A415" s="10">
        <v>84</v>
      </c>
      <c r="B415" s="12" t="s">
        <v>713</v>
      </c>
      <c r="C415" s="12" t="s">
        <v>825</v>
      </c>
      <c r="D415" s="14" t="s">
        <v>37</v>
      </c>
      <c r="E415" s="14">
        <v>1</v>
      </c>
    </row>
    <row r="416" spans="1:5" x14ac:dyDescent="0.25">
      <c r="A416" s="10">
        <v>85</v>
      </c>
      <c r="B416" s="12" t="s">
        <v>713</v>
      </c>
      <c r="C416" s="12" t="s">
        <v>897</v>
      </c>
      <c r="D416" s="14" t="s">
        <v>918</v>
      </c>
      <c r="E416" s="14">
        <v>1</v>
      </c>
    </row>
    <row r="417" spans="1:5" x14ac:dyDescent="0.25">
      <c r="A417" s="10">
        <v>85</v>
      </c>
      <c r="B417" s="12" t="s">
        <v>713</v>
      </c>
      <c r="C417" s="12" t="s">
        <v>817</v>
      </c>
      <c r="D417" s="14" t="s">
        <v>920</v>
      </c>
      <c r="E417" s="14">
        <v>1</v>
      </c>
    </row>
    <row r="418" spans="1:5" x14ac:dyDescent="0.25">
      <c r="A418" s="10">
        <v>85</v>
      </c>
      <c r="B418" s="12" t="s">
        <v>713</v>
      </c>
      <c r="C418" s="12" t="s">
        <v>812</v>
      </c>
      <c r="D418" s="14" t="s">
        <v>299</v>
      </c>
      <c r="E418" s="14">
        <v>1</v>
      </c>
    </row>
    <row r="419" spans="1:5" x14ac:dyDescent="0.25">
      <c r="A419" s="10">
        <v>85</v>
      </c>
      <c r="B419" s="12" t="s">
        <v>713</v>
      </c>
      <c r="C419" s="12" t="s">
        <v>889</v>
      </c>
      <c r="D419" s="14" t="s">
        <v>914</v>
      </c>
      <c r="E419" s="14">
        <v>1</v>
      </c>
    </row>
    <row r="420" spans="1:5" x14ac:dyDescent="0.25">
      <c r="A420" s="10">
        <v>85</v>
      </c>
      <c r="B420" s="12" t="s">
        <v>713</v>
      </c>
      <c r="C420" s="12" t="s">
        <v>871</v>
      </c>
      <c r="D420" s="14" t="s">
        <v>912</v>
      </c>
      <c r="E420" s="14">
        <v>1</v>
      </c>
    </row>
    <row r="421" spans="1:5" x14ac:dyDescent="0.25">
      <c r="A421" s="10">
        <v>87</v>
      </c>
      <c r="B421" s="12" t="s">
        <v>424</v>
      </c>
      <c r="C421" s="12" t="s">
        <v>521</v>
      </c>
      <c r="D421" s="14" t="s">
        <v>918</v>
      </c>
      <c r="E421" s="14">
        <v>1</v>
      </c>
    </row>
    <row r="422" spans="1:5" x14ac:dyDescent="0.25">
      <c r="A422" s="10">
        <v>87</v>
      </c>
      <c r="B422" s="12" t="s">
        <v>424</v>
      </c>
      <c r="C422" s="12" t="s">
        <v>494</v>
      </c>
      <c r="D422" s="14" t="s">
        <v>920</v>
      </c>
      <c r="E422" s="14">
        <v>1</v>
      </c>
    </row>
    <row r="423" spans="1:5" x14ac:dyDescent="0.25">
      <c r="A423" s="10">
        <v>87</v>
      </c>
      <c r="B423" s="12" t="s">
        <v>424</v>
      </c>
      <c r="C423" s="12" t="s">
        <v>482</v>
      </c>
      <c r="D423" s="14" t="s">
        <v>299</v>
      </c>
      <c r="E423" s="14">
        <v>1</v>
      </c>
    </row>
    <row r="424" spans="1:5" x14ac:dyDescent="0.25">
      <c r="A424" s="10">
        <v>87</v>
      </c>
      <c r="B424" s="12" t="s">
        <v>424</v>
      </c>
      <c r="C424" s="12" t="s">
        <v>456</v>
      </c>
      <c r="D424" s="14" t="s">
        <v>914</v>
      </c>
      <c r="E424" s="14">
        <v>1</v>
      </c>
    </row>
    <row r="425" spans="1:5" x14ac:dyDescent="0.25">
      <c r="A425" s="10">
        <v>87</v>
      </c>
      <c r="B425" s="12" t="s">
        <v>424</v>
      </c>
      <c r="C425" s="12" t="s">
        <v>486</v>
      </c>
      <c r="D425" s="14" t="s">
        <v>912</v>
      </c>
      <c r="E425" s="14">
        <v>1</v>
      </c>
    </row>
    <row r="426" spans="1:5" x14ac:dyDescent="0.25">
      <c r="A426" s="10">
        <v>87</v>
      </c>
      <c r="B426" s="12" t="s">
        <v>424</v>
      </c>
      <c r="C426" s="12" t="s">
        <v>519</v>
      </c>
      <c r="D426" s="14" t="s">
        <v>159</v>
      </c>
      <c r="E426" s="14">
        <v>1</v>
      </c>
    </row>
    <row r="427" spans="1:5" x14ac:dyDescent="0.25">
      <c r="A427" s="10">
        <v>87</v>
      </c>
      <c r="B427" s="12" t="s">
        <v>424</v>
      </c>
      <c r="C427" s="12" t="s">
        <v>499</v>
      </c>
      <c r="D427" s="14" t="s">
        <v>37</v>
      </c>
      <c r="E427" s="14">
        <v>1</v>
      </c>
    </row>
    <row r="428" spans="1:5" x14ac:dyDescent="0.25">
      <c r="A428" s="10">
        <v>93</v>
      </c>
      <c r="B428" s="12" t="s">
        <v>424</v>
      </c>
      <c r="C428" s="12" t="s">
        <v>521</v>
      </c>
      <c r="D428" s="14" t="s">
        <v>918</v>
      </c>
      <c r="E428" s="14">
        <v>1</v>
      </c>
    </row>
    <row r="429" spans="1:5" x14ac:dyDescent="0.25">
      <c r="A429" s="10">
        <v>93</v>
      </c>
      <c r="B429" s="12" t="s">
        <v>424</v>
      </c>
      <c r="C429" s="12" t="s">
        <v>494</v>
      </c>
      <c r="D429" s="14" t="s">
        <v>920</v>
      </c>
      <c r="E429" s="14">
        <v>1</v>
      </c>
    </row>
    <row r="430" spans="1:5" x14ac:dyDescent="0.25">
      <c r="A430" s="10">
        <v>93</v>
      </c>
      <c r="B430" s="12" t="s">
        <v>424</v>
      </c>
      <c r="C430" s="12" t="s">
        <v>482</v>
      </c>
      <c r="D430" s="14" t="s">
        <v>299</v>
      </c>
      <c r="E430" s="14">
        <v>1</v>
      </c>
    </row>
    <row r="431" spans="1:5" x14ac:dyDescent="0.25">
      <c r="A431" s="10">
        <v>93</v>
      </c>
      <c r="B431" s="12" t="s">
        <v>424</v>
      </c>
      <c r="C431" s="12" t="s">
        <v>456</v>
      </c>
      <c r="D431" s="14" t="s">
        <v>914</v>
      </c>
      <c r="E431" s="14">
        <v>1</v>
      </c>
    </row>
    <row r="432" spans="1:5" x14ac:dyDescent="0.25">
      <c r="A432" s="10">
        <v>93</v>
      </c>
      <c r="B432" s="12" t="s">
        <v>424</v>
      </c>
      <c r="C432" s="12" t="s">
        <v>486</v>
      </c>
      <c r="D432" s="14" t="s">
        <v>912</v>
      </c>
      <c r="E432" s="14">
        <v>1</v>
      </c>
    </row>
    <row r="433" spans="1:5" x14ac:dyDescent="0.25">
      <c r="A433" s="10">
        <v>93</v>
      </c>
      <c r="B433" s="12" t="s">
        <v>424</v>
      </c>
      <c r="C433" s="12" t="s">
        <v>425</v>
      </c>
      <c r="D433" s="14" t="s">
        <v>37</v>
      </c>
      <c r="E433" s="14">
        <v>1</v>
      </c>
    </row>
    <row r="434" spans="1:5" x14ac:dyDescent="0.25">
      <c r="A434" s="10">
        <v>93</v>
      </c>
      <c r="B434" s="12" t="s">
        <v>424</v>
      </c>
      <c r="C434" s="12" t="s">
        <v>519</v>
      </c>
      <c r="D434" s="14" t="s">
        <v>159</v>
      </c>
      <c r="E434" s="14">
        <v>1</v>
      </c>
    </row>
    <row r="435" spans="1:5" x14ac:dyDescent="0.25">
      <c r="A435" s="10">
        <v>95</v>
      </c>
      <c r="B435" s="12" t="s">
        <v>713</v>
      </c>
      <c r="C435" s="12" t="s">
        <v>897</v>
      </c>
      <c r="D435" s="14" t="s">
        <v>918</v>
      </c>
      <c r="E435" s="14">
        <v>1</v>
      </c>
    </row>
    <row r="436" spans="1:5" x14ac:dyDescent="0.25">
      <c r="A436" s="10">
        <v>95</v>
      </c>
      <c r="B436" s="12" t="s">
        <v>713</v>
      </c>
      <c r="C436" s="12" t="s">
        <v>817</v>
      </c>
      <c r="D436" s="14" t="s">
        <v>920</v>
      </c>
      <c r="E436" s="14">
        <v>1</v>
      </c>
    </row>
    <row r="437" spans="1:5" x14ac:dyDescent="0.25">
      <c r="A437" s="10">
        <v>95</v>
      </c>
      <c r="B437" s="12" t="s">
        <v>713</v>
      </c>
      <c r="C437" s="12" t="s">
        <v>812</v>
      </c>
      <c r="D437" s="14" t="s">
        <v>299</v>
      </c>
      <c r="E437" s="14">
        <v>1</v>
      </c>
    </row>
    <row r="438" spans="1:5" x14ac:dyDescent="0.25">
      <c r="A438" s="10">
        <v>95</v>
      </c>
      <c r="B438" s="12" t="s">
        <v>713</v>
      </c>
      <c r="C438" s="12" t="s">
        <v>889</v>
      </c>
      <c r="D438" s="14" t="s">
        <v>914</v>
      </c>
      <c r="E438" s="14">
        <v>1</v>
      </c>
    </row>
    <row r="439" spans="1:5" x14ac:dyDescent="0.25">
      <c r="A439" s="10">
        <v>95</v>
      </c>
      <c r="B439" s="12" t="s">
        <v>713</v>
      </c>
      <c r="C439" s="12" t="s">
        <v>871</v>
      </c>
      <c r="D439" s="14" t="s">
        <v>912</v>
      </c>
      <c r="E439" s="14">
        <v>1</v>
      </c>
    </row>
    <row r="440" spans="1:5" x14ac:dyDescent="0.25">
      <c r="A440" s="10">
        <v>95</v>
      </c>
      <c r="B440" s="12" t="s">
        <v>713</v>
      </c>
      <c r="C440" s="12" t="s">
        <v>809</v>
      </c>
      <c r="D440" s="14" t="s">
        <v>159</v>
      </c>
      <c r="E440" s="14">
        <v>1</v>
      </c>
    </row>
    <row r="441" spans="1:5" x14ac:dyDescent="0.25">
      <c r="A441" s="10">
        <v>98</v>
      </c>
      <c r="B441" s="12" t="s">
        <v>713</v>
      </c>
      <c r="C441" s="12" t="s">
        <v>897</v>
      </c>
      <c r="D441" s="14" t="s">
        <v>918</v>
      </c>
      <c r="E441" s="14">
        <v>1</v>
      </c>
    </row>
    <row r="442" spans="1:5" x14ac:dyDescent="0.25">
      <c r="A442" s="10">
        <v>98</v>
      </c>
      <c r="B442" s="12" t="s">
        <v>713</v>
      </c>
      <c r="C442" s="12" t="s">
        <v>817</v>
      </c>
      <c r="D442" s="14" t="s">
        <v>920</v>
      </c>
      <c r="E442" s="14">
        <v>1</v>
      </c>
    </row>
    <row r="443" spans="1:5" x14ac:dyDescent="0.25">
      <c r="A443" s="10">
        <v>98</v>
      </c>
      <c r="B443" s="12" t="s">
        <v>713</v>
      </c>
      <c r="C443" s="12" t="s">
        <v>812</v>
      </c>
      <c r="D443" s="14" t="s">
        <v>299</v>
      </c>
      <c r="E443" s="14">
        <v>1</v>
      </c>
    </row>
    <row r="444" spans="1:5" x14ac:dyDescent="0.25">
      <c r="A444" s="10">
        <v>98</v>
      </c>
      <c r="B444" s="12" t="s">
        <v>713</v>
      </c>
      <c r="C444" s="12" t="s">
        <v>889</v>
      </c>
      <c r="D444" s="14" t="s">
        <v>914</v>
      </c>
      <c r="E444" s="14">
        <v>1</v>
      </c>
    </row>
    <row r="445" spans="1:5" x14ac:dyDescent="0.25">
      <c r="A445" s="10">
        <v>98</v>
      </c>
      <c r="B445" s="12" t="s">
        <v>713</v>
      </c>
      <c r="C445" s="12" t="s">
        <v>871</v>
      </c>
      <c r="D445" s="14" t="s">
        <v>912</v>
      </c>
      <c r="E445" s="14">
        <v>1</v>
      </c>
    </row>
    <row r="446" spans="1:5" x14ac:dyDescent="0.25">
      <c r="A446" s="10">
        <v>98</v>
      </c>
      <c r="B446" s="12" t="s">
        <v>713</v>
      </c>
      <c r="C446" s="12" t="s">
        <v>892</v>
      </c>
      <c r="D446" s="14" t="s">
        <v>37</v>
      </c>
      <c r="E446" s="14">
        <v>1</v>
      </c>
    </row>
    <row r="447" spans="1:5" x14ac:dyDescent="0.25">
      <c r="A447" s="10">
        <v>105</v>
      </c>
      <c r="B447" s="12" t="s">
        <v>424</v>
      </c>
      <c r="C447" s="12" t="s">
        <v>521</v>
      </c>
      <c r="D447" s="14" t="s">
        <v>918</v>
      </c>
      <c r="E447" s="14">
        <v>1</v>
      </c>
    </row>
    <row r="448" spans="1:5" x14ac:dyDescent="0.25">
      <c r="A448" s="10">
        <v>105</v>
      </c>
      <c r="B448" s="12" t="s">
        <v>424</v>
      </c>
      <c r="C448" s="12" t="s">
        <v>494</v>
      </c>
      <c r="D448" s="14" t="s">
        <v>920</v>
      </c>
      <c r="E448" s="14">
        <v>1</v>
      </c>
    </row>
    <row r="449" spans="1:5" x14ac:dyDescent="0.25">
      <c r="A449" s="10">
        <v>105</v>
      </c>
      <c r="B449" s="12" t="s">
        <v>424</v>
      </c>
      <c r="C449" s="12" t="s">
        <v>482</v>
      </c>
      <c r="D449" s="14" t="s">
        <v>299</v>
      </c>
      <c r="E449" s="14">
        <v>1</v>
      </c>
    </row>
    <row r="450" spans="1:5" x14ac:dyDescent="0.25">
      <c r="A450" s="10">
        <v>105</v>
      </c>
      <c r="B450" s="12" t="s">
        <v>424</v>
      </c>
      <c r="C450" s="12" t="s">
        <v>456</v>
      </c>
      <c r="D450" s="14" t="s">
        <v>914</v>
      </c>
      <c r="E450" s="14">
        <v>1</v>
      </c>
    </row>
    <row r="451" spans="1:5" x14ac:dyDescent="0.25">
      <c r="A451" s="10">
        <v>105</v>
      </c>
      <c r="B451" s="12" t="s">
        <v>424</v>
      </c>
      <c r="C451" s="12" t="s">
        <v>486</v>
      </c>
      <c r="D451" s="14" t="s">
        <v>912</v>
      </c>
      <c r="E451" s="14">
        <v>1</v>
      </c>
    </row>
    <row r="452" spans="1:5" x14ac:dyDescent="0.25">
      <c r="A452" s="10">
        <v>105</v>
      </c>
      <c r="B452" s="12" t="s">
        <v>424</v>
      </c>
      <c r="C452" s="12" t="s">
        <v>519</v>
      </c>
      <c r="D452" s="14" t="s">
        <v>159</v>
      </c>
      <c r="E452" s="14">
        <v>1</v>
      </c>
    </row>
    <row r="453" spans="1:5" x14ac:dyDescent="0.25">
      <c r="A453" s="10">
        <v>105</v>
      </c>
      <c r="B453" s="12" t="s">
        <v>424</v>
      </c>
      <c r="C453" s="12" t="s">
        <v>425</v>
      </c>
      <c r="D453" s="14" t="s">
        <v>37</v>
      </c>
      <c r="E453" s="14">
        <v>1</v>
      </c>
    </row>
    <row r="454" spans="1:5" x14ac:dyDescent="0.25">
      <c r="A454" s="10">
        <v>107</v>
      </c>
      <c r="B454" s="12" t="s">
        <v>713</v>
      </c>
      <c r="C454" s="12" t="s">
        <v>897</v>
      </c>
      <c r="D454" s="14" t="s">
        <v>918</v>
      </c>
      <c r="E454" s="14">
        <v>1</v>
      </c>
    </row>
    <row r="455" spans="1:5" x14ac:dyDescent="0.25">
      <c r="A455" s="10">
        <v>107</v>
      </c>
      <c r="B455" s="12" t="s">
        <v>713</v>
      </c>
      <c r="C455" s="12" t="s">
        <v>817</v>
      </c>
      <c r="D455" s="14" t="s">
        <v>920</v>
      </c>
      <c r="E455" s="14">
        <v>1</v>
      </c>
    </row>
    <row r="456" spans="1:5" x14ac:dyDescent="0.25">
      <c r="A456" s="10">
        <v>107</v>
      </c>
      <c r="B456" s="12" t="s">
        <v>713</v>
      </c>
      <c r="C456" s="12" t="s">
        <v>812</v>
      </c>
      <c r="D456" s="14" t="s">
        <v>299</v>
      </c>
      <c r="E456" s="14">
        <v>1</v>
      </c>
    </row>
    <row r="457" spans="1:5" x14ac:dyDescent="0.25">
      <c r="A457" s="10">
        <v>107</v>
      </c>
      <c r="B457" s="12" t="s">
        <v>713</v>
      </c>
      <c r="C457" s="12" t="s">
        <v>889</v>
      </c>
      <c r="D457" s="14" t="s">
        <v>914</v>
      </c>
      <c r="E457" s="14">
        <v>1</v>
      </c>
    </row>
    <row r="458" spans="1:5" x14ac:dyDescent="0.25">
      <c r="A458" s="10">
        <v>107</v>
      </c>
      <c r="B458" s="12" t="s">
        <v>713</v>
      </c>
      <c r="C458" s="12" t="s">
        <v>871</v>
      </c>
      <c r="D458" s="14" t="s">
        <v>912</v>
      </c>
      <c r="E458" s="14">
        <v>1</v>
      </c>
    </row>
    <row r="459" spans="1:5" x14ac:dyDescent="0.25">
      <c r="A459" s="10">
        <v>111</v>
      </c>
      <c r="B459" s="12" t="s">
        <v>424</v>
      </c>
      <c r="C459" s="12" t="s">
        <v>521</v>
      </c>
      <c r="D459" s="14" t="s">
        <v>918</v>
      </c>
      <c r="E459" s="14">
        <v>1</v>
      </c>
    </row>
    <row r="460" spans="1:5" x14ac:dyDescent="0.25">
      <c r="A460" s="10">
        <v>111</v>
      </c>
      <c r="B460" s="12" t="s">
        <v>424</v>
      </c>
      <c r="C460" s="12" t="s">
        <v>494</v>
      </c>
      <c r="D460" s="14" t="s">
        <v>920</v>
      </c>
      <c r="E460" s="14">
        <v>1</v>
      </c>
    </row>
    <row r="461" spans="1:5" x14ac:dyDescent="0.25">
      <c r="A461" s="10">
        <v>111</v>
      </c>
      <c r="B461" s="12" t="s">
        <v>424</v>
      </c>
      <c r="C461" s="12" t="s">
        <v>482</v>
      </c>
      <c r="D461" s="14" t="s">
        <v>299</v>
      </c>
      <c r="E461" s="14">
        <v>1</v>
      </c>
    </row>
    <row r="462" spans="1:5" x14ac:dyDescent="0.25">
      <c r="A462" s="10">
        <v>111</v>
      </c>
      <c r="B462" s="12" t="s">
        <v>424</v>
      </c>
      <c r="C462" s="12" t="s">
        <v>456</v>
      </c>
      <c r="D462" s="14" t="s">
        <v>914</v>
      </c>
      <c r="E462" s="14">
        <v>1</v>
      </c>
    </row>
    <row r="463" spans="1:5" x14ac:dyDescent="0.25">
      <c r="A463" s="10">
        <v>111</v>
      </c>
      <c r="B463" s="12" t="s">
        <v>424</v>
      </c>
      <c r="C463" s="12" t="s">
        <v>486</v>
      </c>
      <c r="D463" s="14" t="s">
        <v>912</v>
      </c>
      <c r="E463" s="14">
        <v>1</v>
      </c>
    </row>
    <row r="464" spans="1:5" x14ac:dyDescent="0.25">
      <c r="A464" s="10">
        <v>111</v>
      </c>
      <c r="B464" s="12" t="s">
        <v>424</v>
      </c>
      <c r="C464" s="12" t="s">
        <v>519</v>
      </c>
      <c r="D464" s="14" t="s">
        <v>159</v>
      </c>
      <c r="E464" s="14">
        <v>1</v>
      </c>
    </row>
    <row r="465" spans="1:5" x14ac:dyDescent="0.25">
      <c r="A465" s="10">
        <v>114</v>
      </c>
      <c r="B465" s="12" t="s">
        <v>424</v>
      </c>
      <c r="C465" s="12" t="s">
        <v>521</v>
      </c>
      <c r="D465" s="14" t="s">
        <v>918</v>
      </c>
      <c r="E465" s="14">
        <v>1</v>
      </c>
    </row>
    <row r="466" spans="1:5" x14ac:dyDescent="0.25">
      <c r="A466" s="10">
        <v>114</v>
      </c>
      <c r="B466" s="12" t="s">
        <v>424</v>
      </c>
      <c r="C466" s="12" t="s">
        <v>494</v>
      </c>
      <c r="D466" s="14" t="s">
        <v>920</v>
      </c>
      <c r="E466" s="14">
        <v>1</v>
      </c>
    </row>
    <row r="467" spans="1:5" x14ac:dyDescent="0.25">
      <c r="A467" s="10">
        <v>114</v>
      </c>
      <c r="B467" s="12" t="s">
        <v>424</v>
      </c>
      <c r="C467" s="12" t="s">
        <v>482</v>
      </c>
      <c r="D467" s="14" t="s">
        <v>299</v>
      </c>
      <c r="E467" s="14">
        <v>1</v>
      </c>
    </row>
    <row r="468" spans="1:5" x14ac:dyDescent="0.25">
      <c r="A468" s="10">
        <v>114</v>
      </c>
      <c r="B468" s="12" t="s">
        <v>424</v>
      </c>
      <c r="C468" s="12" t="s">
        <v>456</v>
      </c>
      <c r="D468" s="14" t="s">
        <v>914</v>
      </c>
      <c r="E468" s="14">
        <v>1</v>
      </c>
    </row>
    <row r="469" spans="1:5" x14ac:dyDescent="0.25">
      <c r="A469" s="10">
        <v>114</v>
      </c>
      <c r="B469" s="12" t="s">
        <v>424</v>
      </c>
      <c r="C469" s="12" t="s">
        <v>486</v>
      </c>
      <c r="D469" s="14" t="s">
        <v>912</v>
      </c>
      <c r="E469" s="14">
        <v>1</v>
      </c>
    </row>
    <row r="470" spans="1:5" x14ac:dyDescent="0.25">
      <c r="A470" s="10">
        <v>117</v>
      </c>
      <c r="B470" s="12" t="s">
        <v>713</v>
      </c>
      <c r="C470" s="12" t="s">
        <v>897</v>
      </c>
      <c r="D470" s="14" t="s">
        <v>918</v>
      </c>
      <c r="E470" s="14">
        <v>1</v>
      </c>
    </row>
    <row r="471" spans="1:5" x14ac:dyDescent="0.25">
      <c r="A471" s="10">
        <v>117</v>
      </c>
      <c r="B471" s="12" t="s">
        <v>713</v>
      </c>
      <c r="C471" s="12" t="s">
        <v>871</v>
      </c>
      <c r="D471" s="14" t="s">
        <v>920</v>
      </c>
      <c r="E471" s="14">
        <v>1</v>
      </c>
    </row>
    <row r="472" spans="1:5" x14ac:dyDescent="0.25">
      <c r="A472" s="10">
        <v>117</v>
      </c>
      <c r="B472" s="12" t="s">
        <v>713</v>
      </c>
      <c r="C472" s="12" t="s">
        <v>812</v>
      </c>
      <c r="D472" s="14" t="s">
        <v>299</v>
      </c>
      <c r="E472" s="14">
        <v>1</v>
      </c>
    </row>
    <row r="473" spans="1:5" x14ac:dyDescent="0.25">
      <c r="A473" s="10">
        <v>117</v>
      </c>
      <c r="B473" s="12" t="s">
        <v>713</v>
      </c>
      <c r="C473" s="12" t="s">
        <v>889</v>
      </c>
      <c r="D473" s="14" t="s">
        <v>914</v>
      </c>
      <c r="E473" s="14">
        <v>1</v>
      </c>
    </row>
    <row r="474" spans="1:5" x14ac:dyDescent="0.25">
      <c r="A474" s="10">
        <v>117</v>
      </c>
      <c r="B474" s="12" t="s">
        <v>713</v>
      </c>
      <c r="C474" s="12" t="s">
        <v>840</v>
      </c>
      <c r="D474" s="14" t="s">
        <v>912</v>
      </c>
      <c r="E474" s="14">
        <v>1</v>
      </c>
    </row>
    <row r="475" spans="1:5" x14ac:dyDescent="0.25">
      <c r="A475" s="10">
        <v>117</v>
      </c>
      <c r="B475" s="12" t="s">
        <v>713</v>
      </c>
      <c r="C475" s="12" t="s">
        <v>790</v>
      </c>
      <c r="D475" s="14" t="s">
        <v>159</v>
      </c>
      <c r="E475" s="14">
        <v>1</v>
      </c>
    </row>
    <row r="476" spans="1:5" x14ac:dyDescent="0.25">
      <c r="A476" s="10">
        <v>119</v>
      </c>
      <c r="B476" s="12" t="s">
        <v>713</v>
      </c>
      <c r="C476" s="12" t="s">
        <v>897</v>
      </c>
      <c r="D476" s="14" t="s">
        <v>918</v>
      </c>
      <c r="E476" s="14">
        <v>1</v>
      </c>
    </row>
    <row r="477" spans="1:5" x14ac:dyDescent="0.25">
      <c r="A477" s="10">
        <v>119</v>
      </c>
      <c r="B477" s="12" t="s">
        <v>713</v>
      </c>
      <c r="C477" s="12" t="s">
        <v>871</v>
      </c>
      <c r="D477" s="14" t="s">
        <v>920</v>
      </c>
      <c r="E477" s="14">
        <v>1</v>
      </c>
    </row>
    <row r="478" spans="1:5" x14ac:dyDescent="0.25">
      <c r="A478" s="10">
        <v>119</v>
      </c>
      <c r="B478" s="12" t="s">
        <v>713</v>
      </c>
      <c r="C478" s="12" t="s">
        <v>812</v>
      </c>
      <c r="D478" s="14" t="s">
        <v>299</v>
      </c>
      <c r="E478" s="14">
        <v>1</v>
      </c>
    </row>
    <row r="479" spans="1:5" x14ac:dyDescent="0.25">
      <c r="A479" s="10">
        <v>119</v>
      </c>
      <c r="B479" s="12" t="s">
        <v>713</v>
      </c>
      <c r="C479" s="12" t="s">
        <v>889</v>
      </c>
      <c r="D479" s="14" t="s">
        <v>914</v>
      </c>
      <c r="E479" s="14">
        <v>1</v>
      </c>
    </row>
    <row r="480" spans="1:5" x14ac:dyDescent="0.25">
      <c r="A480" s="10">
        <v>119</v>
      </c>
      <c r="B480" s="12" t="s">
        <v>713</v>
      </c>
      <c r="C480" s="12" t="s">
        <v>840</v>
      </c>
      <c r="D480" s="14" t="s">
        <v>912</v>
      </c>
      <c r="E480" s="14">
        <v>1</v>
      </c>
    </row>
    <row r="481" spans="1:5" x14ac:dyDescent="0.25">
      <c r="A481" s="10">
        <v>121</v>
      </c>
      <c r="B481" s="12" t="s">
        <v>424</v>
      </c>
      <c r="C481" s="12" t="s">
        <v>521</v>
      </c>
      <c r="D481" s="14" t="s">
        <v>918</v>
      </c>
      <c r="E481" s="14">
        <v>1</v>
      </c>
    </row>
    <row r="482" spans="1:5" x14ac:dyDescent="0.25">
      <c r="A482" s="10">
        <v>121</v>
      </c>
      <c r="B482" s="12" t="s">
        <v>424</v>
      </c>
      <c r="C482" s="12" t="s">
        <v>494</v>
      </c>
      <c r="D482" s="14" t="s">
        <v>920</v>
      </c>
      <c r="E482" s="14">
        <v>1</v>
      </c>
    </row>
    <row r="483" spans="1:5" x14ac:dyDescent="0.25">
      <c r="A483" s="10">
        <v>121</v>
      </c>
      <c r="B483" s="12" t="s">
        <v>424</v>
      </c>
      <c r="C483" s="12" t="s">
        <v>482</v>
      </c>
      <c r="D483" s="14" t="s">
        <v>299</v>
      </c>
      <c r="E483" s="14">
        <v>1</v>
      </c>
    </row>
    <row r="484" spans="1:5" x14ac:dyDescent="0.25">
      <c r="A484" s="10">
        <v>121</v>
      </c>
      <c r="B484" s="12" t="s">
        <v>424</v>
      </c>
      <c r="C484" s="12" t="s">
        <v>456</v>
      </c>
      <c r="D484" s="14" t="s">
        <v>914</v>
      </c>
      <c r="E484" s="14">
        <v>1</v>
      </c>
    </row>
    <row r="485" spans="1:5" x14ac:dyDescent="0.25">
      <c r="A485" s="10">
        <v>121</v>
      </c>
      <c r="B485" s="12" t="s">
        <v>424</v>
      </c>
      <c r="C485" s="12" t="s">
        <v>486</v>
      </c>
      <c r="D485" s="14" t="s">
        <v>912</v>
      </c>
      <c r="E485" s="14">
        <v>1</v>
      </c>
    </row>
    <row r="486" spans="1:5" x14ac:dyDescent="0.25">
      <c r="A486" s="10">
        <v>121</v>
      </c>
      <c r="B486" s="12" t="s">
        <v>424</v>
      </c>
      <c r="C486" s="12" t="s">
        <v>499</v>
      </c>
      <c r="D486" s="14" t="s">
        <v>37</v>
      </c>
      <c r="E486" s="14">
        <v>1</v>
      </c>
    </row>
    <row r="487" spans="1:5" x14ac:dyDescent="0.25">
      <c r="A487" s="10">
        <v>121</v>
      </c>
      <c r="B487" s="12" t="s">
        <v>424</v>
      </c>
      <c r="C487" s="12" t="s">
        <v>480</v>
      </c>
      <c r="D487" s="14" t="s">
        <v>159</v>
      </c>
      <c r="E487" s="14">
        <v>1</v>
      </c>
    </row>
    <row r="488" spans="1:5" x14ac:dyDescent="0.25">
      <c r="A488" s="10">
        <v>123</v>
      </c>
      <c r="B488" s="12" t="s">
        <v>424</v>
      </c>
      <c r="C488" s="12" t="s">
        <v>521</v>
      </c>
      <c r="D488" s="14" t="s">
        <v>918</v>
      </c>
      <c r="E488" s="14">
        <v>1</v>
      </c>
    </row>
    <row r="489" spans="1:5" x14ac:dyDescent="0.25">
      <c r="A489" s="10">
        <v>123</v>
      </c>
      <c r="B489" s="12" t="s">
        <v>424</v>
      </c>
      <c r="C489" s="12" t="s">
        <v>494</v>
      </c>
      <c r="D489" s="14" t="s">
        <v>920</v>
      </c>
      <c r="E489" s="14">
        <v>1</v>
      </c>
    </row>
    <row r="490" spans="1:5" x14ac:dyDescent="0.25">
      <c r="A490" s="10">
        <v>123</v>
      </c>
      <c r="B490" s="12" t="s">
        <v>424</v>
      </c>
      <c r="C490" s="12" t="s">
        <v>482</v>
      </c>
      <c r="D490" s="14" t="s">
        <v>299</v>
      </c>
      <c r="E490" s="14">
        <v>1</v>
      </c>
    </row>
    <row r="491" spans="1:5" x14ac:dyDescent="0.25">
      <c r="A491" s="10">
        <v>123</v>
      </c>
      <c r="B491" s="12" t="s">
        <v>424</v>
      </c>
      <c r="C491" s="12" t="s">
        <v>456</v>
      </c>
      <c r="D491" s="14" t="s">
        <v>914</v>
      </c>
      <c r="E491" s="14">
        <v>1</v>
      </c>
    </row>
    <row r="492" spans="1:5" x14ac:dyDescent="0.25">
      <c r="A492" s="10">
        <v>123</v>
      </c>
      <c r="B492" s="12" t="s">
        <v>424</v>
      </c>
      <c r="C492" s="12" t="s">
        <v>486</v>
      </c>
      <c r="D492" s="14" t="s">
        <v>912</v>
      </c>
      <c r="E492" s="14">
        <v>1</v>
      </c>
    </row>
    <row r="493" spans="1:5" x14ac:dyDescent="0.25">
      <c r="A493" s="10">
        <v>124</v>
      </c>
      <c r="B493" s="12" t="s">
        <v>424</v>
      </c>
      <c r="C493" s="12" t="s">
        <v>521</v>
      </c>
      <c r="D493" s="14" t="s">
        <v>918</v>
      </c>
      <c r="E493" s="14">
        <v>1</v>
      </c>
    </row>
    <row r="494" spans="1:5" x14ac:dyDescent="0.25">
      <c r="A494" s="10">
        <v>124</v>
      </c>
      <c r="B494" s="12" t="s">
        <v>424</v>
      </c>
      <c r="C494" s="12" t="s">
        <v>494</v>
      </c>
      <c r="D494" s="14" t="s">
        <v>920</v>
      </c>
      <c r="E494" s="14">
        <v>1</v>
      </c>
    </row>
    <row r="495" spans="1:5" x14ac:dyDescent="0.25">
      <c r="A495" s="10">
        <v>124</v>
      </c>
      <c r="B495" s="12" t="s">
        <v>424</v>
      </c>
      <c r="C495" s="12" t="s">
        <v>482</v>
      </c>
      <c r="D495" s="14" t="s">
        <v>299</v>
      </c>
      <c r="E495" s="14">
        <v>1</v>
      </c>
    </row>
    <row r="496" spans="1:5" x14ac:dyDescent="0.25">
      <c r="A496" s="10">
        <v>124</v>
      </c>
      <c r="B496" s="12" t="s">
        <v>424</v>
      </c>
      <c r="C496" s="12" t="s">
        <v>456</v>
      </c>
      <c r="D496" s="14" t="s">
        <v>914</v>
      </c>
      <c r="E496" s="14">
        <v>1</v>
      </c>
    </row>
    <row r="497" spans="1:5" x14ac:dyDescent="0.25">
      <c r="A497" s="10">
        <v>124</v>
      </c>
      <c r="B497" s="12" t="s">
        <v>424</v>
      </c>
      <c r="C497" s="12" t="s">
        <v>486</v>
      </c>
      <c r="D497" s="14" t="s">
        <v>912</v>
      </c>
      <c r="E497" s="14">
        <v>1</v>
      </c>
    </row>
    <row r="498" spans="1:5" x14ac:dyDescent="0.25">
      <c r="A498" s="10">
        <v>129</v>
      </c>
      <c r="B498" s="12" t="s">
        <v>424</v>
      </c>
      <c r="C498" s="12" t="s">
        <v>521</v>
      </c>
      <c r="D498" s="14" t="s">
        <v>918</v>
      </c>
      <c r="E498" s="14">
        <v>1</v>
      </c>
    </row>
    <row r="499" spans="1:5" x14ac:dyDescent="0.25">
      <c r="A499" s="10">
        <v>129</v>
      </c>
      <c r="B499" s="12" t="s">
        <v>424</v>
      </c>
      <c r="C499" s="12" t="s">
        <v>494</v>
      </c>
      <c r="D499" s="14" t="s">
        <v>920</v>
      </c>
      <c r="E499" s="14">
        <v>1</v>
      </c>
    </row>
    <row r="500" spans="1:5" x14ac:dyDescent="0.25">
      <c r="A500" s="10">
        <v>129</v>
      </c>
      <c r="B500" s="12" t="s">
        <v>424</v>
      </c>
      <c r="C500" s="12" t="s">
        <v>482</v>
      </c>
      <c r="D500" s="14" t="s">
        <v>299</v>
      </c>
      <c r="E500" s="14">
        <v>1</v>
      </c>
    </row>
    <row r="501" spans="1:5" x14ac:dyDescent="0.25">
      <c r="A501" s="10">
        <v>129</v>
      </c>
      <c r="B501" s="12" t="s">
        <v>424</v>
      </c>
      <c r="C501" s="12" t="s">
        <v>456</v>
      </c>
      <c r="D501" s="14" t="s">
        <v>914</v>
      </c>
      <c r="E501" s="14">
        <v>1</v>
      </c>
    </row>
    <row r="502" spans="1:5" x14ac:dyDescent="0.25">
      <c r="A502" s="10">
        <v>129</v>
      </c>
      <c r="B502" s="12" t="s">
        <v>424</v>
      </c>
      <c r="C502" s="12" t="s">
        <v>486</v>
      </c>
      <c r="D502" s="14" t="s">
        <v>912</v>
      </c>
      <c r="E502" s="14">
        <v>1</v>
      </c>
    </row>
    <row r="503" spans="1:5" x14ac:dyDescent="0.25">
      <c r="A503" s="10">
        <v>129</v>
      </c>
      <c r="B503" s="12" t="s">
        <v>424</v>
      </c>
      <c r="C503" s="12" t="s">
        <v>480</v>
      </c>
      <c r="D503" s="14" t="s">
        <v>159</v>
      </c>
      <c r="E503" s="14">
        <v>1</v>
      </c>
    </row>
    <row r="504" spans="1:5" x14ac:dyDescent="0.25">
      <c r="A504" s="10">
        <v>129</v>
      </c>
      <c r="B504" s="12" t="s">
        <v>424</v>
      </c>
      <c r="C504" s="12" t="s">
        <v>499</v>
      </c>
      <c r="D504" s="14" t="s">
        <v>37</v>
      </c>
      <c r="E504" s="14">
        <v>1</v>
      </c>
    </row>
    <row r="505" spans="1:5" x14ac:dyDescent="0.25">
      <c r="A505" s="10">
        <v>132</v>
      </c>
      <c r="B505" s="12" t="s">
        <v>713</v>
      </c>
      <c r="C505" s="12" t="s">
        <v>897</v>
      </c>
      <c r="D505" s="14" t="s">
        <v>918</v>
      </c>
      <c r="E505" s="14">
        <v>1</v>
      </c>
    </row>
    <row r="506" spans="1:5" x14ac:dyDescent="0.25">
      <c r="A506" s="10">
        <v>132</v>
      </c>
      <c r="B506" s="12" t="s">
        <v>713</v>
      </c>
      <c r="C506" s="12" t="s">
        <v>817</v>
      </c>
      <c r="D506" s="14" t="s">
        <v>920</v>
      </c>
      <c r="E506" s="14">
        <v>1</v>
      </c>
    </row>
    <row r="507" spans="1:5" x14ac:dyDescent="0.25">
      <c r="A507" s="10">
        <v>132</v>
      </c>
      <c r="B507" s="12" t="s">
        <v>713</v>
      </c>
      <c r="C507" s="12" t="s">
        <v>812</v>
      </c>
      <c r="D507" s="14" t="s">
        <v>299</v>
      </c>
      <c r="E507" s="14">
        <v>1</v>
      </c>
    </row>
    <row r="508" spans="1:5" x14ac:dyDescent="0.25">
      <c r="A508" s="10">
        <v>132</v>
      </c>
      <c r="B508" s="12" t="s">
        <v>713</v>
      </c>
      <c r="C508" s="12" t="s">
        <v>889</v>
      </c>
      <c r="D508" s="14" t="s">
        <v>914</v>
      </c>
      <c r="E508" s="14">
        <v>1</v>
      </c>
    </row>
    <row r="509" spans="1:5" x14ac:dyDescent="0.25">
      <c r="A509" s="10">
        <v>132</v>
      </c>
      <c r="B509" s="12" t="s">
        <v>713</v>
      </c>
      <c r="C509" s="12" t="s">
        <v>871</v>
      </c>
      <c r="D509" s="14" t="s">
        <v>912</v>
      </c>
      <c r="E509" s="14">
        <v>1</v>
      </c>
    </row>
    <row r="510" spans="1:5" x14ac:dyDescent="0.25">
      <c r="A510" s="10">
        <v>132</v>
      </c>
      <c r="B510" s="12" t="s">
        <v>713</v>
      </c>
      <c r="C510" s="12" t="s">
        <v>809</v>
      </c>
      <c r="D510" s="14" t="s">
        <v>159</v>
      </c>
      <c r="E510" s="14">
        <v>1</v>
      </c>
    </row>
    <row r="511" spans="1:5" x14ac:dyDescent="0.25">
      <c r="A511" s="10">
        <v>132</v>
      </c>
      <c r="B511" s="12" t="s">
        <v>713</v>
      </c>
      <c r="C511" s="12" t="s">
        <v>892</v>
      </c>
      <c r="D511" s="14" t="s">
        <v>37</v>
      </c>
      <c r="E511" s="14">
        <v>1</v>
      </c>
    </row>
    <row r="512" spans="1:5" x14ac:dyDescent="0.25">
      <c r="A512" s="10">
        <v>133</v>
      </c>
      <c r="B512" s="12" t="s">
        <v>713</v>
      </c>
      <c r="C512" s="12" t="s">
        <v>897</v>
      </c>
      <c r="D512" s="14" t="s">
        <v>918</v>
      </c>
      <c r="E512" s="14">
        <v>1</v>
      </c>
    </row>
    <row r="513" spans="1:5" x14ac:dyDescent="0.25">
      <c r="A513" s="10">
        <v>133</v>
      </c>
      <c r="B513" s="12" t="s">
        <v>713</v>
      </c>
      <c r="C513" s="12" t="s">
        <v>817</v>
      </c>
      <c r="D513" s="14" t="s">
        <v>920</v>
      </c>
      <c r="E513" s="14">
        <v>1</v>
      </c>
    </row>
    <row r="514" spans="1:5" x14ac:dyDescent="0.25">
      <c r="A514" s="10">
        <v>133</v>
      </c>
      <c r="B514" s="12" t="s">
        <v>713</v>
      </c>
      <c r="C514" s="12" t="s">
        <v>812</v>
      </c>
      <c r="D514" s="14" t="s">
        <v>299</v>
      </c>
      <c r="E514" s="14">
        <v>1</v>
      </c>
    </row>
    <row r="515" spans="1:5" x14ac:dyDescent="0.25">
      <c r="A515" s="10">
        <v>133</v>
      </c>
      <c r="B515" s="12" t="s">
        <v>713</v>
      </c>
      <c r="C515" s="12" t="s">
        <v>889</v>
      </c>
      <c r="D515" s="14" t="s">
        <v>914</v>
      </c>
      <c r="E515" s="14">
        <v>1</v>
      </c>
    </row>
    <row r="516" spans="1:5" x14ac:dyDescent="0.25">
      <c r="A516" s="10">
        <v>133</v>
      </c>
      <c r="B516" s="12" t="s">
        <v>713</v>
      </c>
      <c r="C516" s="12" t="s">
        <v>871</v>
      </c>
      <c r="D516" s="14" t="s">
        <v>912</v>
      </c>
      <c r="E516" s="14">
        <v>1</v>
      </c>
    </row>
    <row r="517" spans="1:5" x14ac:dyDescent="0.25">
      <c r="A517" s="10">
        <v>143</v>
      </c>
      <c r="B517" s="12" t="s">
        <v>424</v>
      </c>
      <c r="C517" s="12" t="s">
        <v>432</v>
      </c>
      <c r="D517" s="14" t="s">
        <v>918</v>
      </c>
      <c r="E517" s="14">
        <v>1</v>
      </c>
    </row>
    <row r="518" spans="1:5" x14ac:dyDescent="0.25">
      <c r="A518" s="10">
        <v>143</v>
      </c>
      <c r="B518" s="12" t="s">
        <v>424</v>
      </c>
      <c r="C518" s="12" t="s">
        <v>494</v>
      </c>
      <c r="D518" s="14" t="s">
        <v>920</v>
      </c>
      <c r="E518" s="14">
        <v>1</v>
      </c>
    </row>
    <row r="519" spans="1:5" x14ac:dyDescent="0.25">
      <c r="A519" s="10">
        <v>143</v>
      </c>
      <c r="B519" s="12" t="s">
        <v>424</v>
      </c>
      <c r="C519" s="12" t="s">
        <v>482</v>
      </c>
      <c r="D519" s="14" t="s">
        <v>299</v>
      </c>
      <c r="E519" s="14">
        <v>1</v>
      </c>
    </row>
    <row r="520" spans="1:5" x14ac:dyDescent="0.25">
      <c r="A520" s="10">
        <v>143</v>
      </c>
      <c r="B520" s="12" t="s">
        <v>424</v>
      </c>
      <c r="C520" s="12" t="s">
        <v>456</v>
      </c>
      <c r="D520" s="14" t="s">
        <v>914</v>
      </c>
      <c r="E520" s="14">
        <v>1</v>
      </c>
    </row>
    <row r="521" spans="1:5" x14ac:dyDescent="0.25">
      <c r="A521" s="10">
        <v>143</v>
      </c>
      <c r="B521" s="12" t="s">
        <v>424</v>
      </c>
      <c r="C521" s="12" t="s">
        <v>486</v>
      </c>
      <c r="D521" s="14" t="s">
        <v>912</v>
      </c>
      <c r="E521" s="14">
        <v>1</v>
      </c>
    </row>
    <row r="522" spans="1:5" x14ac:dyDescent="0.25">
      <c r="A522" s="10">
        <v>148</v>
      </c>
      <c r="B522" s="12" t="s">
        <v>713</v>
      </c>
      <c r="C522" s="12" t="s">
        <v>897</v>
      </c>
      <c r="D522" s="14" t="s">
        <v>918</v>
      </c>
      <c r="E522" s="14">
        <v>1</v>
      </c>
    </row>
    <row r="523" spans="1:5" x14ac:dyDescent="0.25">
      <c r="A523" s="10">
        <v>148</v>
      </c>
      <c r="B523" s="12" t="s">
        <v>713</v>
      </c>
      <c r="C523" s="12" t="s">
        <v>817</v>
      </c>
      <c r="D523" s="14" t="s">
        <v>920</v>
      </c>
      <c r="E523" s="14">
        <v>1</v>
      </c>
    </row>
    <row r="524" spans="1:5" x14ac:dyDescent="0.25">
      <c r="A524" s="10">
        <v>148</v>
      </c>
      <c r="B524" s="12" t="s">
        <v>713</v>
      </c>
      <c r="C524" s="12" t="s">
        <v>812</v>
      </c>
      <c r="D524" s="14" t="s">
        <v>299</v>
      </c>
      <c r="E524" s="14">
        <v>1</v>
      </c>
    </row>
    <row r="525" spans="1:5" x14ac:dyDescent="0.25">
      <c r="A525" s="10">
        <v>148</v>
      </c>
      <c r="B525" s="12" t="s">
        <v>713</v>
      </c>
      <c r="C525" s="12" t="s">
        <v>889</v>
      </c>
      <c r="D525" s="14" t="s">
        <v>914</v>
      </c>
      <c r="E525" s="14">
        <v>1</v>
      </c>
    </row>
    <row r="526" spans="1:5" x14ac:dyDescent="0.25">
      <c r="A526" s="10">
        <v>148</v>
      </c>
      <c r="B526" s="12" t="s">
        <v>713</v>
      </c>
      <c r="C526" s="12" t="s">
        <v>871</v>
      </c>
      <c r="D526" s="14" t="s">
        <v>912</v>
      </c>
      <c r="E526" s="14">
        <v>1</v>
      </c>
    </row>
    <row r="527" spans="1:5" x14ac:dyDescent="0.25">
      <c r="A527" s="10">
        <v>148</v>
      </c>
      <c r="B527" s="12" t="s">
        <v>713</v>
      </c>
      <c r="C527" s="12" t="s">
        <v>790</v>
      </c>
      <c r="D527" s="14" t="s">
        <v>159</v>
      </c>
      <c r="E527" s="14">
        <v>1</v>
      </c>
    </row>
    <row r="528" spans="1:5" x14ac:dyDescent="0.25">
      <c r="A528" s="10">
        <v>148</v>
      </c>
      <c r="B528" s="12" t="s">
        <v>713</v>
      </c>
      <c r="C528" s="12" t="s">
        <v>825</v>
      </c>
      <c r="D528" s="14" t="s">
        <v>37</v>
      </c>
      <c r="E528" s="14">
        <v>1</v>
      </c>
    </row>
    <row r="529" spans="1:5" x14ac:dyDescent="0.25">
      <c r="A529" s="10">
        <v>149</v>
      </c>
      <c r="B529" s="12" t="s">
        <v>713</v>
      </c>
      <c r="C529" s="12" t="s">
        <v>897</v>
      </c>
      <c r="D529" s="14" t="s">
        <v>918</v>
      </c>
      <c r="E529" s="14">
        <v>1</v>
      </c>
    </row>
    <row r="530" spans="1:5" x14ac:dyDescent="0.25">
      <c r="A530" s="10">
        <v>149</v>
      </c>
      <c r="B530" s="12" t="s">
        <v>713</v>
      </c>
      <c r="C530" s="12" t="s">
        <v>817</v>
      </c>
      <c r="D530" s="14" t="s">
        <v>920</v>
      </c>
      <c r="E530" s="14">
        <v>1</v>
      </c>
    </row>
    <row r="531" spans="1:5" x14ac:dyDescent="0.25">
      <c r="A531" s="10">
        <v>149</v>
      </c>
      <c r="B531" s="12" t="s">
        <v>713</v>
      </c>
      <c r="C531" s="12" t="s">
        <v>812</v>
      </c>
      <c r="D531" s="14" t="s">
        <v>299</v>
      </c>
      <c r="E531" s="14">
        <v>1</v>
      </c>
    </row>
    <row r="532" spans="1:5" x14ac:dyDescent="0.25">
      <c r="A532" s="10">
        <v>149</v>
      </c>
      <c r="B532" s="12" t="s">
        <v>713</v>
      </c>
      <c r="C532" s="12" t="s">
        <v>889</v>
      </c>
      <c r="D532" s="14" t="s">
        <v>914</v>
      </c>
      <c r="E532" s="14">
        <v>1</v>
      </c>
    </row>
    <row r="533" spans="1:5" x14ac:dyDescent="0.25">
      <c r="A533" s="10">
        <v>149</v>
      </c>
      <c r="B533" s="12" t="s">
        <v>713</v>
      </c>
      <c r="C533" s="12" t="s">
        <v>871</v>
      </c>
      <c r="D533" s="14" t="s">
        <v>912</v>
      </c>
      <c r="E533" s="14">
        <v>1</v>
      </c>
    </row>
    <row r="534" spans="1:5" x14ac:dyDescent="0.25">
      <c r="A534" s="10">
        <v>150</v>
      </c>
      <c r="B534" s="12" t="s">
        <v>713</v>
      </c>
      <c r="C534" s="12" t="s">
        <v>897</v>
      </c>
      <c r="D534" s="14" t="s">
        <v>918</v>
      </c>
      <c r="E534" s="14">
        <v>1</v>
      </c>
    </row>
    <row r="535" spans="1:5" x14ac:dyDescent="0.25">
      <c r="A535" s="10">
        <v>150</v>
      </c>
      <c r="B535" s="12" t="s">
        <v>713</v>
      </c>
      <c r="C535" s="12" t="s">
        <v>817</v>
      </c>
      <c r="D535" s="14" t="s">
        <v>920</v>
      </c>
      <c r="E535" s="14">
        <v>1</v>
      </c>
    </row>
    <row r="536" spans="1:5" x14ac:dyDescent="0.25">
      <c r="A536" s="10">
        <v>150</v>
      </c>
      <c r="B536" s="12" t="s">
        <v>713</v>
      </c>
      <c r="C536" s="12" t="s">
        <v>812</v>
      </c>
      <c r="D536" s="14" t="s">
        <v>299</v>
      </c>
      <c r="E536" s="14">
        <v>1</v>
      </c>
    </row>
    <row r="537" spans="1:5" x14ac:dyDescent="0.25">
      <c r="A537" s="10">
        <v>150</v>
      </c>
      <c r="B537" s="12" t="s">
        <v>713</v>
      </c>
      <c r="C537" s="12" t="s">
        <v>889</v>
      </c>
      <c r="D537" s="14" t="s">
        <v>914</v>
      </c>
      <c r="E537" s="14">
        <v>1</v>
      </c>
    </row>
    <row r="538" spans="1:5" x14ac:dyDescent="0.25">
      <c r="A538" s="10">
        <v>150</v>
      </c>
      <c r="B538" s="12" t="s">
        <v>713</v>
      </c>
      <c r="C538" s="12" t="s">
        <v>871</v>
      </c>
      <c r="D538" s="14" t="s">
        <v>912</v>
      </c>
      <c r="E538" s="14">
        <v>1</v>
      </c>
    </row>
    <row r="539" spans="1:5" x14ac:dyDescent="0.25">
      <c r="A539" s="10">
        <v>150</v>
      </c>
      <c r="B539" s="12" t="s">
        <v>713</v>
      </c>
      <c r="C539" s="12" t="s">
        <v>790</v>
      </c>
      <c r="D539" s="14" t="s">
        <v>159</v>
      </c>
      <c r="E539" s="14">
        <v>1</v>
      </c>
    </row>
    <row r="540" spans="1:5" x14ac:dyDescent="0.25">
      <c r="A540" s="10">
        <v>151</v>
      </c>
      <c r="B540" s="12" t="s">
        <v>713</v>
      </c>
      <c r="C540" s="12" t="s">
        <v>897</v>
      </c>
      <c r="D540" s="14" t="s">
        <v>918</v>
      </c>
      <c r="E540" s="14">
        <v>1</v>
      </c>
    </row>
    <row r="541" spans="1:5" x14ac:dyDescent="0.25">
      <c r="A541" s="10">
        <v>151</v>
      </c>
      <c r="B541" s="12" t="s">
        <v>713</v>
      </c>
      <c r="C541" s="12" t="s">
        <v>817</v>
      </c>
      <c r="D541" s="14" t="s">
        <v>920</v>
      </c>
      <c r="E541" s="14">
        <v>1</v>
      </c>
    </row>
    <row r="542" spans="1:5" x14ac:dyDescent="0.25">
      <c r="A542" s="10">
        <v>151</v>
      </c>
      <c r="B542" s="12" t="s">
        <v>713</v>
      </c>
      <c r="C542" s="12" t="s">
        <v>812</v>
      </c>
      <c r="D542" s="14" t="s">
        <v>299</v>
      </c>
      <c r="E542" s="14">
        <v>1</v>
      </c>
    </row>
    <row r="543" spans="1:5" x14ac:dyDescent="0.25">
      <c r="A543" s="10">
        <v>151</v>
      </c>
      <c r="B543" s="12" t="s">
        <v>713</v>
      </c>
      <c r="C543" s="12" t="s">
        <v>889</v>
      </c>
      <c r="D543" s="14" t="s">
        <v>914</v>
      </c>
      <c r="E543" s="14">
        <v>1</v>
      </c>
    </row>
    <row r="544" spans="1:5" x14ac:dyDescent="0.25">
      <c r="A544" s="10">
        <v>151</v>
      </c>
      <c r="B544" s="12" t="s">
        <v>713</v>
      </c>
      <c r="C544" s="12" t="s">
        <v>871</v>
      </c>
      <c r="D544" s="14" t="s">
        <v>912</v>
      </c>
      <c r="E544" s="14">
        <v>1</v>
      </c>
    </row>
    <row r="545" spans="1:5" x14ac:dyDescent="0.25">
      <c r="A545" s="10">
        <v>151</v>
      </c>
      <c r="B545" s="12" t="s">
        <v>713</v>
      </c>
      <c r="C545" s="12" t="s">
        <v>820</v>
      </c>
      <c r="D545" s="14" t="s">
        <v>37</v>
      </c>
      <c r="E545" s="14">
        <v>1</v>
      </c>
    </row>
    <row r="546" spans="1:5" x14ac:dyDescent="0.25">
      <c r="A546" s="10">
        <v>152</v>
      </c>
      <c r="B546" s="12" t="s">
        <v>713</v>
      </c>
      <c r="C546" s="12" t="s">
        <v>897</v>
      </c>
      <c r="D546" s="14" t="s">
        <v>918</v>
      </c>
      <c r="E546" s="14">
        <v>1</v>
      </c>
    </row>
    <row r="547" spans="1:5" x14ac:dyDescent="0.25">
      <c r="A547" s="10">
        <v>152</v>
      </c>
      <c r="B547" s="12" t="s">
        <v>713</v>
      </c>
      <c r="C547" s="12" t="s">
        <v>817</v>
      </c>
      <c r="D547" s="14" t="s">
        <v>920</v>
      </c>
      <c r="E547" s="14">
        <v>1</v>
      </c>
    </row>
    <row r="548" spans="1:5" x14ac:dyDescent="0.25">
      <c r="A548" s="10">
        <v>152</v>
      </c>
      <c r="B548" s="12" t="s">
        <v>713</v>
      </c>
      <c r="C548" s="12" t="s">
        <v>812</v>
      </c>
      <c r="D548" s="14" t="s">
        <v>299</v>
      </c>
      <c r="E548" s="14">
        <v>1</v>
      </c>
    </row>
    <row r="549" spans="1:5" x14ac:dyDescent="0.25">
      <c r="A549" s="10">
        <v>152</v>
      </c>
      <c r="B549" s="12" t="s">
        <v>713</v>
      </c>
      <c r="C549" s="12" t="s">
        <v>889</v>
      </c>
      <c r="D549" s="14" t="s">
        <v>914</v>
      </c>
      <c r="E549" s="14">
        <v>1</v>
      </c>
    </row>
    <row r="550" spans="1:5" x14ac:dyDescent="0.25">
      <c r="A550" s="10">
        <v>152</v>
      </c>
      <c r="B550" s="12" t="s">
        <v>713</v>
      </c>
      <c r="C550" s="12" t="s">
        <v>871</v>
      </c>
      <c r="D550" s="14" t="s">
        <v>912</v>
      </c>
      <c r="E550" s="14">
        <v>1</v>
      </c>
    </row>
    <row r="551" spans="1:5" x14ac:dyDescent="0.25">
      <c r="A551" s="10">
        <v>152</v>
      </c>
      <c r="B551" s="12" t="s">
        <v>713</v>
      </c>
      <c r="C551" s="12" t="s">
        <v>825</v>
      </c>
      <c r="D551" s="14" t="s">
        <v>37</v>
      </c>
      <c r="E551" s="14">
        <v>1</v>
      </c>
    </row>
    <row r="552" spans="1:5" x14ac:dyDescent="0.25">
      <c r="A552" s="10">
        <v>152</v>
      </c>
      <c r="B552" s="12" t="s">
        <v>713</v>
      </c>
      <c r="C552" s="12" t="s">
        <v>790</v>
      </c>
      <c r="D552" s="14" t="s">
        <v>159</v>
      </c>
      <c r="E552" s="14">
        <v>1</v>
      </c>
    </row>
    <row r="553" spans="1:5" x14ac:dyDescent="0.25">
      <c r="A553" s="10">
        <v>153</v>
      </c>
      <c r="B553" s="12" t="s">
        <v>713</v>
      </c>
      <c r="C553" s="12" t="s">
        <v>897</v>
      </c>
      <c r="D553" s="14" t="s">
        <v>918</v>
      </c>
      <c r="E553" s="14">
        <v>1</v>
      </c>
    </row>
    <row r="554" spans="1:5" x14ac:dyDescent="0.25">
      <c r="A554" s="10">
        <v>153</v>
      </c>
      <c r="B554" s="12" t="s">
        <v>713</v>
      </c>
      <c r="C554" s="12" t="s">
        <v>817</v>
      </c>
      <c r="D554" s="14" t="s">
        <v>920</v>
      </c>
      <c r="E554" s="14">
        <v>1</v>
      </c>
    </row>
    <row r="555" spans="1:5" x14ac:dyDescent="0.25">
      <c r="A555" s="10">
        <v>153</v>
      </c>
      <c r="B555" s="12" t="s">
        <v>713</v>
      </c>
      <c r="C555" s="12" t="s">
        <v>812</v>
      </c>
      <c r="D555" s="14" t="s">
        <v>299</v>
      </c>
      <c r="E555" s="14">
        <v>1</v>
      </c>
    </row>
    <row r="556" spans="1:5" x14ac:dyDescent="0.25">
      <c r="A556" s="10">
        <v>153</v>
      </c>
      <c r="B556" s="12" t="s">
        <v>713</v>
      </c>
      <c r="C556" s="12" t="s">
        <v>889</v>
      </c>
      <c r="D556" s="14" t="s">
        <v>914</v>
      </c>
      <c r="E556" s="14">
        <v>1</v>
      </c>
    </row>
    <row r="557" spans="1:5" x14ac:dyDescent="0.25">
      <c r="A557" s="10">
        <v>153</v>
      </c>
      <c r="B557" s="12" t="s">
        <v>713</v>
      </c>
      <c r="C557" s="12" t="s">
        <v>871</v>
      </c>
      <c r="D557" s="14" t="s">
        <v>912</v>
      </c>
      <c r="E557" s="14">
        <v>1</v>
      </c>
    </row>
    <row r="558" spans="1:5" x14ac:dyDescent="0.25">
      <c r="A558" s="10">
        <v>153</v>
      </c>
      <c r="B558" s="12" t="s">
        <v>713</v>
      </c>
      <c r="C558" s="12" t="s">
        <v>825</v>
      </c>
      <c r="D558" s="14" t="s">
        <v>37</v>
      </c>
      <c r="E558" s="14">
        <v>1</v>
      </c>
    </row>
    <row r="559" spans="1:5" x14ac:dyDescent="0.25">
      <c r="A559" s="10">
        <v>154</v>
      </c>
      <c r="B559" s="12" t="s">
        <v>713</v>
      </c>
      <c r="C559" s="12" t="s">
        <v>897</v>
      </c>
      <c r="D559" s="14" t="s">
        <v>918</v>
      </c>
      <c r="E559" s="14">
        <v>1</v>
      </c>
    </row>
    <row r="560" spans="1:5" x14ac:dyDescent="0.25">
      <c r="A560" s="10">
        <v>154</v>
      </c>
      <c r="B560" s="12" t="s">
        <v>713</v>
      </c>
      <c r="C560" s="12" t="s">
        <v>817</v>
      </c>
      <c r="D560" s="14" t="s">
        <v>920</v>
      </c>
      <c r="E560" s="14">
        <v>1</v>
      </c>
    </row>
    <row r="561" spans="1:5" x14ac:dyDescent="0.25">
      <c r="A561" s="10">
        <v>154</v>
      </c>
      <c r="B561" s="12" t="s">
        <v>713</v>
      </c>
      <c r="C561" s="12" t="s">
        <v>812</v>
      </c>
      <c r="D561" s="14" t="s">
        <v>299</v>
      </c>
      <c r="E561" s="14">
        <v>1</v>
      </c>
    </row>
    <row r="562" spans="1:5" x14ac:dyDescent="0.25">
      <c r="A562" s="10">
        <v>154</v>
      </c>
      <c r="B562" s="12" t="s">
        <v>713</v>
      </c>
      <c r="C562" s="12" t="s">
        <v>889</v>
      </c>
      <c r="D562" s="14" t="s">
        <v>914</v>
      </c>
      <c r="E562" s="14">
        <v>1</v>
      </c>
    </row>
    <row r="563" spans="1:5" x14ac:dyDescent="0.25">
      <c r="A563" s="10">
        <v>154</v>
      </c>
      <c r="B563" s="12" t="s">
        <v>713</v>
      </c>
      <c r="C563" s="12" t="s">
        <v>871</v>
      </c>
      <c r="D563" s="14" t="s">
        <v>912</v>
      </c>
      <c r="E563" s="14">
        <v>1</v>
      </c>
    </row>
    <row r="564" spans="1:5" x14ac:dyDescent="0.25">
      <c r="A564" s="10">
        <v>158</v>
      </c>
      <c r="B564" s="12" t="s">
        <v>424</v>
      </c>
      <c r="C564" s="12" t="s">
        <v>432</v>
      </c>
      <c r="D564" s="14" t="s">
        <v>918</v>
      </c>
      <c r="E564" s="14">
        <v>1</v>
      </c>
    </row>
    <row r="565" spans="1:5" x14ac:dyDescent="0.25">
      <c r="A565" s="10">
        <v>158</v>
      </c>
      <c r="B565" s="12" t="s">
        <v>424</v>
      </c>
      <c r="C565" s="12" t="s">
        <v>430</v>
      </c>
      <c r="D565" s="14" t="s">
        <v>920</v>
      </c>
      <c r="E565" s="14">
        <v>1</v>
      </c>
    </row>
    <row r="566" spans="1:5" x14ac:dyDescent="0.25">
      <c r="A566" s="10">
        <v>158</v>
      </c>
      <c r="B566" s="12" t="s">
        <v>424</v>
      </c>
      <c r="C566" s="12" t="s">
        <v>493</v>
      </c>
      <c r="D566" s="14" t="s">
        <v>299</v>
      </c>
      <c r="E566" s="14">
        <v>1</v>
      </c>
    </row>
    <row r="567" spans="1:5" x14ac:dyDescent="0.25">
      <c r="A567" s="10">
        <v>158</v>
      </c>
      <c r="B567" s="12" t="s">
        <v>424</v>
      </c>
      <c r="C567" s="12" t="s">
        <v>466</v>
      </c>
      <c r="D567" s="14" t="s">
        <v>914</v>
      </c>
      <c r="E567" s="14">
        <v>1</v>
      </c>
    </row>
    <row r="568" spans="1:5" x14ac:dyDescent="0.25">
      <c r="A568" s="10">
        <v>158</v>
      </c>
      <c r="B568" s="12" t="s">
        <v>424</v>
      </c>
      <c r="C568" s="12" t="s">
        <v>487</v>
      </c>
      <c r="D568" s="14" t="s">
        <v>912</v>
      </c>
      <c r="E568" s="14">
        <v>1</v>
      </c>
    </row>
    <row r="569" spans="1:5" x14ac:dyDescent="0.25">
      <c r="A569" s="10"/>
      <c r="B569" s="12"/>
      <c r="C569" s="12" t="s">
        <v>56</v>
      </c>
      <c r="D569" s="14"/>
      <c r="E569" s="14"/>
    </row>
    <row r="570" spans="1:5" x14ac:dyDescent="0.25">
      <c r="A570" s="10"/>
      <c r="B570" s="12"/>
      <c r="C570" s="12" t="s">
        <v>56</v>
      </c>
      <c r="D570" s="14"/>
      <c r="E570" s="14"/>
    </row>
    <row r="571" spans="1:5" x14ac:dyDescent="0.25">
      <c r="A571" s="10"/>
      <c r="B571" s="12"/>
      <c r="C571" s="12" t="s">
        <v>56</v>
      </c>
      <c r="D571" s="14"/>
      <c r="E571" s="14"/>
    </row>
    <row r="572" spans="1:5" x14ac:dyDescent="0.25">
      <c r="A572" s="10"/>
      <c r="B572" s="12"/>
      <c r="C572" s="12" t="s">
        <v>56</v>
      </c>
      <c r="D572" s="14"/>
      <c r="E572" s="14"/>
    </row>
    <row r="573" spans="1:5" x14ac:dyDescent="0.25">
      <c r="A573" s="10"/>
      <c r="B573" s="12"/>
      <c r="C573" s="12" t="s">
        <v>56</v>
      </c>
      <c r="D573" s="14"/>
      <c r="E573" s="14"/>
    </row>
    <row r="574" spans="1:5" x14ac:dyDescent="0.25">
      <c r="A574" s="10"/>
      <c r="B574" s="12"/>
      <c r="C574" s="12" t="s">
        <v>56</v>
      </c>
      <c r="D574" s="14"/>
      <c r="E574" s="14"/>
    </row>
    <row r="575" spans="1:5" x14ac:dyDescent="0.25">
      <c r="A575" s="10"/>
      <c r="B575" s="12"/>
      <c r="C575" s="12" t="s">
        <v>56</v>
      </c>
      <c r="D575" s="14"/>
      <c r="E575" s="14"/>
    </row>
    <row r="576" spans="1:5" x14ac:dyDescent="0.25">
      <c r="A576" s="10"/>
      <c r="B576" s="12"/>
      <c r="C576" s="12" t="s">
        <v>56</v>
      </c>
      <c r="D576" s="14"/>
      <c r="E576" s="14"/>
    </row>
    <row r="577" spans="1:5" x14ac:dyDescent="0.25">
      <c r="A577" s="10"/>
      <c r="B577" s="12"/>
      <c r="C577" s="12" t="s">
        <v>56</v>
      </c>
      <c r="D577" s="14"/>
      <c r="E577" s="14"/>
    </row>
    <row r="578" spans="1:5" x14ac:dyDescent="0.25">
      <c r="A578" s="10"/>
      <c r="B578" s="12"/>
      <c r="C578" s="12" t="s">
        <v>56</v>
      </c>
      <c r="D578" s="14"/>
      <c r="E578" s="14"/>
    </row>
    <row r="579" spans="1:5" x14ac:dyDescent="0.25">
      <c r="A579" s="10"/>
      <c r="B579" s="12"/>
      <c r="C579" s="12" t="s">
        <v>56</v>
      </c>
      <c r="D579" s="14"/>
      <c r="E579" s="14"/>
    </row>
    <row r="580" spans="1:5" x14ac:dyDescent="0.25">
      <c r="A580" s="10"/>
      <c r="B580" s="12"/>
      <c r="C580" s="12" t="s">
        <v>56</v>
      </c>
      <c r="D580" s="14"/>
      <c r="E580" s="14"/>
    </row>
    <row r="581" spans="1:5" x14ac:dyDescent="0.25">
      <c r="A581" s="10"/>
      <c r="B581" s="12"/>
      <c r="C581" s="12" t="s">
        <v>56</v>
      </c>
      <c r="D581" s="14"/>
      <c r="E581" s="14"/>
    </row>
    <row r="582" spans="1:5" x14ac:dyDescent="0.25">
      <c r="A582" s="10"/>
      <c r="B582" s="12"/>
      <c r="C582" s="12" t="s">
        <v>56</v>
      </c>
      <c r="D582" s="14"/>
      <c r="E582" s="14"/>
    </row>
    <row r="583" spans="1:5" x14ac:dyDescent="0.25">
      <c r="A583" s="10"/>
      <c r="B583" s="12"/>
      <c r="C583" s="12" t="s">
        <v>56</v>
      </c>
      <c r="D583" s="14"/>
      <c r="E583" s="14"/>
    </row>
    <row r="584" spans="1:5" x14ac:dyDescent="0.25">
      <c r="A584" s="10"/>
      <c r="B584" s="12"/>
      <c r="C584" s="12" t="s">
        <v>56</v>
      </c>
      <c r="D584" s="14"/>
      <c r="E584" s="14"/>
    </row>
    <row r="585" spans="1:5" x14ac:dyDescent="0.25">
      <c r="A585" s="10"/>
      <c r="B585" s="12"/>
      <c r="C585" s="12" t="s">
        <v>56</v>
      </c>
      <c r="D585" s="14"/>
      <c r="E585" s="14"/>
    </row>
    <row r="586" spans="1:5" x14ac:dyDescent="0.25">
      <c r="A586" s="10"/>
      <c r="B586" s="12"/>
      <c r="C586" s="12" t="s">
        <v>56</v>
      </c>
      <c r="D586" s="14"/>
      <c r="E586" s="14"/>
    </row>
    <row r="587" spans="1:5" x14ac:dyDescent="0.25">
      <c r="A587" s="10"/>
      <c r="B587" s="12"/>
      <c r="C587" s="12" t="s">
        <v>56</v>
      </c>
      <c r="D587" s="14"/>
      <c r="E587" s="14"/>
    </row>
    <row r="588" spans="1:5" x14ac:dyDescent="0.25">
      <c r="A588" s="10"/>
      <c r="B588" s="12"/>
      <c r="C588" s="12" t="s">
        <v>56</v>
      </c>
      <c r="D588" s="14"/>
      <c r="E588" s="14"/>
    </row>
    <row r="589" spans="1:5" x14ac:dyDescent="0.25">
      <c r="A589" s="10"/>
      <c r="B589" s="12"/>
      <c r="C589" s="12" t="s">
        <v>56</v>
      </c>
      <c r="D589" s="14"/>
      <c r="E589" s="14"/>
    </row>
    <row r="590" spans="1:5" x14ac:dyDescent="0.25">
      <c r="A590" s="10"/>
      <c r="B590" s="12"/>
      <c r="C590" s="12" t="s">
        <v>56</v>
      </c>
      <c r="D590" s="14"/>
      <c r="E590" s="14"/>
    </row>
    <row r="591" spans="1:5" x14ac:dyDescent="0.25">
      <c r="A591" s="10"/>
      <c r="B591" s="12"/>
      <c r="C591" s="12" t="s">
        <v>56</v>
      </c>
      <c r="D591" s="14"/>
      <c r="E591" s="14"/>
    </row>
    <row r="592" spans="1:5" x14ac:dyDescent="0.25">
      <c r="A592" s="10"/>
      <c r="B592" s="12"/>
      <c r="C592" s="12" t="s">
        <v>56</v>
      </c>
      <c r="D592" s="14"/>
      <c r="E592" s="14"/>
    </row>
    <row r="593" spans="1:5" x14ac:dyDescent="0.25">
      <c r="A593" s="10"/>
      <c r="B593" s="12"/>
      <c r="C593" s="12" t="s">
        <v>56</v>
      </c>
      <c r="D593" s="14"/>
      <c r="E593" s="14"/>
    </row>
    <row r="594" spans="1:5" x14ac:dyDescent="0.25">
      <c r="A594" s="10"/>
      <c r="B594" s="12"/>
      <c r="C594" s="12" t="s">
        <v>56</v>
      </c>
      <c r="D594" s="14"/>
      <c r="E594" s="14"/>
    </row>
    <row r="595" spans="1:5" x14ac:dyDescent="0.25">
      <c r="A595" s="10"/>
      <c r="B595" s="12"/>
      <c r="C595" s="12" t="s">
        <v>56</v>
      </c>
      <c r="D595" s="14"/>
      <c r="E595" s="14"/>
    </row>
    <row r="596" spans="1:5" x14ac:dyDescent="0.25">
      <c r="A596" s="10"/>
      <c r="B596" s="12"/>
      <c r="C596" s="12" t="s">
        <v>56</v>
      </c>
      <c r="D596" s="14"/>
      <c r="E596" s="14"/>
    </row>
    <row r="597" spans="1:5" x14ac:dyDescent="0.25">
      <c r="A597" s="10"/>
      <c r="B597" s="12"/>
      <c r="C597" s="12" t="s">
        <v>56</v>
      </c>
      <c r="D597" s="14"/>
      <c r="E597" s="14"/>
    </row>
    <row r="598" spans="1:5" x14ac:dyDescent="0.25">
      <c r="A598" s="10"/>
      <c r="B598" s="12"/>
      <c r="C598" s="12" t="s">
        <v>56</v>
      </c>
      <c r="D598" s="14"/>
      <c r="E598" s="14"/>
    </row>
    <row r="599" spans="1:5" x14ac:dyDescent="0.25">
      <c r="A599" s="10"/>
      <c r="B599" s="12"/>
      <c r="C599" s="12" t="s">
        <v>56</v>
      </c>
      <c r="D599" s="14"/>
      <c r="E599" s="14"/>
    </row>
    <row r="600" spans="1:5" x14ac:dyDescent="0.25">
      <c r="A600" s="10"/>
      <c r="B600" s="12"/>
      <c r="C600" s="12" t="s">
        <v>56</v>
      </c>
      <c r="D600" s="14"/>
      <c r="E600" s="14"/>
    </row>
    <row r="601" spans="1:5" x14ac:dyDescent="0.25">
      <c r="A601" s="10"/>
      <c r="B601" s="12"/>
      <c r="C601" s="12" t="s">
        <v>56</v>
      </c>
      <c r="D601" s="14"/>
      <c r="E601" s="14"/>
    </row>
    <row r="602" spans="1:5" x14ac:dyDescent="0.25">
      <c r="A602" s="10"/>
      <c r="B602" s="12"/>
      <c r="C602" s="12" t="s">
        <v>56</v>
      </c>
      <c r="D602" s="14"/>
      <c r="E602" s="14"/>
    </row>
    <row r="603" spans="1:5" x14ac:dyDescent="0.25">
      <c r="A603" s="10"/>
      <c r="B603" s="12"/>
      <c r="C603" s="12" t="s">
        <v>56</v>
      </c>
      <c r="D603" s="14"/>
      <c r="E603" s="14"/>
    </row>
    <row r="604" spans="1:5" x14ac:dyDescent="0.25">
      <c r="A604" s="10"/>
      <c r="B604" s="12"/>
      <c r="C604" s="12" t="s">
        <v>56</v>
      </c>
      <c r="D604" s="14"/>
      <c r="E604" s="14"/>
    </row>
    <row r="605" spans="1:5" x14ac:dyDescent="0.25">
      <c r="A605" s="10"/>
      <c r="B605" s="12"/>
      <c r="C605" s="12" t="s">
        <v>56</v>
      </c>
      <c r="D605" s="14"/>
      <c r="E605" s="14"/>
    </row>
    <row r="606" spans="1:5" x14ac:dyDescent="0.25">
      <c r="A606" s="10"/>
      <c r="B606" s="12"/>
      <c r="C606" s="12" t="s">
        <v>56</v>
      </c>
      <c r="D606" s="14"/>
      <c r="E606" s="14"/>
    </row>
    <row r="607" spans="1:5" x14ac:dyDescent="0.25">
      <c r="A607" s="10"/>
      <c r="B607" s="12"/>
      <c r="C607" s="12" t="s">
        <v>56</v>
      </c>
      <c r="D607" s="14"/>
      <c r="E607" s="14"/>
    </row>
    <row r="608" spans="1:5" x14ac:dyDescent="0.25">
      <c r="A608" s="10"/>
      <c r="B608" s="12"/>
      <c r="C608" s="12" t="s">
        <v>56</v>
      </c>
      <c r="D608" s="14"/>
      <c r="E608" s="14"/>
    </row>
    <row r="609" spans="1:5" x14ac:dyDescent="0.25">
      <c r="A609" s="10"/>
      <c r="B609" s="12"/>
      <c r="C609" s="12" t="s">
        <v>56</v>
      </c>
      <c r="D609" s="14"/>
      <c r="E609" s="14"/>
    </row>
    <row r="610" spans="1:5" x14ac:dyDescent="0.25">
      <c r="A610" s="10"/>
      <c r="B610" s="12"/>
      <c r="C610" s="12" t="s">
        <v>56</v>
      </c>
      <c r="D610" s="14"/>
      <c r="E610" s="14"/>
    </row>
    <row r="611" spans="1:5" x14ac:dyDescent="0.25">
      <c r="A611" s="10"/>
      <c r="B611" s="12"/>
      <c r="C611" s="12" t="s">
        <v>56</v>
      </c>
      <c r="D611" s="14"/>
      <c r="E611" s="14"/>
    </row>
    <row r="612" spans="1:5" x14ac:dyDescent="0.25">
      <c r="A612" s="10"/>
      <c r="B612" s="12"/>
      <c r="C612" s="12" t="s">
        <v>56</v>
      </c>
      <c r="D612" s="14"/>
      <c r="E612" s="14"/>
    </row>
    <row r="613" spans="1:5" x14ac:dyDescent="0.25">
      <c r="A613" s="10"/>
      <c r="B613" s="12"/>
      <c r="C613" s="12" t="s">
        <v>56</v>
      </c>
      <c r="D613" s="14"/>
      <c r="E613" s="14"/>
    </row>
    <row r="614" spans="1:5" x14ac:dyDescent="0.25">
      <c r="A614" s="10"/>
      <c r="B614" s="12"/>
      <c r="C614" s="12" t="s">
        <v>56</v>
      </c>
      <c r="D614" s="14"/>
      <c r="E614" s="14"/>
    </row>
    <row r="615" spans="1:5" x14ac:dyDescent="0.25">
      <c r="A615" s="10"/>
      <c r="B615" s="12"/>
      <c r="C615" s="12" t="s">
        <v>56</v>
      </c>
      <c r="D615" s="14"/>
      <c r="E615" s="14"/>
    </row>
    <row r="616" spans="1:5" x14ac:dyDescent="0.25">
      <c r="A616" s="10"/>
      <c r="B616" s="12"/>
      <c r="C616" s="12" t="s">
        <v>56</v>
      </c>
      <c r="D616" s="14"/>
      <c r="E616" s="14"/>
    </row>
    <row r="617" spans="1:5" x14ac:dyDescent="0.25">
      <c r="A617" s="10"/>
      <c r="B617" s="12"/>
      <c r="C617" s="12" t="s">
        <v>56</v>
      </c>
      <c r="D617" s="14"/>
      <c r="E617" s="14"/>
    </row>
    <row r="618" spans="1:5" x14ac:dyDescent="0.25">
      <c r="A618" s="10"/>
      <c r="B618" s="12"/>
      <c r="C618" s="12" t="s">
        <v>56</v>
      </c>
      <c r="D618" s="14"/>
      <c r="E618" s="14"/>
    </row>
    <row r="619" spans="1:5" x14ac:dyDescent="0.25">
      <c r="A619" s="10"/>
      <c r="B619" s="12"/>
      <c r="C619" s="12" t="s">
        <v>56</v>
      </c>
      <c r="D619" s="14"/>
      <c r="E619" s="14"/>
    </row>
    <row r="620" spans="1:5" x14ac:dyDescent="0.25">
      <c r="A620" s="10"/>
      <c r="B620" s="12"/>
      <c r="C620" s="12" t="s">
        <v>56</v>
      </c>
      <c r="D620" s="14"/>
      <c r="E620" s="14"/>
    </row>
    <row r="621" spans="1:5" x14ac:dyDescent="0.25">
      <c r="A621" s="10"/>
      <c r="B621" s="12"/>
      <c r="C621" s="12" t="s">
        <v>56</v>
      </c>
      <c r="D621" s="14"/>
      <c r="E621" s="14"/>
    </row>
    <row r="622" spans="1:5" x14ac:dyDescent="0.25">
      <c r="A622" s="10"/>
      <c r="B622" s="12"/>
      <c r="C622" s="12" t="s">
        <v>56</v>
      </c>
      <c r="D622" s="14"/>
      <c r="E622" s="14"/>
    </row>
    <row r="623" spans="1:5" x14ac:dyDescent="0.25">
      <c r="A623" s="10"/>
      <c r="B623" s="12"/>
      <c r="C623" s="12" t="s">
        <v>56</v>
      </c>
      <c r="D623" s="14"/>
      <c r="E623" s="14"/>
    </row>
    <row r="624" spans="1:5" x14ac:dyDescent="0.25">
      <c r="A624" s="10"/>
      <c r="B624" s="12"/>
      <c r="C624" s="12" t="s">
        <v>56</v>
      </c>
      <c r="D624" s="14"/>
      <c r="E624" s="14"/>
    </row>
    <row r="625" spans="1:5" x14ac:dyDescent="0.25">
      <c r="A625" s="10"/>
      <c r="B625" s="12"/>
      <c r="C625" s="12" t="s">
        <v>56</v>
      </c>
      <c r="D625" s="14"/>
      <c r="E625" s="14"/>
    </row>
    <row r="626" spans="1:5" x14ac:dyDescent="0.25">
      <c r="A626" s="10"/>
      <c r="B626" s="12"/>
      <c r="C626" s="12" t="s">
        <v>56</v>
      </c>
      <c r="D626" s="14"/>
      <c r="E626" s="14"/>
    </row>
    <row r="627" spans="1:5" x14ac:dyDescent="0.25">
      <c r="A627" s="10"/>
      <c r="B627" s="12"/>
      <c r="C627" s="12" t="s">
        <v>56</v>
      </c>
      <c r="D627" s="14"/>
      <c r="E627" s="14"/>
    </row>
    <row r="628" spans="1:5" x14ac:dyDescent="0.25">
      <c r="A628" s="10"/>
      <c r="B628" s="12"/>
      <c r="C628" s="12" t="s">
        <v>56</v>
      </c>
      <c r="D628" s="14"/>
      <c r="E628" s="14"/>
    </row>
    <row r="629" spans="1:5" x14ac:dyDescent="0.25">
      <c r="A629" s="10"/>
      <c r="B629" s="12"/>
      <c r="C629" s="12" t="s">
        <v>56</v>
      </c>
      <c r="D629" s="14"/>
      <c r="E629" s="14"/>
    </row>
    <row r="630" spans="1:5" x14ac:dyDescent="0.25">
      <c r="A630" s="10"/>
      <c r="B630" s="12"/>
      <c r="C630" s="12" t="s">
        <v>56</v>
      </c>
      <c r="D630" s="14"/>
      <c r="E630" s="14"/>
    </row>
    <row r="631" spans="1:5" x14ac:dyDescent="0.25">
      <c r="A631" s="10"/>
      <c r="B631" s="12"/>
      <c r="C631" s="12" t="s">
        <v>56</v>
      </c>
      <c r="D631" s="14"/>
      <c r="E631" s="14"/>
    </row>
    <row r="632" spans="1:5" x14ac:dyDescent="0.25">
      <c r="A632" s="10"/>
      <c r="B632" s="12"/>
      <c r="C632" s="12" t="s">
        <v>56</v>
      </c>
      <c r="D632" s="14"/>
      <c r="E632" s="14"/>
    </row>
    <row r="633" spans="1:5" x14ac:dyDescent="0.25">
      <c r="A633" s="10"/>
      <c r="B633" s="12"/>
      <c r="C633" s="12" t="s">
        <v>56</v>
      </c>
      <c r="D633" s="14"/>
      <c r="E633" s="14"/>
    </row>
    <row r="634" spans="1:5" x14ac:dyDescent="0.25">
      <c r="A634" s="10"/>
      <c r="B634" s="12"/>
      <c r="C634" s="12" t="s">
        <v>56</v>
      </c>
      <c r="D634" s="14"/>
      <c r="E634" s="14"/>
    </row>
    <row r="635" spans="1:5" x14ac:dyDescent="0.25">
      <c r="A635" s="10"/>
      <c r="B635" s="12"/>
      <c r="C635" s="12" t="s">
        <v>56</v>
      </c>
      <c r="D635" s="14"/>
      <c r="E635" s="14"/>
    </row>
    <row r="636" spans="1:5" x14ac:dyDescent="0.25">
      <c r="A636" s="10"/>
      <c r="B636" s="12"/>
      <c r="C636" s="12" t="s">
        <v>56</v>
      </c>
      <c r="D636" s="14"/>
      <c r="E636" s="14"/>
    </row>
    <row r="637" spans="1:5" x14ac:dyDescent="0.25">
      <c r="A637" s="10"/>
      <c r="B637" s="12"/>
      <c r="C637" s="12" t="s">
        <v>56</v>
      </c>
      <c r="D637" s="14"/>
      <c r="E637" s="14"/>
    </row>
    <row r="638" spans="1:5" x14ac:dyDescent="0.25">
      <c r="A638" s="10"/>
      <c r="B638" s="12"/>
      <c r="C638" s="12" t="s">
        <v>56</v>
      </c>
      <c r="D638" s="14"/>
      <c r="E638" s="14"/>
    </row>
    <row r="639" spans="1:5" x14ac:dyDescent="0.25">
      <c r="A639" s="10"/>
      <c r="B639" s="12"/>
      <c r="C639" s="12" t="s">
        <v>56</v>
      </c>
      <c r="D639" s="14"/>
      <c r="E639" s="14"/>
    </row>
    <row r="640" spans="1:5" x14ac:dyDescent="0.25">
      <c r="A640" s="10"/>
      <c r="B640" s="12"/>
      <c r="C640" s="12" t="s">
        <v>56</v>
      </c>
      <c r="D640" s="14"/>
      <c r="E640" s="14"/>
    </row>
    <row r="641" spans="1:5" x14ac:dyDescent="0.25">
      <c r="A641" s="10"/>
      <c r="B641" s="12"/>
      <c r="C641" s="12" t="s">
        <v>56</v>
      </c>
      <c r="D641" s="14"/>
      <c r="E641" s="14"/>
    </row>
    <row r="642" spans="1:5" x14ac:dyDescent="0.25">
      <c r="A642" s="10"/>
      <c r="B642" s="12"/>
      <c r="C642" s="12" t="s">
        <v>56</v>
      </c>
      <c r="D642" s="14"/>
      <c r="E642" s="14"/>
    </row>
    <row r="643" spans="1:5" x14ac:dyDescent="0.25">
      <c r="A643" s="10"/>
      <c r="B643" s="12"/>
      <c r="C643" s="12" t="s">
        <v>56</v>
      </c>
      <c r="D643" s="14"/>
      <c r="E643" s="14"/>
    </row>
    <row r="644" spans="1:5" x14ac:dyDescent="0.25">
      <c r="A644" s="10"/>
      <c r="B644" s="12"/>
      <c r="C644" s="12" t="s">
        <v>56</v>
      </c>
      <c r="D644" s="14"/>
      <c r="E644" s="14"/>
    </row>
    <row r="645" spans="1:5" x14ac:dyDescent="0.25">
      <c r="A645" s="10"/>
      <c r="B645" s="12"/>
      <c r="C645" s="12" t="s">
        <v>56</v>
      </c>
      <c r="D645" s="14"/>
      <c r="E645" s="14"/>
    </row>
    <row r="646" spans="1:5" x14ac:dyDescent="0.25">
      <c r="A646" s="10"/>
      <c r="B646" s="12"/>
      <c r="C646" s="12" t="s">
        <v>56</v>
      </c>
      <c r="D646" s="14"/>
      <c r="E646" s="14"/>
    </row>
    <row r="647" spans="1:5" x14ac:dyDescent="0.25">
      <c r="A647" s="10"/>
      <c r="B647" s="12"/>
      <c r="C647" s="12" t="s">
        <v>56</v>
      </c>
      <c r="D647" s="14"/>
      <c r="E647" s="14"/>
    </row>
    <row r="648" spans="1:5" x14ac:dyDescent="0.25">
      <c r="A648" s="10"/>
      <c r="B648" s="12"/>
      <c r="C648" s="12" t="s">
        <v>56</v>
      </c>
      <c r="D648" s="14"/>
      <c r="E648" s="14"/>
    </row>
    <row r="649" spans="1:5" x14ac:dyDescent="0.25">
      <c r="A649" s="10"/>
      <c r="B649" s="12"/>
      <c r="C649" s="12" t="s">
        <v>56</v>
      </c>
      <c r="D649" s="14"/>
      <c r="E649" s="14"/>
    </row>
    <row r="650" spans="1:5" x14ac:dyDescent="0.25">
      <c r="A650" s="10"/>
      <c r="B650" s="12"/>
      <c r="C650" s="12" t="s">
        <v>56</v>
      </c>
      <c r="D650" s="14"/>
      <c r="E650" s="14"/>
    </row>
    <row r="651" spans="1:5" x14ac:dyDescent="0.25">
      <c r="A651" s="10"/>
      <c r="B651" s="12"/>
      <c r="C651" s="12" t="s">
        <v>56</v>
      </c>
      <c r="D651" s="14"/>
      <c r="E651" s="14"/>
    </row>
    <row r="652" spans="1:5" x14ac:dyDescent="0.25">
      <c r="A652" s="10"/>
      <c r="B652" s="12"/>
      <c r="C652" s="12" t="s">
        <v>56</v>
      </c>
      <c r="D652" s="14"/>
      <c r="E652" s="14"/>
    </row>
    <row r="653" spans="1:5" x14ac:dyDescent="0.25">
      <c r="A653" s="10"/>
      <c r="B653" s="12"/>
      <c r="C653" s="12" t="s">
        <v>56</v>
      </c>
      <c r="D653" s="14"/>
      <c r="E653" s="14"/>
    </row>
    <row r="654" spans="1:5" x14ac:dyDescent="0.25">
      <c r="A654" s="10"/>
      <c r="B654" s="12"/>
      <c r="C654" s="12" t="s">
        <v>56</v>
      </c>
      <c r="D654" s="14"/>
      <c r="E654" s="14"/>
    </row>
    <row r="655" spans="1:5" x14ac:dyDescent="0.25">
      <c r="A655" s="10"/>
      <c r="B655" s="12"/>
      <c r="C655" s="12" t="s">
        <v>56</v>
      </c>
      <c r="D655" s="14"/>
      <c r="E655" s="14"/>
    </row>
    <row r="656" spans="1:5" x14ac:dyDescent="0.25">
      <c r="A656" s="10"/>
      <c r="B656" s="12"/>
      <c r="C656" s="12" t="s">
        <v>56</v>
      </c>
      <c r="D656" s="14"/>
      <c r="E656" s="14"/>
    </row>
    <row r="657" spans="1:5" x14ac:dyDescent="0.25">
      <c r="A657" s="10"/>
      <c r="B657" s="12"/>
      <c r="C657" s="12" t="s">
        <v>56</v>
      </c>
      <c r="D657" s="14"/>
      <c r="E657" s="14"/>
    </row>
    <row r="658" spans="1:5" x14ac:dyDescent="0.25">
      <c r="A658" s="10"/>
      <c r="B658" s="12"/>
      <c r="C658" s="12" t="s">
        <v>56</v>
      </c>
      <c r="D658" s="14"/>
      <c r="E658" s="14"/>
    </row>
    <row r="659" spans="1:5" x14ac:dyDescent="0.25">
      <c r="A659" s="10"/>
      <c r="B659" s="12"/>
      <c r="C659" s="12" t="s">
        <v>56</v>
      </c>
      <c r="D659" s="14"/>
      <c r="E659" s="14"/>
    </row>
    <row r="660" spans="1:5" x14ac:dyDescent="0.25">
      <c r="A660" s="10"/>
      <c r="B660" s="12"/>
      <c r="C660" s="12" t="s">
        <v>56</v>
      </c>
      <c r="D660" s="14"/>
      <c r="E660" s="14"/>
    </row>
    <row r="661" spans="1:5" x14ac:dyDescent="0.25">
      <c r="A661" s="10"/>
      <c r="B661" s="12"/>
      <c r="C661" s="12" t="s">
        <v>56</v>
      </c>
      <c r="D661" s="14"/>
      <c r="E661" s="14"/>
    </row>
    <row r="662" spans="1:5" x14ac:dyDescent="0.25">
      <c r="A662" s="10"/>
      <c r="B662" s="12"/>
      <c r="C662" s="12" t="s">
        <v>56</v>
      </c>
      <c r="D662" s="14"/>
      <c r="E662" s="14"/>
    </row>
    <row r="663" spans="1:5" x14ac:dyDescent="0.25">
      <c r="A663" s="10"/>
      <c r="B663" s="12"/>
      <c r="C663" s="12" t="s">
        <v>56</v>
      </c>
      <c r="D663" s="14"/>
      <c r="E663" s="14"/>
    </row>
    <row r="664" spans="1:5" x14ac:dyDescent="0.25">
      <c r="A664" s="10"/>
      <c r="B664" s="12"/>
      <c r="C664" s="12" t="s">
        <v>56</v>
      </c>
      <c r="D664" s="14"/>
      <c r="E664" s="14"/>
    </row>
    <row r="665" spans="1:5" x14ac:dyDescent="0.25">
      <c r="A665" s="10"/>
      <c r="B665" s="12"/>
      <c r="C665" s="12" t="s">
        <v>56</v>
      </c>
      <c r="D665" s="14"/>
      <c r="E665" s="14"/>
    </row>
    <row r="666" spans="1:5" x14ac:dyDescent="0.25">
      <c r="A666" s="10"/>
      <c r="B666" s="12"/>
      <c r="C666" s="12" t="s">
        <v>56</v>
      </c>
      <c r="D666" s="14"/>
      <c r="E666" s="14"/>
    </row>
    <row r="667" spans="1:5" x14ac:dyDescent="0.25">
      <c r="A667" s="10"/>
      <c r="B667" s="12"/>
      <c r="C667" s="12" t="s">
        <v>56</v>
      </c>
      <c r="D667" s="14"/>
      <c r="E667" s="14"/>
    </row>
    <row r="668" spans="1:5" x14ac:dyDescent="0.25">
      <c r="A668" s="10"/>
      <c r="B668" s="12"/>
      <c r="C668" s="12" t="s">
        <v>56</v>
      </c>
      <c r="D668" s="14"/>
      <c r="E668" s="14"/>
    </row>
    <row r="669" spans="1:5" x14ac:dyDescent="0.25">
      <c r="A669" s="10"/>
      <c r="B669" s="12"/>
      <c r="C669" s="12" t="s">
        <v>56</v>
      </c>
      <c r="D669" s="14"/>
      <c r="E669" s="14"/>
    </row>
    <row r="670" spans="1:5" x14ac:dyDescent="0.25">
      <c r="A670" s="10"/>
      <c r="B670" s="12"/>
      <c r="C670" s="12" t="s">
        <v>56</v>
      </c>
      <c r="D670" s="14"/>
      <c r="E670" s="14"/>
    </row>
    <row r="671" spans="1:5" x14ac:dyDescent="0.25">
      <c r="A671" s="10"/>
      <c r="B671" s="12"/>
      <c r="C671" s="12" t="s">
        <v>56</v>
      </c>
      <c r="D671" s="14"/>
      <c r="E671" s="14"/>
    </row>
    <row r="672" spans="1:5" x14ac:dyDescent="0.25">
      <c r="A672" s="10"/>
      <c r="B672" s="12"/>
      <c r="C672" s="12" t="s">
        <v>56</v>
      </c>
      <c r="D672" s="14"/>
      <c r="E672" s="14"/>
    </row>
    <row r="673" spans="1:5" x14ac:dyDescent="0.25">
      <c r="A673" s="10"/>
      <c r="B673" s="12"/>
      <c r="C673" s="12" t="s">
        <v>56</v>
      </c>
      <c r="D673" s="14"/>
      <c r="E673" s="14"/>
    </row>
    <row r="674" spans="1:5" x14ac:dyDescent="0.25">
      <c r="A674" s="10"/>
      <c r="B674" s="12"/>
      <c r="C674" s="12" t="s">
        <v>56</v>
      </c>
      <c r="D674" s="14"/>
      <c r="E674" s="14"/>
    </row>
    <row r="675" spans="1:5" x14ac:dyDescent="0.25">
      <c r="A675" s="10"/>
      <c r="B675" s="12"/>
      <c r="C675" s="12" t="s">
        <v>56</v>
      </c>
      <c r="D675" s="14"/>
      <c r="E675" s="14"/>
    </row>
    <row r="676" spans="1:5" x14ac:dyDescent="0.25">
      <c r="A676" s="10"/>
      <c r="B676" s="12"/>
      <c r="C676" s="12" t="s">
        <v>56</v>
      </c>
      <c r="D676" s="14"/>
      <c r="E676" s="14"/>
    </row>
    <row r="677" spans="1:5" x14ac:dyDescent="0.25">
      <c r="A677" s="10"/>
      <c r="B677" s="12"/>
      <c r="C677" s="12" t="s">
        <v>56</v>
      </c>
      <c r="D677" s="14"/>
      <c r="E677" s="14"/>
    </row>
    <row r="678" spans="1:5" x14ac:dyDescent="0.25">
      <c r="A678" s="10"/>
      <c r="B678" s="12"/>
      <c r="C678" s="12" t="s">
        <v>56</v>
      </c>
      <c r="D678" s="14"/>
      <c r="E678" s="14"/>
    </row>
    <row r="679" spans="1:5" x14ac:dyDescent="0.25">
      <c r="A679" s="10"/>
      <c r="B679" s="12"/>
      <c r="C679" s="12" t="s">
        <v>56</v>
      </c>
      <c r="D679" s="14"/>
      <c r="E679" s="14"/>
    </row>
    <row r="680" spans="1:5" x14ac:dyDescent="0.25">
      <c r="A680" s="10"/>
      <c r="B680" s="12"/>
      <c r="C680" s="12" t="s">
        <v>56</v>
      </c>
      <c r="D680" s="14"/>
      <c r="E680" s="14"/>
    </row>
    <row r="681" spans="1:5" x14ac:dyDescent="0.25">
      <c r="A681" s="10"/>
      <c r="B681" s="12"/>
      <c r="C681" s="12" t="s">
        <v>56</v>
      </c>
      <c r="D681" s="14"/>
      <c r="E681" s="14"/>
    </row>
    <row r="682" spans="1:5" x14ac:dyDescent="0.25">
      <c r="A682" s="10"/>
      <c r="B682" s="12"/>
      <c r="C682" s="12" t="s">
        <v>56</v>
      </c>
      <c r="D682" s="14"/>
      <c r="E682" s="14"/>
    </row>
    <row r="683" spans="1:5" x14ac:dyDescent="0.25">
      <c r="A683" s="10"/>
      <c r="B683" s="12"/>
      <c r="C683" s="12" t="s">
        <v>56</v>
      </c>
      <c r="D683" s="14"/>
      <c r="E683" s="14"/>
    </row>
    <row r="684" spans="1:5" x14ac:dyDescent="0.25">
      <c r="A684" s="10"/>
      <c r="B684" s="12"/>
      <c r="C684" s="12" t="s">
        <v>56</v>
      </c>
      <c r="D684" s="14"/>
      <c r="E684" s="14"/>
    </row>
    <row r="685" spans="1:5" x14ac:dyDescent="0.25">
      <c r="A685" s="10"/>
      <c r="B685" s="12"/>
      <c r="C685" s="12" t="s">
        <v>56</v>
      </c>
      <c r="D685" s="14"/>
      <c r="E685" s="14"/>
    </row>
    <row r="686" spans="1:5" x14ac:dyDescent="0.25">
      <c r="A686" s="10"/>
      <c r="B686" s="12"/>
      <c r="C686" s="12" t="s">
        <v>56</v>
      </c>
      <c r="D686" s="14"/>
      <c r="E686" s="14"/>
    </row>
    <row r="687" spans="1:5" x14ac:dyDescent="0.25">
      <c r="A687" s="10"/>
      <c r="B687" s="12"/>
      <c r="C687" s="12" t="s">
        <v>56</v>
      </c>
      <c r="D687" s="14"/>
      <c r="E687" s="14"/>
    </row>
    <row r="688" spans="1:5" x14ac:dyDescent="0.25">
      <c r="A688" s="10"/>
      <c r="B688" s="12"/>
      <c r="C688" s="12" t="s">
        <v>56</v>
      </c>
      <c r="D688" s="14"/>
      <c r="E688" s="14"/>
    </row>
    <row r="689" spans="1:5" x14ac:dyDescent="0.25">
      <c r="A689" s="10"/>
      <c r="B689" s="12"/>
      <c r="C689" s="12" t="s">
        <v>56</v>
      </c>
      <c r="D689" s="14"/>
      <c r="E689" s="14"/>
    </row>
    <row r="690" spans="1:5" x14ac:dyDescent="0.25">
      <c r="A690" s="10"/>
      <c r="B690" s="12"/>
      <c r="C690" s="12" t="s">
        <v>56</v>
      </c>
      <c r="D690" s="14"/>
      <c r="E690" s="14"/>
    </row>
    <row r="691" spans="1:5" x14ac:dyDescent="0.25">
      <c r="A691" s="10"/>
      <c r="B691" s="12"/>
      <c r="C691" s="12" t="s">
        <v>56</v>
      </c>
      <c r="D691" s="14"/>
      <c r="E691" s="14"/>
    </row>
    <row r="692" spans="1:5" x14ac:dyDescent="0.25">
      <c r="A692" s="10"/>
      <c r="B692" s="12"/>
      <c r="C692" s="12" t="s">
        <v>56</v>
      </c>
      <c r="D692" s="14"/>
      <c r="E692" s="14"/>
    </row>
    <row r="693" spans="1:5" x14ac:dyDescent="0.25">
      <c r="A693" s="10"/>
      <c r="B693" s="12"/>
      <c r="C693" s="12" t="s">
        <v>56</v>
      </c>
      <c r="D693" s="14"/>
      <c r="E693" s="14"/>
    </row>
    <row r="694" spans="1:5" x14ac:dyDescent="0.25">
      <c r="A694" s="10"/>
      <c r="B694" s="12"/>
      <c r="C694" s="12" t="s">
        <v>56</v>
      </c>
      <c r="D694" s="14"/>
      <c r="E694" s="14"/>
    </row>
    <row r="695" spans="1:5" x14ac:dyDescent="0.25">
      <c r="A695" s="10"/>
      <c r="B695" s="12"/>
      <c r="C695" s="12" t="s">
        <v>56</v>
      </c>
      <c r="D695" s="14"/>
      <c r="E695" s="14"/>
    </row>
    <row r="696" spans="1:5" x14ac:dyDescent="0.25">
      <c r="A696" s="10"/>
      <c r="B696" s="12"/>
      <c r="C696" s="12" t="s">
        <v>56</v>
      </c>
      <c r="D696" s="14"/>
      <c r="E696" s="14"/>
    </row>
    <row r="697" spans="1:5" x14ac:dyDescent="0.25">
      <c r="A697" s="10"/>
      <c r="B697" s="12"/>
      <c r="C697" s="12" t="s">
        <v>56</v>
      </c>
      <c r="D697" s="14"/>
      <c r="E697" s="14"/>
    </row>
    <row r="698" spans="1:5" x14ac:dyDescent="0.25">
      <c r="A698" s="10"/>
      <c r="B698" s="12"/>
      <c r="C698" s="12" t="s">
        <v>56</v>
      </c>
      <c r="D698" s="14"/>
      <c r="E698" s="14"/>
    </row>
    <row r="699" spans="1:5" x14ac:dyDescent="0.25">
      <c r="A699" s="10"/>
      <c r="B699" s="12"/>
      <c r="C699" s="12" t="s">
        <v>56</v>
      </c>
      <c r="D699" s="14"/>
      <c r="E699" s="14"/>
    </row>
    <row r="700" spans="1:5" x14ac:dyDescent="0.25">
      <c r="A700" s="10"/>
      <c r="B700" s="12"/>
      <c r="C700" s="12" t="s">
        <v>56</v>
      </c>
      <c r="D700" s="14"/>
      <c r="E700" s="14"/>
    </row>
    <row r="701" spans="1:5" x14ac:dyDescent="0.25">
      <c r="A701" s="10"/>
      <c r="B701" s="12"/>
      <c r="C701" s="12" t="s">
        <v>56</v>
      </c>
      <c r="D701" s="14"/>
      <c r="E701" s="14"/>
    </row>
    <row r="702" spans="1:5" x14ac:dyDescent="0.25">
      <c r="A702" s="10"/>
      <c r="B702" s="12"/>
      <c r="C702" s="12" t="s">
        <v>56</v>
      </c>
      <c r="D702" s="14"/>
      <c r="E702" s="14"/>
    </row>
    <row r="703" spans="1:5" x14ac:dyDescent="0.25">
      <c r="A703" s="10"/>
      <c r="B703" s="12"/>
      <c r="C703" s="12" t="s">
        <v>56</v>
      </c>
      <c r="D703" s="14"/>
      <c r="E703" s="14"/>
    </row>
    <row r="704" spans="1:5" x14ac:dyDescent="0.25">
      <c r="A704" s="10"/>
      <c r="B704" s="12"/>
      <c r="C704" s="12" t="s">
        <v>56</v>
      </c>
      <c r="D704" s="14"/>
      <c r="E704" s="14"/>
    </row>
    <row r="705" spans="1:5" x14ac:dyDescent="0.25">
      <c r="A705" s="10"/>
      <c r="B705" s="12"/>
      <c r="C705" s="12" t="s">
        <v>56</v>
      </c>
      <c r="D705" s="14"/>
      <c r="E705" s="14"/>
    </row>
    <row r="706" spans="1:5" x14ac:dyDescent="0.25">
      <c r="A706" s="10"/>
      <c r="B706" s="12"/>
      <c r="C706" s="12" t="s">
        <v>56</v>
      </c>
      <c r="D706" s="14"/>
      <c r="E706" s="14"/>
    </row>
    <row r="707" spans="1:5" x14ac:dyDescent="0.25">
      <c r="A707" s="10"/>
      <c r="B707" s="12"/>
      <c r="C707" s="12" t="s">
        <v>56</v>
      </c>
      <c r="D707" s="14"/>
      <c r="E707" s="14"/>
    </row>
    <row r="708" spans="1:5" x14ac:dyDescent="0.25">
      <c r="A708" s="10"/>
      <c r="B708" s="12"/>
      <c r="C708" s="12" t="s">
        <v>56</v>
      </c>
      <c r="D708" s="14"/>
      <c r="E708" s="14"/>
    </row>
    <row r="709" spans="1:5" x14ac:dyDescent="0.25">
      <c r="A709" s="10"/>
      <c r="B709" s="12"/>
      <c r="C709" s="12" t="s">
        <v>56</v>
      </c>
      <c r="D709" s="14"/>
      <c r="E709" s="14"/>
    </row>
    <row r="710" spans="1:5" x14ac:dyDescent="0.25">
      <c r="A710" s="10"/>
      <c r="B710" s="12"/>
      <c r="C710" s="12" t="s">
        <v>56</v>
      </c>
      <c r="D710" s="14"/>
      <c r="E710" s="14"/>
    </row>
    <row r="711" spans="1:5" x14ac:dyDescent="0.25">
      <c r="A711" s="10"/>
      <c r="B711" s="12"/>
      <c r="C711" s="12" t="s">
        <v>56</v>
      </c>
      <c r="D711" s="14"/>
      <c r="E711" s="14"/>
    </row>
    <row r="712" spans="1:5" x14ac:dyDescent="0.25">
      <c r="A712" s="10"/>
      <c r="B712" s="12"/>
      <c r="C712" s="12" t="s">
        <v>56</v>
      </c>
      <c r="D712" s="14"/>
      <c r="E712" s="14"/>
    </row>
    <row r="713" spans="1:5" x14ac:dyDescent="0.25">
      <c r="A713" s="10"/>
      <c r="B713" s="12"/>
      <c r="C713" s="12" t="s">
        <v>56</v>
      </c>
      <c r="D713" s="14"/>
      <c r="E713" s="14"/>
    </row>
    <row r="714" spans="1:5" x14ac:dyDescent="0.25">
      <c r="A714" s="10"/>
      <c r="B714" s="12"/>
      <c r="C714" s="12" t="s">
        <v>56</v>
      </c>
      <c r="D714" s="14"/>
      <c r="E714" s="14"/>
    </row>
    <row r="715" spans="1:5" x14ac:dyDescent="0.25">
      <c r="A715" s="10"/>
      <c r="B715" s="12"/>
      <c r="C715" s="12" t="s">
        <v>56</v>
      </c>
      <c r="D715" s="14"/>
      <c r="E715" s="14"/>
    </row>
    <row r="716" spans="1:5" x14ac:dyDescent="0.25">
      <c r="A716" s="10"/>
      <c r="B716" s="12"/>
      <c r="C716" s="12" t="s">
        <v>56</v>
      </c>
      <c r="D716" s="14"/>
      <c r="E716" s="14"/>
    </row>
    <row r="717" spans="1:5" x14ac:dyDescent="0.25">
      <c r="A717" s="10"/>
      <c r="B717" s="12"/>
      <c r="C717" s="12" t="s">
        <v>56</v>
      </c>
      <c r="D717" s="14"/>
      <c r="E717" s="14"/>
    </row>
    <row r="718" spans="1:5" x14ac:dyDescent="0.25">
      <c r="A718" s="10"/>
      <c r="B718" s="12"/>
      <c r="C718" s="12" t="s">
        <v>56</v>
      </c>
      <c r="D718" s="14"/>
      <c r="E718" s="14"/>
    </row>
    <row r="719" spans="1:5" x14ac:dyDescent="0.25">
      <c r="A719" s="10"/>
      <c r="B719" s="12"/>
      <c r="C719" s="12" t="s">
        <v>56</v>
      </c>
      <c r="D719" s="14"/>
      <c r="E719" s="14"/>
    </row>
    <row r="720" spans="1:5" x14ac:dyDescent="0.25">
      <c r="A720" s="10"/>
      <c r="B720" s="12"/>
      <c r="C720" s="12" t="s">
        <v>56</v>
      </c>
      <c r="D720" s="14"/>
      <c r="E720" s="14"/>
    </row>
    <row r="721" spans="1:5" x14ac:dyDescent="0.25">
      <c r="A721" s="10"/>
      <c r="B721" s="12"/>
      <c r="C721" s="12" t="s">
        <v>56</v>
      </c>
      <c r="D721" s="14"/>
      <c r="E721" s="14"/>
    </row>
    <row r="722" spans="1:5" x14ac:dyDescent="0.25">
      <c r="A722" s="10"/>
      <c r="B722" s="12"/>
      <c r="C722" s="12" t="s">
        <v>56</v>
      </c>
      <c r="D722" s="14"/>
      <c r="E722" s="14"/>
    </row>
    <row r="723" spans="1:5" x14ac:dyDescent="0.25">
      <c r="A723" s="10"/>
      <c r="B723" s="12"/>
      <c r="C723" s="12" t="s">
        <v>56</v>
      </c>
      <c r="D723" s="14"/>
      <c r="E723" s="14"/>
    </row>
    <row r="724" spans="1:5" x14ac:dyDescent="0.25">
      <c r="A724" s="10"/>
      <c r="B724" s="12"/>
      <c r="C724" s="12" t="s">
        <v>56</v>
      </c>
      <c r="D724" s="14"/>
      <c r="E724" s="14"/>
    </row>
    <row r="725" spans="1:5" x14ac:dyDescent="0.25">
      <c r="A725" s="10"/>
      <c r="B725" s="12"/>
      <c r="C725" s="12" t="s">
        <v>56</v>
      </c>
      <c r="D725" s="14"/>
      <c r="E725" s="14"/>
    </row>
    <row r="726" spans="1:5" x14ac:dyDescent="0.25">
      <c r="A726" s="10"/>
      <c r="B726" s="12"/>
      <c r="C726" s="12" t="s">
        <v>56</v>
      </c>
      <c r="D726" s="14"/>
      <c r="E726" s="14"/>
    </row>
    <row r="727" spans="1:5" x14ac:dyDescent="0.25">
      <c r="A727" s="10"/>
      <c r="B727" s="12"/>
      <c r="C727" s="12" t="s">
        <v>56</v>
      </c>
      <c r="D727" s="14"/>
      <c r="E727" s="14"/>
    </row>
    <row r="728" spans="1:5" x14ac:dyDescent="0.25">
      <c r="A728" s="10"/>
      <c r="B728" s="12"/>
      <c r="C728" s="12" t="s">
        <v>56</v>
      </c>
      <c r="D728" s="14"/>
      <c r="E728" s="14"/>
    </row>
    <row r="729" spans="1:5" x14ac:dyDescent="0.25">
      <c r="A729" s="10"/>
      <c r="B729" s="12"/>
      <c r="C729" s="12" t="s">
        <v>56</v>
      </c>
      <c r="D729" s="14"/>
      <c r="E729" s="14"/>
    </row>
    <row r="730" spans="1:5" x14ac:dyDescent="0.25">
      <c r="A730" s="10"/>
      <c r="B730" s="12"/>
      <c r="C730" s="12" t="s">
        <v>56</v>
      </c>
      <c r="D730" s="14"/>
      <c r="E730" s="14"/>
    </row>
    <row r="731" spans="1:5" x14ac:dyDescent="0.25">
      <c r="A731" s="10"/>
      <c r="B731" s="12"/>
      <c r="C731" s="12" t="s">
        <v>56</v>
      </c>
      <c r="D731" s="14"/>
      <c r="E731" s="14"/>
    </row>
    <row r="732" spans="1:5" x14ac:dyDescent="0.25">
      <c r="A732" s="10"/>
      <c r="B732" s="12"/>
      <c r="C732" s="12" t="s">
        <v>56</v>
      </c>
      <c r="D732" s="14"/>
      <c r="E732" s="14"/>
    </row>
    <row r="733" spans="1:5" x14ac:dyDescent="0.25">
      <c r="A733" s="10"/>
      <c r="B733" s="12"/>
      <c r="C733" s="12" t="s">
        <v>56</v>
      </c>
      <c r="D733" s="14"/>
      <c r="E733" s="14"/>
    </row>
    <row r="734" spans="1:5" x14ac:dyDescent="0.25">
      <c r="A734" s="10"/>
      <c r="B734" s="12"/>
      <c r="C734" s="12" t="s">
        <v>56</v>
      </c>
      <c r="D734" s="14"/>
      <c r="E734" s="14"/>
    </row>
    <row r="735" spans="1:5" x14ac:dyDescent="0.25">
      <c r="A735" s="10"/>
      <c r="B735" s="12"/>
      <c r="C735" s="12" t="s">
        <v>56</v>
      </c>
      <c r="D735" s="14"/>
      <c r="E735" s="14"/>
    </row>
    <row r="736" spans="1:5" x14ac:dyDescent="0.25">
      <c r="A736" s="10"/>
      <c r="B736" s="12"/>
      <c r="C736" s="12" t="s">
        <v>56</v>
      </c>
      <c r="D736" s="14"/>
      <c r="E736" s="14"/>
    </row>
    <row r="737" spans="1:5" x14ac:dyDescent="0.25">
      <c r="A737" s="10"/>
      <c r="B737" s="12"/>
      <c r="C737" s="12" t="s">
        <v>56</v>
      </c>
      <c r="D737" s="14"/>
      <c r="E737" s="14"/>
    </row>
    <row r="738" spans="1:5" x14ac:dyDescent="0.25">
      <c r="A738" s="10"/>
      <c r="B738" s="12"/>
      <c r="C738" s="12" t="s">
        <v>56</v>
      </c>
      <c r="D738" s="14"/>
      <c r="E738" s="14"/>
    </row>
    <row r="739" spans="1:5" x14ac:dyDescent="0.25">
      <c r="A739" s="10"/>
      <c r="B739" s="12"/>
      <c r="C739" s="12" t="s">
        <v>56</v>
      </c>
      <c r="D739" s="14"/>
      <c r="E739" s="14"/>
    </row>
    <row r="740" spans="1:5" x14ac:dyDescent="0.25">
      <c r="A740" s="10"/>
      <c r="B740" s="12"/>
      <c r="C740" s="12" t="s">
        <v>56</v>
      </c>
      <c r="D740" s="14"/>
      <c r="E740" s="14"/>
    </row>
    <row r="741" spans="1:5" x14ac:dyDescent="0.25">
      <c r="A741" s="10"/>
      <c r="B741" s="12"/>
      <c r="C741" s="12" t="s">
        <v>56</v>
      </c>
      <c r="D741" s="14"/>
      <c r="E741" s="14"/>
    </row>
    <row r="742" spans="1:5" x14ac:dyDescent="0.25">
      <c r="A742" s="10"/>
      <c r="B742" s="12"/>
      <c r="C742" s="12" t="s">
        <v>56</v>
      </c>
      <c r="D742" s="14"/>
      <c r="E742" s="14"/>
    </row>
    <row r="743" spans="1:5" x14ac:dyDescent="0.25">
      <c r="A743" s="10"/>
      <c r="B743" s="12"/>
      <c r="C743" s="12" t="s">
        <v>56</v>
      </c>
      <c r="D743" s="14"/>
      <c r="E743" s="14"/>
    </row>
    <row r="744" spans="1:5" x14ac:dyDescent="0.25">
      <c r="A744" s="10"/>
      <c r="B744" s="12"/>
      <c r="C744" s="12" t="s">
        <v>56</v>
      </c>
      <c r="D744" s="14"/>
      <c r="E744" s="14"/>
    </row>
    <row r="745" spans="1:5" x14ac:dyDescent="0.25">
      <c r="A745" s="10"/>
      <c r="B745" s="12"/>
      <c r="C745" s="12" t="s">
        <v>56</v>
      </c>
      <c r="D745" s="14"/>
      <c r="E745" s="14"/>
    </row>
    <row r="746" spans="1:5" x14ac:dyDescent="0.25">
      <c r="A746" s="10"/>
      <c r="B746" s="12"/>
      <c r="C746" s="12" t="s">
        <v>56</v>
      </c>
      <c r="D746" s="14"/>
      <c r="E746" s="14"/>
    </row>
    <row r="747" spans="1:5" x14ac:dyDescent="0.25">
      <c r="A747" s="10"/>
      <c r="B747" s="12"/>
      <c r="C747" s="12" t="s">
        <v>56</v>
      </c>
      <c r="D747" s="14"/>
      <c r="E747" s="14"/>
    </row>
    <row r="748" spans="1:5" x14ac:dyDescent="0.25">
      <c r="A748" s="10"/>
      <c r="B748" s="12"/>
      <c r="C748" s="12" t="s">
        <v>56</v>
      </c>
      <c r="D748" s="14"/>
      <c r="E748" s="14"/>
    </row>
    <row r="749" spans="1:5" x14ac:dyDescent="0.25">
      <c r="A749" s="10"/>
      <c r="B749" s="12"/>
      <c r="C749" s="12" t="s">
        <v>56</v>
      </c>
      <c r="D749" s="14"/>
      <c r="E749" s="14"/>
    </row>
    <row r="750" spans="1:5" x14ac:dyDescent="0.25">
      <c r="A750" s="10"/>
      <c r="B750" s="12"/>
      <c r="C750" s="12" t="s">
        <v>56</v>
      </c>
      <c r="D750" s="14"/>
      <c r="E750" s="14"/>
    </row>
    <row r="751" spans="1:5" x14ac:dyDescent="0.25">
      <c r="A751" s="10"/>
      <c r="B751" s="12"/>
      <c r="C751" s="12" t="s">
        <v>56</v>
      </c>
      <c r="D751" s="14"/>
      <c r="E751" s="14"/>
    </row>
    <row r="752" spans="1:5" x14ac:dyDescent="0.25">
      <c r="A752" s="10"/>
      <c r="B752" s="12"/>
      <c r="C752" s="12" t="s">
        <v>56</v>
      </c>
      <c r="D752" s="14"/>
      <c r="E752" s="14"/>
    </row>
    <row r="753" spans="1:5" x14ac:dyDescent="0.25">
      <c r="A753" s="10"/>
      <c r="B753" s="12"/>
      <c r="C753" s="12" t="s">
        <v>56</v>
      </c>
      <c r="D753" s="14"/>
      <c r="E753" s="14"/>
    </row>
    <row r="754" spans="1:5" x14ac:dyDescent="0.25">
      <c r="A754" s="10"/>
      <c r="B754" s="12"/>
      <c r="C754" s="12" t="s">
        <v>56</v>
      </c>
      <c r="D754" s="14"/>
      <c r="E754" s="14"/>
    </row>
    <row r="755" spans="1:5" x14ac:dyDescent="0.25">
      <c r="A755" s="10"/>
      <c r="B755" s="12"/>
      <c r="C755" s="12" t="s">
        <v>56</v>
      </c>
      <c r="D755" s="14"/>
      <c r="E755" s="14"/>
    </row>
    <row r="756" spans="1:5" x14ac:dyDescent="0.25">
      <c r="A756" s="10"/>
      <c r="B756" s="12"/>
      <c r="C756" s="12" t="s">
        <v>56</v>
      </c>
      <c r="D756" s="14"/>
      <c r="E756" s="14"/>
    </row>
    <row r="757" spans="1:5" x14ac:dyDescent="0.25">
      <c r="A757" s="10"/>
      <c r="B757" s="12"/>
      <c r="C757" s="12" t="s">
        <v>56</v>
      </c>
      <c r="D757" s="14"/>
      <c r="E757" s="14"/>
    </row>
    <row r="758" spans="1:5" x14ac:dyDescent="0.25">
      <c r="A758" s="10"/>
      <c r="B758" s="12"/>
      <c r="C758" s="12" t="s">
        <v>56</v>
      </c>
      <c r="D758" s="14"/>
      <c r="E758" s="14"/>
    </row>
    <row r="759" spans="1:5" x14ac:dyDescent="0.25">
      <c r="A759" s="10"/>
      <c r="B759" s="12"/>
      <c r="C759" s="12" t="s">
        <v>56</v>
      </c>
      <c r="D759" s="14"/>
      <c r="E759" s="14"/>
    </row>
    <row r="760" spans="1:5" x14ac:dyDescent="0.25">
      <c r="A760" s="10"/>
      <c r="B760" s="12"/>
      <c r="C760" s="12" t="s">
        <v>56</v>
      </c>
      <c r="D760" s="14"/>
      <c r="E760" s="14"/>
    </row>
    <row r="761" spans="1:5" x14ac:dyDescent="0.25">
      <c r="A761" s="10"/>
      <c r="B761" s="12"/>
      <c r="C761" s="12" t="s">
        <v>56</v>
      </c>
      <c r="D761" s="14"/>
      <c r="E761" s="14"/>
    </row>
    <row r="762" spans="1:5" x14ac:dyDescent="0.25">
      <c r="A762" s="10"/>
      <c r="B762" s="12"/>
      <c r="C762" s="12" t="s">
        <v>56</v>
      </c>
      <c r="D762" s="14"/>
      <c r="E762" s="14"/>
    </row>
    <row r="763" spans="1:5" x14ac:dyDescent="0.25">
      <c r="A763" s="10"/>
      <c r="B763" s="12"/>
      <c r="C763" s="12" t="s">
        <v>56</v>
      </c>
      <c r="D763" s="14"/>
      <c r="E763" s="14"/>
    </row>
    <row r="764" spans="1:5" x14ac:dyDescent="0.25">
      <c r="A764" s="10"/>
      <c r="B764" s="12"/>
      <c r="C764" s="12" t="s">
        <v>56</v>
      </c>
      <c r="D764" s="14"/>
      <c r="E764" s="14"/>
    </row>
    <row r="765" spans="1:5" x14ac:dyDescent="0.25">
      <c r="A765" s="10"/>
      <c r="B765" s="12"/>
      <c r="C765" s="12" t="s">
        <v>56</v>
      </c>
      <c r="D765" s="14"/>
      <c r="E765" s="14"/>
    </row>
    <row r="766" spans="1:5" x14ac:dyDescent="0.25">
      <c r="A766" s="10"/>
      <c r="B766" s="12"/>
      <c r="C766" s="12" t="s">
        <v>56</v>
      </c>
      <c r="D766" s="14"/>
      <c r="E766" s="14"/>
    </row>
    <row r="767" spans="1:5" x14ac:dyDescent="0.25">
      <c r="A767" s="10"/>
      <c r="B767" s="12"/>
      <c r="C767" s="12" t="s">
        <v>56</v>
      </c>
      <c r="D767" s="14"/>
      <c r="E767" s="14"/>
    </row>
    <row r="768" spans="1:5" x14ac:dyDescent="0.25">
      <c r="A768" s="10"/>
      <c r="B768" s="12"/>
      <c r="C768" s="12" t="s">
        <v>56</v>
      </c>
      <c r="D768" s="14"/>
      <c r="E768" s="14"/>
    </row>
    <row r="769" spans="1:5" x14ac:dyDescent="0.25">
      <c r="A769" s="10"/>
      <c r="B769" s="12"/>
      <c r="C769" s="12" t="s">
        <v>56</v>
      </c>
      <c r="D769" s="14"/>
      <c r="E769" s="14"/>
    </row>
    <row r="770" spans="1:5" x14ac:dyDescent="0.25">
      <c r="A770" s="10"/>
      <c r="B770" s="12"/>
      <c r="C770" s="12" t="s">
        <v>56</v>
      </c>
      <c r="D770" s="14"/>
      <c r="E770" s="14"/>
    </row>
    <row r="771" spans="1:5" x14ac:dyDescent="0.25">
      <c r="A771" s="10"/>
      <c r="B771" s="12"/>
      <c r="C771" s="12" t="s">
        <v>56</v>
      </c>
      <c r="D771" s="14"/>
      <c r="E771" s="14"/>
    </row>
    <row r="772" spans="1:5" x14ac:dyDescent="0.25">
      <c r="A772" s="10"/>
      <c r="B772" s="12"/>
      <c r="C772" s="12" t="s">
        <v>56</v>
      </c>
      <c r="D772" s="14"/>
      <c r="E772" s="14"/>
    </row>
    <row r="773" spans="1:5" x14ac:dyDescent="0.25">
      <c r="A773" s="10"/>
      <c r="B773" s="12"/>
      <c r="C773" s="12" t="s">
        <v>56</v>
      </c>
      <c r="D773" s="14"/>
      <c r="E773" s="14"/>
    </row>
    <row r="774" spans="1:5" x14ac:dyDescent="0.25">
      <c r="A774" s="10"/>
      <c r="B774" s="12"/>
      <c r="C774" s="12" t="s">
        <v>56</v>
      </c>
      <c r="D774" s="14"/>
      <c r="E774" s="14"/>
    </row>
    <row r="775" spans="1:5" x14ac:dyDescent="0.25">
      <c r="A775" s="10"/>
      <c r="B775" s="12"/>
      <c r="C775" s="12" t="s">
        <v>56</v>
      </c>
      <c r="D775" s="14"/>
      <c r="E775" s="14"/>
    </row>
    <row r="776" spans="1:5" x14ac:dyDescent="0.25">
      <c r="A776" s="10"/>
      <c r="B776" s="12"/>
      <c r="C776" s="12" t="s">
        <v>56</v>
      </c>
      <c r="D776" s="14"/>
      <c r="E776" s="14"/>
    </row>
    <row r="777" spans="1:5" x14ac:dyDescent="0.25">
      <c r="A777" s="10"/>
      <c r="B777" s="12"/>
      <c r="C777" s="12" t="s">
        <v>56</v>
      </c>
      <c r="D777" s="14"/>
      <c r="E777" s="14"/>
    </row>
    <row r="778" spans="1:5" x14ac:dyDescent="0.25">
      <c r="A778" s="10"/>
      <c r="B778" s="12"/>
      <c r="C778" s="12" t="s">
        <v>56</v>
      </c>
      <c r="D778" s="14"/>
      <c r="E778" s="14"/>
    </row>
    <row r="779" spans="1:5" x14ac:dyDescent="0.25">
      <c r="A779" s="10"/>
      <c r="B779" s="12"/>
      <c r="C779" s="12" t="s">
        <v>56</v>
      </c>
      <c r="D779" s="14"/>
      <c r="E779" s="14"/>
    </row>
    <row r="780" spans="1:5" x14ac:dyDescent="0.25">
      <c r="A780" s="10"/>
      <c r="B780" s="12"/>
      <c r="C780" s="12" t="s">
        <v>56</v>
      </c>
      <c r="D780" s="14"/>
      <c r="E780" s="14"/>
    </row>
    <row r="781" spans="1:5" x14ac:dyDescent="0.25">
      <c r="A781" s="10"/>
      <c r="B781" s="12"/>
      <c r="C781" s="12" t="s">
        <v>56</v>
      </c>
      <c r="D781" s="14"/>
      <c r="E781" s="14"/>
    </row>
    <row r="782" spans="1:5" x14ac:dyDescent="0.25">
      <c r="A782" s="10"/>
      <c r="B782" s="12"/>
      <c r="C782" s="12" t="s">
        <v>56</v>
      </c>
      <c r="D782" s="14"/>
      <c r="E782" s="14"/>
    </row>
    <row r="783" spans="1:5" x14ac:dyDescent="0.25">
      <c r="A783" s="10"/>
      <c r="B783" s="12"/>
      <c r="C783" s="12" t="s">
        <v>56</v>
      </c>
      <c r="D783" s="14"/>
      <c r="E783" s="14"/>
    </row>
    <row r="784" spans="1:5" x14ac:dyDescent="0.25">
      <c r="A784" s="10"/>
      <c r="B784" s="12"/>
      <c r="C784" s="12" t="s">
        <v>56</v>
      </c>
      <c r="D784" s="14"/>
      <c r="E784" s="14"/>
    </row>
    <row r="785" spans="1:5" x14ac:dyDescent="0.25">
      <c r="A785" s="10"/>
      <c r="B785" s="12"/>
      <c r="C785" s="12" t="s">
        <v>56</v>
      </c>
      <c r="D785" s="14"/>
      <c r="E785" s="14"/>
    </row>
    <row r="786" spans="1:5" x14ac:dyDescent="0.25">
      <c r="A786" s="10"/>
      <c r="B786" s="12"/>
      <c r="C786" s="12" t="s">
        <v>56</v>
      </c>
      <c r="D786" s="14"/>
      <c r="E786" s="14"/>
    </row>
    <row r="787" spans="1:5" x14ac:dyDescent="0.25">
      <c r="A787" s="10"/>
      <c r="B787" s="12"/>
      <c r="C787" s="12" t="s">
        <v>56</v>
      </c>
      <c r="D787" s="14"/>
      <c r="E787" s="14"/>
    </row>
    <row r="788" spans="1:5" x14ac:dyDescent="0.25">
      <c r="A788" s="10"/>
      <c r="B788" s="12"/>
      <c r="C788" s="12" t="s">
        <v>56</v>
      </c>
      <c r="D788" s="14"/>
      <c r="E788" s="14"/>
    </row>
    <row r="789" spans="1:5" x14ac:dyDescent="0.25">
      <c r="A789" s="10"/>
      <c r="B789" s="12"/>
      <c r="C789" s="12" t="s">
        <v>56</v>
      </c>
      <c r="D789" s="14"/>
      <c r="E789" s="14"/>
    </row>
    <row r="790" spans="1:5" x14ac:dyDescent="0.25">
      <c r="A790" s="10"/>
      <c r="B790" s="12"/>
      <c r="C790" s="12" t="s">
        <v>56</v>
      </c>
      <c r="D790" s="14"/>
      <c r="E790" s="14"/>
    </row>
    <row r="791" spans="1:5" x14ac:dyDescent="0.25">
      <c r="A791" s="10"/>
      <c r="B791" s="12"/>
      <c r="C791" s="12" t="s">
        <v>56</v>
      </c>
      <c r="D791" s="14"/>
      <c r="E791" s="14"/>
    </row>
    <row r="792" spans="1:5" x14ac:dyDescent="0.25">
      <c r="A792" s="10"/>
      <c r="B792" s="12"/>
      <c r="C792" s="12" t="s">
        <v>56</v>
      </c>
      <c r="D792" s="14"/>
      <c r="E792" s="14"/>
    </row>
    <row r="793" spans="1:5" x14ac:dyDescent="0.25">
      <c r="A793" s="10"/>
      <c r="B793" s="12"/>
      <c r="C793" s="12" t="s">
        <v>56</v>
      </c>
      <c r="D793" s="14"/>
      <c r="E793" s="14"/>
    </row>
    <row r="794" spans="1:5" x14ac:dyDescent="0.25">
      <c r="A794" s="10"/>
      <c r="B794" s="12"/>
      <c r="C794" s="12" t="s">
        <v>56</v>
      </c>
      <c r="D794" s="14"/>
      <c r="E794" s="14"/>
    </row>
    <row r="795" spans="1:5" x14ac:dyDescent="0.25">
      <c r="A795" s="10"/>
      <c r="B795" s="12"/>
      <c r="C795" s="12" t="s">
        <v>56</v>
      </c>
      <c r="D795" s="14"/>
      <c r="E795" s="14"/>
    </row>
    <row r="796" spans="1:5" x14ac:dyDescent="0.25">
      <c r="A796" s="10"/>
      <c r="B796" s="12"/>
      <c r="C796" s="12" t="s">
        <v>56</v>
      </c>
      <c r="D796" s="14"/>
      <c r="E796" s="14"/>
    </row>
    <row r="797" spans="1:5" x14ac:dyDescent="0.25">
      <c r="A797" s="10"/>
      <c r="B797" s="12"/>
      <c r="C797" s="12" t="s">
        <v>56</v>
      </c>
      <c r="D797" s="14"/>
      <c r="E797" s="14"/>
    </row>
    <row r="798" spans="1:5" x14ac:dyDescent="0.25">
      <c r="A798" s="10"/>
      <c r="B798" s="12"/>
      <c r="C798" s="12" t="s">
        <v>56</v>
      </c>
      <c r="D798" s="14"/>
      <c r="E798" s="14"/>
    </row>
    <row r="799" spans="1:5" x14ac:dyDescent="0.25">
      <c r="A799" s="10"/>
      <c r="B799" s="12"/>
      <c r="C799" s="12" t="s">
        <v>56</v>
      </c>
      <c r="D799" s="14"/>
      <c r="E799" s="14"/>
    </row>
    <row r="800" spans="1:5" x14ac:dyDescent="0.25">
      <c r="A800" s="10"/>
      <c r="B800" s="12"/>
      <c r="C800" s="12" t="s">
        <v>56</v>
      </c>
      <c r="D800" s="14"/>
      <c r="E800" s="14"/>
    </row>
    <row r="801" spans="1:5" x14ac:dyDescent="0.25">
      <c r="A801" s="10"/>
      <c r="B801" s="12"/>
      <c r="C801" s="12" t="s">
        <v>56</v>
      </c>
      <c r="D801" s="14"/>
      <c r="E801" s="14"/>
    </row>
    <row r="802" spans="1:5" x14ac:dyDescent="0.25">
      <c r="A802" s="10"/>
      <c r="B802" s="12"/>
      <c r="C802" s="12" t="s">
        <v>56</v>
      </c>
      <c r="D802" s="14"/>
      <c r="E802" s="14"/>
    </row>
    <row r="803" spans="1:5" x14ac:dyDescent="0.25">
      <c r="A803" s="10"/>
      <c r="B803" s="12"/>
      <c r="C803" s="12" t="s">
        <v>56</v>
      </c>
      <c r="D803" s="14"/>
      <c r="E803" s="14"/>
    </row>
    <row r="804" spans="1:5" x14ac:dyDescent="0.25">
      <c r="A804" s="10"/>
      <c r="B804" s="12"/>
      <c r="C804" s="12" t="s">
        <v>56</v>
      </c>
      <c r="D804" s="14"/>
      <c r="E804" s="14"/>
    </row>
    <row r="805" spans="1:5" x14ac:dyDescent="0.25">
      <c r="A805" s="10"/>
      <c r="B805" s="12"/>
      <c r="C805" s="12" t="s">
        <v>56</v>
      </c>
      <c r="D805" s="14"/>
      <c r="E805" s="14"/>
    </row>
    <row r="806" spans="1:5" x14ac:dyDescent="0.25">
      <c r="A806" s="10"/>
      <c r="B806" s="12"/>
      <c r="C806" s="12" t="s">
        <v>56</v>
      </c>
      <c r="D806" s="14"/>
      <c r="E806" s="14"/>
    </row>
    <row r="807" spans="1:5" x14ac:dyDescent="0.25">
      <c r="A807" s="10"/>
      <c r="B807" s="12"/>
      <c r="C807" s="12" t="s">
        <v>56</v>
      </c>
      <c r="D807" s="14"/>
      <c r="E807" s="14"/>
    </row>
    <row r="808" spans="1:5" x14ac:dyDescent="0.25">
      <c r="A808" s="10"/>
      <c r="B808" s="12"/>
      <c r="C808" s="12" t="s">
        <v>56</v>
      </c>
      <c r="D808" s="14"/>
      <c r="E808" s="14"/>
    </row>
    <row r="809" spans="1:5" x14ac:dyDescent="0.25">
      <c r="A809" s="10"/>
      <c r="B809" s="12"/>
      <c r="C809" s="12" t="s">
        <v>56</v>
      </c>
      <c r="D809" s="14"/>
      <c r="E809" s="14"/>
    </row>
    <row r="810" spans="1:5" x14ac:dyDescent="0.25">
      <c r="A810" s="10"/>
      <c r="B810" s="12"/>
      <c r="C810" s="12" t="s">
        <v>56</v>
      </c>
      <c r="D810" s="14"/>
      <c r="E810" s="14"/>
    </row>
    <row r="811" spans="1:5" x14ac:dyDescent="0.25">
      <c r="A811" s="10"/>
      <c r="B811" s="12"/>
      <c r="C811" s="12" t="s">
        <v>56</v>
      </c>
      <c r="D811" s="14"/>
      <c r="E811" s="14"/>
    </row>
    <row r="812" spans="1:5" x14ac:dyDescent="0.25">
      <c r="A812" s="10"/>
      <c r="B812" s="12"/>
      <c r="C812" s="12" t="s">
        <v>56</v>
      </c>
      <c r="D812" s="14"/>
      <c r="E812" s="14"/>
    </row>
    <row r="813" spans="1:5" x14ac:dyDescent="0.25">
      <c r="A813" s="10"/>
      <c r="B813" s="12"/>
      <c r="C813" s="12" t="s">
        <v>56</v>
      </c>
      <c r="D813" s="14"/>
      <c r="E813" s="14"/>
    </row>
    <row r="814" spans="1:5" x14ac:dyDescent="0.25">
      <c r="A814" s="10"/>
      <c r="B814" s="12"/>
      <c r="C814" s="12" t="s">
        <v>56</v>
      </c>
      <c r="D814" s="14"/>
      <c r="E814" s="14"/>
    </row>
    <row r="815" spans="1:5" x14ac:dyDescent="0.25">
      <c r="A815" s="10"/>
      <c r="B815" s="12"/>
      <c r="C815" s="12" t="s">
        <v>56</v>
      </c>
      <c r="D815" s="14"/>
      <c r="E815" s="14"/>
    </row>
    <row r="816" spans="1:5" x14ac:dyDescent="0.25">
      <c r="A816" s="10"/>
      <c r="B816" s="12"/>
      <c r="C816" s="12" t="s">
        <v>56</v>
      </c>
      <c r="D816" s="14"/>
      <c r="E816" s="14"/>
    </row>
    <row r="817" spans="1:5" x14ac:dyDescent="0.25">
      <c r="A817" s="10"/>
      <c r="B817" s="12"/>
      <c r="C817" s="12" t="s">
        <v>56</v>
      </c>
      <c r="D817" s="14"/>
      <c r="E817" s="14"/>
    </row>
    <row r="818" spans="1:5" x14ac:dyDescent="0.25">
      <c r="A818" s="10"/>
      <c r="B818" s="12"/>
      <c r="C818" s="12" t="s">
        <v>56</v>
      </c>
      <c r="D818" s="14"/>
      <c r="E818" s="14"/>
    </row>
    <row r="819" spans="1:5" x14ac:dyDescent="0.25">
      <c r="A819" s="10"/>
      <c r="B819" s="12"/>
      <c r="C819" s="12" t="s">
        <v>56</v>
      </c>
      <c r="D819" s="14"/>
      <c r="E819" s="14"/>
    </row>
    <row r="820" spans="1:5" x14ac:dyDescent="0.25">
      <c r="A820" s="10"/>
      <c r="B820" s="12"/>
      <c r="C820" s="12" t="s">
        <v>56</v>
      </c>
      <c r="D820" s="14"/>
      <c r="E820" s="14"/>
    </row>
    <row r="821" spans="1:5" x14ac:dyDescent="0.25">
      <c r="A821" s="10"/>
      <c r="B821" s="12"/>
      <c r="C821" s="12" t="s">
        <v>56</v>
      </c>
      <c r="D821" s="14"/>
      <c r="E821" s="14"/>
    </row>
    <row r="822" spans="1:5" x14ac:dyDescent="0.25">
      <c r="A822" s="10"/>
      <c r="B822" s="12"/>
      <c r="C822" s="12" t="s">
        <v>56</v>
      </c>
      <c r="D822" s="14"/>
      <c r="E822" s="14"/>
    </row>
    <row r="823" spans="1:5" x14ac:dyDescent="0.25">
      <c r="A823" s="10"/>
      <c r="B823" s="12"/>
      <c r="C823" s="12" t="s">
        <v>56</v>
      </c>
      <c r="D823" s="14"/>
      <c r="E823" s="14"/>
    </row>
    <row r="824" spans="1:5" x14ac:dyDescent="0.25">
      <c r="A824" s="10"/>
      <c r="B824" s="12"/>
      <c r="C824" s="12" t="s">
        <v>56</v>
      </c>
      <c r="D824" s="14"/>
      <c r="E824" s="14"/>
    </row>
    <row r="825" spans="1:5" x14ac:dyDescent="0.25">
      <c r="A825" s="10"/>
      <c r="B825" s="12"/>
      <c r="C825" s="12" t="s">
        <v>56</v>
      </c>
      <c r="D825" s="14"/>
      <c r="E825" s="14"/>
    </row>
    <row r="826" spans="1:5" x14ac:dyDescent="0.25">
      <c r="A826" s="10"/>
      <c r="B826" s="12"/>
      <c r="C826" s="12" t="s">
        <v>56</v>
      </c>
      <c r="D826" s="14"/>
      <c r="E826" s="14"/>
    </row>
    <row r="827" spans="1:5" x14ac:dyDescent="0.25">
      <c r="A827" s="10"/>
      <c r="B827" s="12"/>
      <c r="C827" s="12" t="s">
        <v>56</v>
      </c>
      <c r="D827" s="14"/>
      <c r="E827" s="14"/>
    </row>
    <row r="828" spans="1:5" x14ac:dyDescent="0.25">
      <c r="A828" s="10"/>
      <c r="B828" s="12"/>
      <c r="C828" s="12" t="s">
        <v>56</v>
      </c>
      <c r="D828" s="14"/>
      <c r="E828" s="14"/>
    </row>
    <row r="829" spans="1:5" x14ac:dyDescent="0.25">
      <c r="A829" s="10"/>
      <c r="B829" s="12"/>
      <c r="C829" s="12" t="s">
        <v>56</v>
      </c>
      <c r="D829" s="14"/>
      <c r="E829" s="14"/>
    </row>
    <row r="830" spans="1:5" x14ac:dyDescent="0.25">
      <c r="A830" s="10"/>
      <c r="B830" s="12"/>
      <c r="C830" s="12" t="s">
        <v>56</v>
      </c>
      <c r="D830" s="14"/>
      <c r="E830" s="14"/>
    </row>
    <row r="831" spans="1:5" x14ac:dyDescent="0.25">
      <c r="A831" s="10"/>
      <c r="B831" s="12"/>
      <c r="C831" s="12" t="s">
        <v>56</v>
      </c>
      <c r="D831" s="14"/>
      <c r="E831" s="14"/>
    </row>
    <row r="832" spans="1:5" x14ac:dyDescent="0.25">
      <c r="A832" s="10"/>
      <c r="B832" s="12"/>
      <c r="C832" s="12" t="s">
        <v>56</v>
      </c>
      <c r="D832" s="14"/>
      <c r="E832" s="14"/>
    </row>
    <row r="833" spans="1:5" x14ac:dyDescent="0.25">
      <c r="A833" s="10"/>
      <c r="B833" s="12"/>
      <c r="C833" s="12" t="s">
        <v>56</v>
      </c>
      <c r="D833" s="14"/>
      <c r="E833" s="14"/>
    </row>
    <row r="834" spans="1:5" x14ac:dyDescent="0.25">
      <c r="A834" s="10"/>
      <c r="B834" s="12"/>
      <c r="C834" s="12" t="s">
        <v>56</v>
      </c>
      <c r="D834" s="14"/>
      <c r="E834" s="14"/>
    </row>
    <row r="835" spans="1:5" x14ac:dyDescent="0.25">
      <c r="A835" s="10"/>
      <c r="B835" s="12"/>
      <c r="C835" s="12" t="s">
        <v>56</v>
      </c>
      <c r="D835" s="14"/>
      <c r="E835" s="14"/>
    </row>
    <row r="836" spans="1:5" x14ac:dyDescent="0.25">
      <c r="A836" s="10"/>
      <c r="B836" s="12"/>
      <c r="C836" s="12" t="s">
        <v>56</v>
      </c>
      <c r="D836" s="14"/>
      <c r="E836" s="14"/>
    </row>
    <row r="837" spans="1:5" x14ac:dyDescent="0.25">
      <c r="A837" s="10"/>
      <c r="B837" s="12"/>
      <c r="C837" s="12" t="s">
        <v>56</v>
      </c>
      <c r="D837" s="14"/>
      <c r="E837" s="14"/>
    </row>
    <row r="838" spans="1:5" x14ac:dyDescent="0.25">
      <c r="A838" s="10"/>
      <c r="B838" s="12"/>
      <c r="C838" s="12" t="s">
        <v>56</v>
      </c>
      <c r="D838" s="14"/>
      <c r="E838" s="14"/>
    </row>
    <row r="839" spans="1:5" x14ac:dyDescent="0.25">
      <c r="A839" s="10"/>
      <c r="B839" s="12"/>
      <c r="C839" s="12" t="s">
        <v>56</v>
      </c>
      <c r="D839" s="14"/>
      <c r="E839" s="14"/>
    </row>
    <row r="840" spans="1:5" x14ac:dyDescent="0.25">
      <c r="A840" s="10"/>
      <c r="B840" s="12"/>
      <c r="C840" s="12" t="s">
        <v>56</v>
      </c>
      <c r="D840" s="14"/>
      <c r="E840" s="14"/>
    </row>
    <row r="841" spans="1:5" x14ac:dyDescent="0.25">
      <c r="A841" s="10"/>
      <c r="B841" s="12"/>
      <c r="C841" s="12" t="s">
        <v>56</v>
      </c>
      <c r="D841" s="14"/>
      <c r="E841" s="14"/>
    </row>
    <row r="842" spans="1:5" x14ac:dyDescent="0.25">
      <c r="A842" s="10"/>
      <c r="B842" s="12"/>
      <c r="C842" s="12" t="s">
        <v>56</v>
      </c>
      <c r="D842" s="14"/>
      <c r="E842" s="14"/>
    </row>
    <row r="843" spans="1:5" x14ac:dyDescent="0.25">
      <c r="A843" s="10"/>
      <c r="B843" s="12"/>
      <c r="C843" s="12" t="s">
        <v>56</v>
      </c>
      <c r="D843" s="14"/>
      <c r="E843" s="14"/>
    </row>
    <row r="844" spans="1:5" x14ac:dyDescent="0.25">
      <c r="A844" s="10"/>
      <c r="B844" s="12"/>
      <c r="C844" s="12" t="s">
        <v>56</v>
      </c>
      <c r="D844" s="14"/>
      <c r="E844" s="14"/>
    </row>
    <row r="845" spans="1:5" x14ac:dyDescent="0.25">
      <c r="A845" s="10"/>
      <c r="B845" s="12"/>
      <c r="C845" s="12" t="s">
        <v>56</v>
      </c>
      <c r="D845" s="14"/>
      <c r="E845" s="14"/>
    </row>
    <row r="846" spans="1:5" x14ac:dyDescent="0.25">
      <c r="A846" s="10"/>
      <c r="B846" s="12"/>
      <c r="C846" s="12" t="s">
        <v>56</v>
      </c>
      <c r="D846" s="14"/>
      <c r="E846" s="14"/>
    </row>
    <row r="847" spans="1:5" x14ac:dyDescent="0.25">
      <c r="A847" s="10"/>
      <c r="B847" s="12"/>
      <c r="C847" s="12" t="s">
        <v>56</v>
      </c>
      <c r="D847" s="14"/>
      <c r="E847" s="14"/>
    </row>
    <row r="848" spans="1:5" x14ac:dyDescent="0.25">
      <c r="A848" s="10"/>
      <c r="B848" s="12"/>
      <c r="C848" s="12" t="s">
        <v>56</v>
      </c>
      <c r="D848" s="14"/>
      <c r="E848" s="14"/>
    </row>
    <row r="849" spans="1:5" x14ac:dyDescent="0.25">
      <c r="A849" s="10"/>
      <c r="B849" s="12"/>
      <c r="C849" s="12" t="s">
        <v>56</v>
      </c>
      <c r="D849" s="14"/>
      <c r="E849" s="14"/>
    </row>
    <row r="850" spans="1:5" x14ac:dyDescent="0.25">
      <c r="A850" s="10"/>
      <c r="B850" s="12"/>
      <c r="C850" s="12" t="s">
        <v>56</v>
      </c>
      <c r="D850" s="14"/>
      <c r="E850" s="14"/>
    </row>
    <row r="851" spans="1:5" x14ac:dyDescent="0.25">
      <c r="A851" s="10"/>
      <c r="B851" s="12"/>
      <c r="C851" s="12" t="s">
        <v>56</v>
      </c>
      <c r="D851" s="14"/>
      <c r="E851" s="14"/>
    </row>
    <row r="852" spans="1:5" x14ac:dyDescent="0.25">
      <c r="A852" s="10"/>
      <c r="B852" s="12"/>
      <c r="C852" s="12" t="s">
        <v>56</v>
      </c>
      <c r="D852" s="14"/>
      <c r="E852" s="14"/>
    </row>
    <row r="853" spans="1:5" x14ac:dyDescent="0.25">
      <c r="A853" s="10"/>
      <c r="B853" s="12"/>
      <c r="C853" s="12" t="s">
        <v>56</v>
      </c>
      <c r="D853" s="14"/>
      <c r="E853" s="14"/>
    </row>
    <row r="854" spans="1:5" x14ac:dyDescent="0.25">
      <c r="A854" s="10"/>
      <c r="B854" s="12"/>
      <c r="C854" s="12" t="s">
        <v>56</v>
      </c>
      <c r="D854" s="14"/>
      <c r="E854" s="14"/>
    </row>
    <row r="855" spans="1:5" x14ac:dyDescent="0.25">
      <c r="A855" s="10"/>
      <c r="B855" s="12"/>
      <c r="C855" s="12" t="s">
        <v>56</v>
      </c>
      <c r="D855" s="14"/>
      <c r="E855" s="14"/>
    </row>
    <row r="856" spans="1:5" x14ac:dyDescent="0.25">
      <c r="A856" s="10"/>
      <c r="B856" s="12"/>
      <c r="C856" s="12" t="s">
        <v>56</v>
      </c>
      <c r="D856" s="14"/>
      <c r="E856" s="14"/>
    </row>
    <row r="857" spans="1:5" x14ac:dyDescent="0.25">
      <c r="A857" s="10"/>
      <c r="B857" s="12"/>
      <c r="C857" s="12" t="s">
        <v>56</v>
      </c>
      <c r="D857" s="14"/>
      <c r="E857" s="14"/>
    </row>
    <row r="858" spans="1:5" x14ac:dyDescent="0.25">
      <c r="A858" s="10"/>
      <c r="B858" s="12"/>
      <c r="C858" s="12" t="s">
        <v>56</v>
      </c>
      <c r="D858" s="14"/>
      <c r="E858" s="14"/>
    </row>
    <row r="859" spans="1:5" x14ac:dyDescent="0.25">
      <c r="A859" s="10"/>
      <c r="B859" s="12"/>
      <c r="C859" s="12" t="s">
        <v>56</v>
      </c>
      <c r="D859" s="14"/>
      <c r="E859" s="14"/>
    </row>
    <row r="860" spans="1:5" x14ac:dyDescent="0.25">
      <c r="A860" s="10"/>
      <c r="B860" s="12"/>
      <c r="C860" s="12" t="s">
        <v>56</v>
      </c>
      <c r="D860" s="14"/>
      <c r="E860" s="14"/>
    </row>
    <row r="861" spans="1:5" x14ac:dyDescent="0.25">
      <c r="A861" s="10"/>
      <c r="B861" s="12"/>
      <c r="C861" s="12" t="s">
        <v>56</v>
      </c>
      <c r="D861" s="14"/>
      <c r="E861" s="14"/>
    </row>
    <row r="862" spans="1:5" x14ac:dyDescent="0.25">
      <c r="A862" s="10"/>
      <c r="B862" s="12"/>
      <c r="C862" s="12" t="s">
        <v>56</v>
      </c>
      <c r="D862" s="14"/>
      <c r="E862" s="14"/>
    </row>
    <row r="863" spans="1:5" x14ac:dyDescent="0.25">
      <c r="A863" s="10"/>
      <c r="B863" s="12"/>
      <c r="C863" s="12" t="s">
        <v>56</v>
      </c>
      <c r="D863" s="14"/>
      <c r="E863" s="14"/>
    </row>
    <row r="864" spans="1:5" x14ac:dyDescent="0.25">
      <c r="A864" s="10"/>
      <c r="B864" s="12"/>
      <c r="C864" s="12" t="s">
        <v>56</v>
      </c>
      <c r="D864" s="14"/>
      <c r="E864" s="14"/>
    </row>
    <row r="865" spans="1:5" x14ac:dyDescent="0.25">
      <c r="A865" s="10"/>
      <c r="B865" s="12"/>
      <c r="C865" s="12" t="s">
        <v>56</v>
      </c>
      <c r="D865" s="14"/>
      <c r="E865" s="14"/>
    </row>
    <row r="866" spans="1:5" x14ac:dyDescent="0.25">
      <c r="A866" s="10"/>
      <c r="B866" s="12"/>
      <c r="C866" s="12" t="s">
        <v>56</v>
      </c>
      <c r="D866" s="14"/>
      <c r="E866" s="14"/>
    </row>
    <row r="867" spans="1:5" x14ac:dyDescent="0.25">
      <c r="A867" s="10"/>
      <c r="B867" s="12"/>
      <c r="C867" s="12" t="s">
        <v>56</v>
      </c>
      <c r="D867" s="14"/>
      <c r="E867" s="14"/>
    </row>
    <row r="868" spans="1:5" x14ac:dyDescent="0.25">
      <c r="A868" s="10"/>
      <c r="B868" s="12"/>
      <c r="C868" s="12" t="s">
        <v>56</v>
      </c>
      <c r="D868" s="14"/>
      <c r="E868" s="14"/>
    </row>
    <row r="869" spans="1:5" x14ac:dyDescent="0.25">
      <c r="A869" s="10"/>
      <c r="B869" s="12"/>
      <c r="C869" s="12" t="s">
        <v>56</v>
      </c>
      <c r="D869" s="14"/>
      <c r="E869" s="14"/>
    </row>
    <row r="870" spans="1:5" x14ac:dyDescent="0.25">
      <c r="A870" s="10"/>
      <c r="B870" s="12"/>
      <c r="C870" s="12" t="s">
        <v>56</v>
      </c>
      <c r="D870" s="14"/>
      <c r="E870" s="14"/>
    </row>
    <row r="871" spans="1:5" x14ac:dyDescent="0.25">
      <c r="A871" s="10"/>
      <c r="B871" s="12"/>
      <c r="C871" s="12" t="s">
        <v>56</v>
      </c>
      <c r="D871" s="14"/>
      <c r="E871" s="14"/>
    </row>
    <row r="872" spans="1:5" x14ac:dyDescent="0.25">
      <c r="A872" s="10"/>
      <c r="B872" s="12"/>
      <c r="C872" s="12" t="s">
        <v>56</v>
      </c>
      <c r="D872" s="14"/>
      <c r="E872" s="14"/>
    </row>
    <row r="873" spans="1:5" x14ac:dyDescent="0.25">
      <c r="A873" s="10"/>
      <c r="B873" s="12"/>
      <c r="C873" s="12" t="s">
        <v>56</v>
      </c>
      <c r="D873" s="14"/>
      <c r="E873" s="14"/>
    </row>
    <row r="874" spans="1:5" x14ac:dyDescent="0.25">
      <c r="A874" s="10"/>
      <c r="B874" s="12"/>
      <c r="C874" s="12" t="s">
        <v>56</v>
      </c>
      <c r="D874" s="14"/>
      <c r="E874" s="14"/>
    </row>
    <row r="875" spans="1:5" x14ac:dyDescent="0.25">
      <c r="A875" s="10"/>
      <c r="B875" s="12"/>
      <c r="C875" s="12" t="s">
        <v>56</v>
      </c>
      <c r="D875" s="14"/>
      <c r="E875" s="14"/>
    </row>
    <row r="876" spans="1:5" x14ac:dyDescent="0.25">
      <c r="A876" s="10"/>
      <c r="B876" s="12"/>
      <c r="C876" s="12" t="s">
        <v>56</v>
      </c>
      <c r="D876" s="14"/>
      <c r="E876" s="14"/>
    </row>
    <row r="877" spans="1:5" x14ac:dyDescent="0.25">
      <c r="A877" s="10"/>
      <c r="B877" s="12"/>
      <c r="C877" s="12" t="s">
        <v>56</v>
      </c>
      <c r="D877" s="14"/>
      <c r="E877" s="14"/>
    </row>
    <row r="878" spans="1:5" x14ac:dyDescent="0.25">
      <c r="A878" s="10"/>
      <c r="B878" s="12"/>
      <c r="C878" s="12" t="s">
        <v>56</v>
      </c>
      <c r="D878" s="14"/>
      <c r="E878" s="14"/>
    </row>
    <row r="879" spans="1:5" x14ac:dyDescent="0.25">
      <c r="A879" s="10"/>
      <c r="B879" s="12"/>
      <c r="C879" s="12" t="s">
        <v>56</v>
      </c>
      <c r="D879" s="14"/>
      <c r="E879" s="14"/>
    </row>
    <row r="880" spans="1:5" x14ac:dyDescent="0.25">
      <c r="A880" s="10"/>
      <c r="B880" s="12"/>
      <c r="C880" s="12" t="s">
        <v>56</v>
      </c>
      <c r="D880" s="14"/>
      <c r="E880" s="14"/>
    </row>
    <row r="881" spans="1:5" x14ac:dyDescent="0.25">
      <c r="A881" s="10"/>
      <c r="B881" s="12"/>
      <c r="C881" s="12" t="s">
        <v>56</v>
      </c>
      <c r="D881" s="14"/>
      <c r="E881" s="14"/>
    </row>
    <row r="882" spans="1:5" x14ac:dyDescent="0.25">
      <c r="A882" s="10"/>
      <c r="B882" s="12"/>
      <c r="C882" s="12" t="s">
        <v>56</v>
      </c>
      <c r="D882" s="14"/>
      <c r="E882" s="14"/>
    </row>
    <row r="883" spans="1:5" x14ac:dyDescent="0.25">
      <c r="A883" s="10"/>
      <c r="B883" s="12"/>
      <c r="C883" s="12" t="s">
        <v>56</v>
      </c>
      <c r="D883" s="14"/>
      <c r="E883" s="14"/>
    </row>
    <row r="884" spans="1:5" x14ac:dyDescent="0.25">
      <c r="A884" s="10"/>
      <c r="B884" s="12"/>
      <c r="C884" s="12" t="s">
        <v>56</v>
      </c>
      <c r="D884" s="14"/>
      <c r="E884" s="14"/>
    </row>
    <row r="885" spans="1:5" x14ac:dyDescent="0.25">
      <c r="A885" s="10"/>
      <c r="B885" s="12"/>
      <c r="C885" s="12" t="s">
        <v>56</v>
      </c>
      <c r="D885" s="14"/>
      <c r="E885" s="14"/>
    </row>
    <row r="886" spans="1:5" x14ac:dyDescent="0.25">
      <c r="A886" s="10"/>
      <c r="B886" s="12"/>
      <c r="C886" s="12" t="s">
        <v>56</v>
      </c>
      <c r="D886" s="14"/>
      <c r="E886" s="14"/>
    </row>
    <row r="887" spans="1:5" x14ac:dyDescent="0.25">
      <c r="A887" s="10"/>
      <c r="B887" s="12"/>
      <c r="C887" s="12" t="s">
        <v>56</v>
      </c>
      <c r="D887" s="14"/>
      <c r="E887" s="14"/>
    </row>
    <row r="888" spans="1:5" x14ac:dyDescent="0.25">
      <c r="A888" s="10"/>
      <c r="B888" s="12"/>
      <c r="C888" s="12" t="s">
        <v>56</v>
      </c>
      <c r="D888" s="14"/>
      <c r="E888" s="14"/>
    </row>
    <row r="889" spans="1:5" x14ac:dyDescent="0.25">
      <c r="A889" s="10"/>
      <c r="B889" s="12"/>
      <c r="C889" s="12" t="s">
        <v>56</v>
      </c>
      <c r="D889" s="14"/>
      <c r="E889" s="14"/>
    </row>
    <row r="890" spans="1:5" x14ac:dyDescent="0.25">
      <c r="A890" s="10"/>
      <c r="B890" s="12"/>
      <c r="C890" s="12" t="s">
        <v>56</v>
      </c>
      <c r="D890" s="14"/>
      <c r="E890" s="14"/>
    </row>
    <row r="891" spans="1:5" x14ac:dyDescent="0.25">
      <c r="A891" s="10"/>
      <c r="B891" s="12"/>
      <c r="C891" s="12" t="s">
        <v>56</v>
      </c>
      <c r="D891" s="14"/>
      <c r="E891" s="14"/>
    </row>
    <row r="892" spans="1:5" x14ac:dyDescent="0.25">
      <c r="A892" s="10"/>
      <c r="B892" s="12"/>
      <c r="C892" s="12" t="s">
        <v>56</v>
      </c>
      <c r="D892" s="14"/>
      <c r="E892" s="14"/>
    </row>
    <row r="893" spans="1:5" x14ac:dyDescent="0.25">
      <c r="A893" s="10"/>
      <c r="B893" s="12"/>
      <c r="C893" s="12" t="s">
        <v>56</v>
      </c>
      <c r="D893" s="14"/>
      <c r="E893" s="14"/>
    </row>
    <row r="894" spans="1:5" x14ac:dyDescent="0.25">
      <c r="A894" s="10"/>
      <c r="B894" s="12"/>
      <c r="C894" s="12" t="s">
        <v>56</v>
      </c>
      <c r="D894" s="14"/>
      <c r="E894" s="14"/>
    </row>
    <row r="895" spans="1:5" x14ac:dyDescent="0.25">
      <c r="A895" s="10"/>
      <c r="B895" s="12"/>
      <c r="C895" s="12" t="s">
        <v>56</v>
      </c>
      <c r="D895" s="14"/>
      <c r="E895" s="14"/>
    </row>
    <row r="896" spans="1:5" x14ac:dyDescent="0.25">
      <c r="A896" s="10"/>
      <c r="B896" s="12"/>
      <c r="C896" s="12" t="s">
        <v>56</v>
      </c>
      <c r="D896" s="14"/>
      <c r="E896" s="14"/>
    </row>
    <row r="897" spans="1:5" x14ac:dyDescent="0.25">
      <c r="A897" s="10"/>
      <c r="B897" s="12"/>
      <c r="C897" s="12" t="s">
        <v>56</v>
      </c>
      <c r="D897" s="14"/>
      <c r="E897" s="14"/>
    </row>
    <row r="898" spans="1:5" x14ac:dyDescent="0.25">
      <c r="A898" s="10"/>
      <c r="B898" s="12"/>
      <c r="C898" s="12" t="s">
        <v>56</v>
      </c>
      <c r="D898" s="14"/>
      <c r="E898" s="14"/>
    </row>
    <row r="899" spans="1:5" x14ac:dyDescent="0.25">
      <c r="A899" s="10"/>
      <c r="B899" s="12"/>
      <c r="C899" s="12" t="s">
        <v>56</v>
      </c>
      <c r="D899" s="14"/>
      <c r="E899" s="14"/>
    </row>
    <row r="900" spans="1:5" x14ac:dyDescent="0.25">
      <c r="A900" s="10"/>
      <c r="B900" s="12"/>
      <c r="C900" s="12" t="s">
        <v>56</v>
      </c>
      <c r="D900" s="14"/>
      <c r="E900" s="14"/>
    </row>
    <row r="901" spans="1:5" x14ac:dyDescent="0.25">
      <c r="A901" s="10"/>
      <c r="B901" s="12"/>
      <c r="C901" s="12" t="s">
        <v>56</v>
      </c>
      <c r="D901" s="14"/>
      <c r="E901" s="14"/>
    </row>
    <row r="902" spans="1:5" x14ac:dyDescent="0.25">
      <c r="A902" s="10"/>
      <c r="B902" s="12"/>
      <c r="C902" s="12" t="s">
        <v>56</v>
      </c>
      <c r="D902" s="14"/>
      <c r="E902" s="14"/>
    </row>
    <row r="903" spans="1:5" x14ac:dyDescent="0.25">
      <c r="A903" s="10"/>
      <c r="B903" s="12"/>
      <c r="C903" s="12" t="s">
        <v>56</v>
      </c>
      <c r="D903" s="14"/>
      <c r="E903" s="14"/>
    </row>
    <row r="904" spans="1:5" x14ac:dyDescent="0.25">
      <c r="A904" s="10"/>
      <c r="B904" s="12"/>
      <c r="C904" s="12" t="s">
        <v>56</v>
      </c>
      <c r="D904" s="14"/>
      <c r="E904" s="14"/>
    </row>
    <row r="905" spans="1:5" x14ac:dyDescent="0.25">
      <c r="A905" s="10"/>
      <c r="B905" s="12"/>
      <c r="C905" s="12" t="s">
        <v>56</v>
      </c>
      <c r="D905" s="14"/>
      <c r="E905" s="14"/>
    </row>
    <row r="906" spans="1:5" x14ac:dyDescent="0.25">
      <c r="A906" s="10"/>
      <c r="B906" s="12"/>
      <c r="C906" s="12" t="s">
        <v>56</v>
      </c>
      <c r="D906" s="14"/>
      <c r="E906" s="14"/>
    </row>
    <row r="907" spans="1:5" x14ac:dyDescent="0.25">
      <c r="A907" s="10"/>
      <c r="B907" s="12"/>
      <c r="C907" s="12" t="s">
        <v>56</v>
      </c>
      <c r="D907" s="14"/>
      <c r="E907" s="14"/>
    </row>
    <row r="908" spans="1:5" x14ac:dyDescent="0.25">
      <c r="A908" s="10"/>
      <c r="B908" s="12"/>
      <c r="C908" s="12" t="s">
        <v>56</v>
      </c>
      <c r="D908" s="14"/>
      <c r="E908" s="14"/>
    </row>
    <row r="909" spans="1:5" x14ac:dyDescent="0.25">
      <c r="A909" s="10"/>
      <c r="B909" s="12"/>
      <c r="C909" s="12" t="s">
        <v>56</v>
      </c>
      <c r="D909" s="14"/>
      <c r="E909" s="14"/>
    </row>
    <row r="910" spans="1:5" x14ac:dyDescent="0.25">
      <c r="A910" s="10"/>
      <c r="B910" s="12"/>
      <c r="C910" s="12" t="s">
        <v>56</v>
      </c>
      <c r="D910" s="14"/>
      <c r="E910" s="14"/>
    </row>
    <row r="911" spans="1:5" x14ac:dyDescent="0.25">
      <c r="A911" s="10"/>
      <c r="B911" s="12"/>
      <c r="C911" s="12" t="s">
        <v>56</v>
      </c>
      <c r="D911" s="14"/>
      <c r="E911" s="14"/>
    </row>
    <row r="912" spans="1:5" x14ac:dyDescent="0.25">
      <c r="A912" s="10"/>
      <c r="B912" s="12"/>
      <c r="C912" s="12" t="s">
        <v>56</v>
      </c>
      <c r="D912" s="14"/>
      <c r="E912" s="14"/>
    </row>
    <row r="913" spans="1:5" x14ac:dyDescent="0.25">
      <c r="A913" s="10"/>
      <c r="B913" s="12"/>
      <c r="C913" s="12" t="s">
        <v>56</v>
      </c>
      <c r="D913" s="14"/>
      <c r="E913" s="14"/>
    </row>
    <row r="914" spans="1:5" x14ac:dyDescent="0.25">
      <c r="A914" s="10"/>
      <c r="B914" s="12"/>
      <c r="C914" s="12" t="s">
        <v>56</v>
      </c>
      <c r="D914" s="14"/>
      <c r="E914" s="14"/>
    </row>
    <row r="915" spans="1:5" x14ac:dyDescent="0.25">
      <c r="A915" s="10"/>
      <c r="B915" s="12"/>
      <c r="C915" s="12" t="s">
        <v>56</v>
      </c>
      <c r="D915" s="14"/>
      <c r="E915" s="14"/>
    </row>
    <row r="916" spans="1:5" x14ac:dyDescent="0.25">
      <c r="A916" s="10"/>
      <c r="B916" s="12"/>
      <c r="C916" s="12" t="s">
        <v>56</v>
      </c>
      <c r="D916" s="14"/>
      <c r="E916" s="14"/>
    </row>
    <row r="917" spans="1:5" x14ac:dyDescent="0.25">
      <c r="A917" s="10"/>
      <c r="B917" s="12"/>
      <c r="C917" s="12" t="s">
        <v>56</v>
      </c>
      <c r="D917" s="14"/>
      <c r="E917" s="14"/>
    </row>
    <row r="918" spans="1:5" x14ac:dyDescent="0.25">
      <c r="A918" s="10"/>
      <c r="B918" s="12"/>
      <c r="C918" s="12" t="s">
        <v>56</v>
      </c>
      <c r="D918" s="14"/>
      <c r="E918" s="14"/>
    </row>
    <row r="919" spans="1:5" x14ac:dyDescent="0.25">
      <c r="A919" s="10"/>
      <c r="B919" s="12"/>
      <c r="C919" s="12" t="s">
        <v>56</v>
      </c>
      <c r="D919" s="14"/>
      <c r="E919" s="14"/>
    </row>
    <row r="920" spans="1:5" x14ac:dyDescent="0.25">
      <c r="A920" s="10"/>
      <c r="B920" s="12"/>
      <c r="C920" s="12" t="s">
        <v>56</v>
      </c>
      <c r="D920" s="14"/>
      <c r="E920" s="14"/>
    </row>
    <row r="921" spans="1:5" x14ac:dyDescent="0.25">
      <c r="A921" s="10"/>
      <c r="B921" s="12"/>
      <c r="C921" s="12" t="s">
        <v>56</v>
      </c>
      <c r="D921" s="14"/>
      <c r="E921" s="14"/>
    </row>
    <row r="922" spans="1:5" x14ac:dyDescent="0.25">
      <c r="A922" s="10"/>
      <c r="B922" s="12"/>
      <c r="C922" s="12" t="s">
        <v>56</v>
      </c>
      <c r="D922" s="14"/>
      <c r="E922" s="14"/>
    </row>
    <row r="923" spans="1:5" x14ac:dyDescent="0.25">
      <c r="A923" s="10"/>
      <c r="B923" s="12"/>
      <c r="C923" s="12" t="s">
        <v>56</v>
      </c>
      <c r="D923" s="14"/>
      <c r="E923" s="14"/>
    </row>
    <row r="924" spans="1:5" x14ac:dyDescent="0.25">
      <c r="A924" s="10"/>
      <c r="B924" s="12"/>
      <c r="C924" s="12" t="s">
        <v>56</v>
      </c>
      <c r="D924" s="14"/>
      <c r="E924" s="14"/>
    </row>
    <row r="925" spans="1:5" x14ac:dyDescent="0.25">
      <c r="A925" s="10"/>
      <c r="B925" s="12"/>
      <c r="C925" s="12" t="s">
        <v>56</v>
      </c>
      <c r="D925" s="14"/>
      <c r="E925" s="14"/>
    </row>
    <row r="926" spans="1:5" x14ac:dyDescent="0.25">
      <c r="A926" s="10"/>
      <c r="B926" s="12"/>
      <c r="C926" s="12" t="s">
        <v>56</v>
      </c>
      <c r="D926" s="14"/>
      <c r="E926" s="14"/>
    </row>
    <row r="927" spans="1:5" x14ac:dyDescent="0.25">
      <c r="A927" s="10"/>
      <c r="B927" s="12"/>
      <c r="C927" s="12" t="s">
        <v>56</v>
      </c>
      <c r="D927" s="14"/>
      <c r="E927" s="14"/>
    </row>
    <row r="928" spans="1:5" x14ac:dyDescent="0.25">
      <c r="A928" s="10"/>
      <c r="B928" s="12"/>
      <c r="C928" s="12" t="s">
        <v>56</v>
      </c>
      <c r="D928" s="14"/>
      <c r="E928" s="14"/>
    </row>
    <row r="929" spans="1:5" x14ac:dyDescent="0.25">
      <c r="A929" s="10"/>
      <c r="B929" s="12"/>
      <c r="C929" s="12" t="s">
        <v>56</v>
      </c>
      <c r="D929" s="14"/>
      <c r="E929" s="14"/>
    </row>
    <row r="930" spans="1:5" x14ac:dyDescent="0.25">
      <c r="A930" s="10"/>
      <c r="B930" s="12"/>
      <c r="C930" s="12" t="s">
        <v>56</v>
      </c>
      <c r="D930" s="14"/>
      <c r="E930" s="14"/>
    </row>
    <row r="931" spans="1:5" x14ac:dyDescent="0.25">
      <c r="A931" s="10"/>
      <c r="B931" s="12"/>
      <c r="C931" s="12" t="s">
        <v>56</v>
      </c>
      <c r="D931" s="14"/>
      <c r="E931" s="14"/>
    </row>
    <row r="932" spans="1:5" x14ac:dyDescent="0.25">
      <c r="A932" s="10"/>
      <c r="B932" s="12"/>
      <c r="C932" s="12" t="s">
        <v>56</v>
      </c>
      <c r="D932" s="14"/>
      <c r="E932" s="14"/>
    </row>
    <row r="933" spans="1:5" x14ac:dyDescent="0.25">
      <c r="A933" s="10"/>
      <c r="B933" s="12"/>
      <c r="C933" s="12" t="s">
        <v>56</v>
      </c>
      <c r="D933" s="14"/>
      <c r="E933" s="14"/>
    </row>
    <row r="934" spans="1:5" x14ac:dyDescent="0.25">
      <c r="A934" s="10"/>
      <c r="B934" s="12"/>
      <c r="C934" s="12" t="s">
        <v>56</v>
      </c>
      <c r="D934" s="14"/>
      <c r="E934" s="14"/>
    </row>
    <row r="935" spans="1:5" x14ac:dyDescent="0.25">
      <c r="A935" s="10"/>
      <c r="B935" s="12"/>
      <c r="C935" s="12" t="s">
        <v>56</v>
      </c>
      <c r="D935" s="14"/>
      <c r="E935" s="14"/>
    </row>
    <row r="936" spans="1:5" x14ac:dyDescent="0.25">
      <c r="A936" s="10"/>
      <c r="B936" s="12"/>
      <c r="C936" s="12" t="s">
        <v>56</v>
      </c>
      <c r="D936" s="14"/>
      <c r="E936" s="14"/>
    </row>
    <row r="937" spans="1:5" x14ac:dyDescent="0.25">
      <c r="A937" s="10"/>
      <c r="B937" s="12"/>
      <c r="C937" s="12" t="s">
        <v>56</v>
      </c>
      <c r="D937" s="14"/>
      <c r="E937" s="14"/>
    </row>
    <row r="938" spans="1:5" x14ac:dyDescent="0.25">
      <c r="A938" s="10"/>
      <c r="B938" s="12"/>
      <c r="C938" s="12" t="s">
        <v>56</v>
      </c>
      <c r="D938" s="14"/>
      <c r="E938" s="14"/>
    </row>
    <row r="939" spans="1:5" x14ac:dyDescent="0.25">
      <c r="A939" s="10"/>
      <c r="B939" s="12"/>
      <c r="C939" s="12" t="s">
        <v>56</v>
      </c>
      <c r="D939" s="14"/>
      <c r="E939" s="14"/>
    </row>
    <row r="940" spans="1:5" x14ac:dyDescent="0.25">
      <c r="A940" s="10"/>
      <c r="B940" s="12"/>
      <c r="C940" s="12" t="s">
        <v>56</v>
      </c>
      <c r="D940" s="14"/>
      <c r="E940" s="14"/>
    </row>
    <row r="941" spans="1:5" x14ac:dyDescent="0.25">
      <c r="A941" s="10"/>
      <c r="B941" s="12"/>
      <c r="C941" s="12" t="s">
        <v>56</v>
      </c>
      <c r="D941" s="14"/>
      <c r="E941" s="14"/>
    </row>
    <row r="942" spans="1:5" x14ac:dyDescent="0.25">
      <c r="A942" s="10"/>
      <c r="B942" s="12"/>
      <c r="C942" s="12" t="s">
        <v>56</v>
      </c>
      <c r="D942" s="14"/>
      <c r="E942" s="14"/>
    </row>
    <row r="943" spans="1:5" x14ac:dyDescent="0.25">
      <c r="A943" s="10"/>
      <c r="B943" s="12"/>
      <c r="C943" s="12" t="s">
        <v>56</v>
      </c>
      <c r="D943" s="14"/>
      <c r="E943" s="14"/>
    </row>
    <row r="944" spans="1:5" x14ac:dyDescent="0.25">
      <c r="A944" s="10"/>
      <c r="B944" s="12"/>
      <c r="C944" s="12" t="s">
        <v>56</v>
      </c>
      <c r="D944" s="14"/>
      <c r="E944" s="14"/>
    </row>
    <row r="945" spans="1:5" x14ac:dyDescent="0.25">
      <c r="A945" s="10"/>
      <c r="B945" s="12"/>
      <c r="C945" s="12" t="s">
        <v>56</v>
      </c>
      <c r="D945" s="14"/>
      <c r="E945" s="14"/>
    </row>
    <row r="946" spans="1:5" x14ac:dyDescent="0.25">
      <c r="A946" s="10"/>
      <c r="B946" s="12"/>
      <c r="C946" s="12" t="s">
        <v>56</v>
      </c>
      <c r="D946" s="14"/>
      <c r="E946" s="14"/>
    </row>
    <row r="947" spans="1:5" x14ac:dyDescent="0.25">
      <c r="A947" s="10"/>
      <c r="B947" s="12"/>
      <c r="C947" s="12" t="s">
        <v>56</v>
      </c>
      <c r="D947" s="14"/>
      <c r="E947" s="14"/>
    </row>
    <row r="948" spans="1:5" x14ac:dyDescent="0.25">
      <c r="A948" s="10"/>
      <c r="B948" s="12"/>
      <c r="C948" s="12" t="s">
        <v>56</v>
      </c>
      <c r="D948" s="14"/>
      <c r="E948" s="14"/>
    </row>
    <row r="949" spans="1:5" x14ac:dyDescent="0.25">
      <c r="A949" s="10"/>
      <c r="B949" s="12"/>
      <c r="C949" s="12" t="s">
        <v>56</v>
      </c>
      <c r="D949" s="14"/>
      <c r="E949" s="14"/>
    </row>
    <row r="950" spans="1:5" x14ac:dyDescent="0.25">
      <c r="A950" s="10"/>
      <c r="B950" s="12"/>
      <c r="C950" s="12" t="s">
        <v>56</v>
      </c>
      <c r="D950" s="14"/>
      <c r="E950" s="14"/>
    </row>
    <row r="951" spans="1:5" x14ac:dyDescent="0.25">
      <c r="A951" s="10"/>
      <c r="B951" s="12"/>
      <c r="C951" s="12" t="s">
        <v>56</v>
      </c>
      <c r="D951" s="14"/>
      <c r="E951" s="14"/>
    </row>
    <row r="952" spans="1:5" x14ac:dyDescent="0.25">
      <c r="A952" s="10"/>
      <c r="B952" s="12"/>
      <c r="C952" s="12" t="s">
        <v>56</v>
      </c>
      <c r="D952" s="14"/>
      <c r="E952" s="14"/>
    </row>
    <row r="953" spans="1:5" x14ac:dyDescent="0.25">
      <c r="A953" s="10"/>
      <c r="B953" s="12"/>
      <c r="C953" s="12" t="s">
        <v>56</v>
      </c>
      <c r="D953" s="14"/>
      <c r="E953" s="14"/>
    </row>
    <row r="954" spans="1:5" x14ac:dyDescent="0.25">
      <c r="A954" s="10"/>
      <c r="B954" s="12"/>
      <c r="C954" s="12" t="s">
        <v>56</v>
      </c>
      <c r="D954" s="14"/>
      <c r="E954" s="14"/>
    </row>
    <row r="955" spans="1:5" x14ac:dyDescent="0.25">
      <c r="A955" s="10"/>
      <c r="B955" s="12"/>
      <c r="C955" s="12" t="s">
        <v>56</v>
      </c>
      <c r="D955" s="14"/>
      <c r="E955" s="14"/>
    </row>
    <row r="956" spans="1:5" x14ac:dyDescent="0.25">
      <c r="A956" s="10"/>
      <c r="B956" s="12"/>
      <c r="C956" s="12" t="s">
        <v>56</v>
      </c>
      <c r="D956" s="14"/>
      <c r="E956" s="14"/>
    </row>
    <row r="957" spans="1:5" x14ac:dyDescent="0.25">
      <c r="A957" s="10"/>
      <c r="B957" s="12"/>
      <c r="C957" s="12" t="s">
        <v>56</v>
      </c>
      <c r="D957" s="14"/>
      <c r="E957" s="14"/>
    </row>
    <row r="958" spans="1:5" x14ac:dyDescent="0.25">
      <c r="A958" s="10"/>
      <c r="B958" s="12"/>
      <c r="C958" s="12" t="s">
        <v>56</v>
      </c>
      <c r="D958" s="14"/>
      <c r="E958" s="14"/>
    </row>
    <row r="959" spans="1:5" x14ac:dyDescent="0.25">
      <c r="A959" s="10"/>
      <c r="B959" s="12"/>
      <c r="C959" s="12" t="s">
        <v>56</v>
      </c>
      <c r="D959" s="14"/>
      <c r="E959" s="14"/>
    </row>
    <row r="960" spans="1:5" x14ac:dyDescent="0.25">
      <c r="A960" s="10"/>
      <c r="B960" s="12"/>
      <c r="C960" s="12" t="s">
        <v>56</v>
      </c>
      <c r="D960" s="14"/>
      <c r="E960" s="14"/>
    </row>
    <row r="961" spans="1:5" x14ac:dyDescent="0.25">
      <c r="A961" s="10"/>
      <c r="B961" s="12"/>
      <c r="C961" s="12" t="s">
        <v>56</v>
      </c>
      <c r="D961" s="14"/>
      <c r="E961" s="14"/>
    </row>
    <row r="962" spans="1:5" x14ac:dyDescent="0.25">
      <c r="A962" s="10"/>
      <c r="B962" s="12"/>
      <c r="C962" s="12" t="s">
        <v>56</v>
      </c>
      <c r="D962" s="14"/>
      <c r="E962" s="14"/>
    </row>
    <row r="963" spans="1:5" x14ac:dyDescent="0.25">
      <c r="A963" s="10"/>
      <c r="B963" s="12"/>
      <c r="C963" s="12" t="s">
        <v>56</v>
      </c>
      <c r="D963" s="14"/>
      <c r="E963" s="14"/>
    </row>
    <row r="964" spans="1:5" x14ac:dyDescent="0.25">
      <c r="A964" s="10"/>
      <c r="B964" s="12"/>
      <c r="C964" s="12" t="s">
        <v>56</v>
      </c>
      <c r="D964" s="14"/>
      <c r="E964" s="14"/>
    </row>
    <row r="965" spans="1:5" x14ac:dyDescent="0.25">
      <c r="A965" s="10"/>
      <c r="B965" s="12"/>
      <c r="C965" s="12" t="s">
        <v>56</v>
      </c>
      <c r="D965" s="14"/>
      <c r="E965" s="14"/>
    </row>
    <row r="966" spans="1:5" x14ac:dyDescent="0.25">
      <c r="A966" s="10"/>
      <c r="B966" s="12"/>
      <c r="C966" s="12" t="s">
        <v>56</v>
      </c>
      <c r="D966" s="14"/>
      <c r="E966" s="14"/>
    </row>
    <row r="967" spans="1:5" x14ac:dyDescent="0.25">
      <c r="A967" s="10"/>
      <c r="B967" s="12"/>
      <c r="C967" s="12" t="s">
        <v>56</v>
      </c>
      <c r="D967" s="14"/>
      <c r="E967" s="14"/>
    </row>
    <row r="968" spans="1:5" x14ac:dyDescent="0.25">
      <c r="A968" s="10"/>
      <c r="B968" s="12"/>
      <c r="C968" s="12" t="s">
        <v>56</v>
      </c>
      <c r="D968" s="14"/>
      <c r="E968" s="14"/>
    </row>
    <row r="969" spans="1:5" x14ac:dyDescent="0.25">
      <c r="A969" s="10"/>
      <c r="B969" s="12"/>
      <c r="C969" s="12" t="s">
        <v>56</v>
      </c>
      <c r="D969" s="14"/>
      <c r="E969" s="14"/>
    </row>
    <row r="970" spans="1:5" x14ac:dyDescent="0.25">
      <c r="A970" s="10"/>
      <c r="B970" s="12"/>
      <c r="C970" s="12" t="s">
        <v>56</v>
      </c>
      <c r="D970" s="14"/>
      <c r="E970" s="14"/>
    </row>
    <row r="971" spans="1:5" x14ac:dyDescent="0.25">
      <c r="A971" s="10"/>
      <c r="B971" s="12"/>
      <c r="C971" s="12" t="s">
        <v>56</v>
      </c>
      <c r="D971" s="14"/>
      <c r="E971" s="14"/>
    </row>
    <row r="972" spans="1:5" x14ac:dyDescent="0.25">
      <c r="A972" s="10"/>
      <c r="B972" s="12"/>
      <c r="C972" s="12" t="s">
        <v>56</v>
      </c>
      <c r="D972" s="14"/>
      <c r="E972" s="14"/>
    </row>
    <row r="973" spans="1:5" x14ac:dyDescent="0.25">
      <c r="A973" s="10"/>
      <c r="B973" s="12"/>
      <c r="C973" s="12" t="s">
        <v>56</v>
      </c>
      <c r="D973" s="14"/>
      <c r="E973" s="14"/>
    </row>
    <row r="974" spans="1:5" x14ac:dyDescent="0.25">
      <c r="A974" s="10"/>
      <c r="B974" s="12"/>
      <c r="C974" s="12" t="s">
        <v>56</v>
      </c>
      <c r="D974" s="14"/>
      <c r="E974" s="14"/>
    </row>
    <row r="975" spans="1:5" x14ac:dyDescent="0.25">
      <c r="A975" s="10"/>
      <c r="B975" s="12"/>
      <c r="C975" s="12" t="s">
        <v>56</v>
      </c>
      <c r="D975" s="14"/>
      <c r="E975" s="14"/>
    </row>
    <row r="976" spans="1:5" x14ac:dyDescent="0.25">
      <c r="A976" s="10"/>
      <c r="B976" s="12"/>
      <c r="C976" s="12" t="s">
        <v>56</v>
      </c>
      <c r="D976" s="14"/>
      <c r="E976" s="14"/>
    </row>
    <row r="977" spans="1:5" x14ac:dyDescent="0.25">
      <c r="A977" s="10"/>
      <c r="B977" s="12"/>
      <c r="C977" s="12" t="s">
        <v>56</v>
      </c>
      <c r="D977" s="14"/>
      <c r="E977" s="14"/>
    </row>
    <row r="978" spans="1:5" x14ac:dyDescent="0.25">
      <c r="A978" s="10"/>
      <c r="B978" s="12"/>
      <c r="C978" s="12" t="s">
        <v>56</v>
      </c>
      <c r="D978" s="14"/>
      <c r="E978" s="14"/>
    </row>
    <row r="979" spans="1:5" x14ac:dyDescent="0.25">
      <c r="A979" s="10"/>
      <c r="B979" s="12"/>
      <c r="C979" s="12" t="s">
        <v>56</v>
      </c>
      <c r="D979" s="14"/>
      <c r="E979" s="14"/>
    </row>
    <row r="980" spans="1:5" x14ac:dyDescent="0.25">
      <c r="A980" s="10"/>
      <c r="B980" s="12"/>
      <c r="C980" s="12" t="s">
        <v>56</v>
      </c>
      <c r="D980" s="14"/>
      <c r="E980" s="14"/>
    </row>
    <row r="981" spans="1:5" x14ac:dyDescent="0.25">
      <c r="A981" s="10"/>
      <c r="B981" s="12"/>
      <c r="C981" s="12" t="s">
        <v>56</v>
      </c>
      <c r="D981" s="14"/>
      <c r="E981" s="14"/>
    </row>
    <row r="982" spans="1:5" x14ac:dyDescent="0.25">
      <c r="A982" s="10"/>
      <c r="B982" s="12"/>
      <c r="C982" s="12" t="s">
        <v>56</v>
      </c>
      <c r="D982" s="14"/>
      <c r="E982" s="14"/>
    </row>
    <row r="983" spans="1:5" x14ac:dyDescent="0.25">
      <c r="A983" s="10"/>
      <c r="B983" s="12"/>
      <c r="C983" s="12" t="s">
        <v>56</v>
      </c>
      <c r="D983" s="14"/>
      <c r="E983" s="14"/>
    </row>
    <row r="984" spans="1:5" x14ac:dyDescent="0.25">
      <c r="A984" s="10"/>
      <c r="B984" s="12"/>
      <c r="C984" s="12" t="s">
        <v>56</v>
      </c>
      <c r="D984" s="14"/>
      <c r="E984" s="14"/>
    </row>
    <row r="985" spans="1:5" x14ac:dyDescent="0.25">
      <c r="A985" s="10"/>
      <c r="B985" s="12"/>
      <c r="C985" s="12" t="s">
        <v>56</v>
      </c>
      <c r="D985" s="14"/>
      <c r="E985" s="14"/>
    </row>
    <row r="986" spans="1:5" x14ac:dyDescent="0.25">
      <c r="A986" s="10"/>
      <c r="B986" s="12"/>
      <c r="C986" s="12" t="s">
        <v>56</v>
      </c>
      <c r="D986" s="14"/>
      <c r="E986" s="14"/>
    </row>
    <row r="987" spans="1:5" x14ac:dyDescent="0.25">
      <c r="A987" s="10"/>
      <c r="B987" s="12"/>
      <c r="C987" s="12" t="s">
        <v>56</v>
      </c>
      <c r="D987" s="14"/>
      <c r="E987" s="14"/>
    </row>
    <row r="988" spans="1:5" x14ac:dyDescent="0.25">
      <c r="A988" s="10"/>
      <c r="B988" s="12"/>
      <c r="C988" s="12" t="s">
        <v>56</v>
      </c>
      <c r="D988" s="14"/>
      <c r="E988" s="14"/>
    </row>
    <row r="989" spans="1:5" x14ac:dyDescent="0.25">
      <c r="A989" s="10"/>
      <c r="B989" s="12"/>
      <c r="C989" s="12" t="s">
        <v>56</v>
      </c>
      <c r="D989" s="14"/>
      <c r="E989" s="14"/>
    </row>
    <row r="990" spans="1:5" x14ac:dyDescent="0.25">
      <c r="A990" s="10"/>
      <c r="B990" s="12"/>
      <c r="C990" s="12" t="s">
        <v>56</v>
      </c>
      <c r="D990" s="14"/>
      <c r="E990" s="14"/>
    </row>
    <row r="991" spans="1:5" x14ac:dyDescent="0.25">
      <c r="A991" s="10"/>
      <c r="B991" s="12"/>
      <c r="C991" s="12" t="s">
        <v>56</v>
      </c>
      <c r="D991" s="14"/>
      <c r="E991" s="14"/>
    </row>
    <row r="992" spans="1:5" x14ac:dyDescent="0.25">
      <c r="A992" s="10"/>
      <c r="B992" s="12"/>
      <c r="C992" s="12" t="s">
        <v>56</v>
      </c>
      <c r="D992" s="14"/>
      <c r="E992" s="14"/>
    </row>
    <row r="993" spans="1:5" x14ac:dyDescent="0.25">
      <c r="A993" s="10"/>
      <c r="B993" s="12"/>
      <c r="C993" s="12" t="s">
        <v>56</v>
      </c>
      <c r="D993" s="14"/>
      <c r="E993" s="14"/>
    </row>
    <row r="994" spans="1:5" x14ac:dyDescent="0.25">
      <c r="A994" s="10"/>
      <c r="B994" s="12"/>
      <c r="C994" s="12" t="s">
        <v>56</v>
      </c>
      <c r="D994" s="14"/>
      <c r="E994" s="14"/>
    </row>
    <row r="995" spans="1:5" x14ac:dyDescent="0.25">
      <c r="A995" s="10"/>
      <c r="B995" s="12"/>
      <c r="C995" s="12" t="s">
        <v>56</v>
      </c>
      <c r="D995" s="14"/>
      <c r="E995" s="14"/>
    </row>
    <row r="996" spans="1:5" x14ac:dyDescent="0.25">
      <c r="A996" s="10"/>
      <c r="B996" s="12"/>
      <c r="C996" s="12" t="s">
        <v>56</v>
      </c>
      <c r="D996" s="14"/>
      <c r="E996" s="14"/>
    </row>
    <row r="997" spans="1:5" x14ac:dyDescent="0.25">
      <c r="A997" s="10"/>
      <c r="B997" s="12"/>
      <c r="C997" s="12" t="s">
        <v>56</v>
      </c>
      <c r="D997" s="14"/>
      <c r="E997" s="14"/>
    </row>
    <row r="998" spans="1:5" x14ac:dyDescent="0.25">
      <c r="A998" s="10"/>
      <c r="B998" s="12"/>
      <c r="C998" s="12" t="s">
        <v>56</v>
      </c>
      <c r="D998" s="14"/>
      <c r="E998" s="14"/>
    </row>
    <row r="999" spans="1:5" x14ac:dyDescent="0.25">
      <c r="A999" s="10"/>
      <c r="B999" s="12"/>
      <c r="C999" s="12" t="s">
        <v>56</v>
      </c>
      <c r="D999" s="14"/>
      <c r="E999" s="14"/>
    </row>
    <row r="1000" spans="1:5" x14ac:dyDescent="0.25">
      <c r="A1000" s="10"/>
      <c r="B1000" s="12"/>
      <c r="C1000" s="12" t="s">
        <v>56</v>
      </c>
      <c r="D1000" s="14"/>
      <c r="E1000" s="14"/>
    </row>
    <row r="1001" spans="1:5" x14ac:dyDescent="0.25">
      <c r="A1001" s="10"/>
      <c r="B1001" s="12"/>
      <c r="C1001" s="12" t="s">
        <v>56</v>
      </c>
      <c r="D1001" s="14"/>
      <c r="E1001" s="14"/>
    </row>
    <row r="1002" spans="1:5" x14ac:dyDescent="0.25">
      <c r="A1002" s="10"/>
      <c r="B1002" s="12"/>
      <c r="C1002" s="12" t="s">
        <v>56</v>
      </c>
      <c r="D1002" s="14"/>
      <c r="E1002" s="14"/>
    </row>
    <row r="1003" spans="1:5" x14ac:dyDescent="0.25">
      <c r="A1003" s="10"/>
      <c r="B1003" s="12"/>
      <c r="C1003" s="12" t="s">
        <v>56</v>
      </c>
      <c r="D1003" s="14"/>
      <c r="E1003" s="14"/>
    </row>
    <row r="1004" spans="1:5" x14ac:dyDescent="0.25">
      <c r="A1004" s="10"/>
      <c r="B1004" s="12"/>
      <c r="C1004" s="12" t="s">
        <v>56</v>
      </c>
      <c r="D1004" s="14"/>
      <c r="E1004" s="14"/>
    </row>
    <row r="1005" spans="1:5" x14ac:dyDescent="0.25">
      <c r="A1005" s="10"/>
      <c r="B1005" s="12"/>
      <c r="C1005" s="12" t="s">
        <v>56</v>
      </c>
      <c r="D1005" s="14"/>
      <c r="E1005" s="14"/>
    </row>
    <row r="1006" spans="1:5" x14ac:dyDescent="0.25">
      <c r="A1006" s="10"/>
      <c r="B1006" s="12"/>
      <c r="C1006" s="12" t="s">
        <v>56</v>
      </c>
      <c r="D1006" s="14"/>
      <c r="E1006" s="14"/>
    </row>
    <row r="1007" spans="1:5" x14ac:dyDescent="0.25">
      <c r="A1007" s="10"/>
      <c r="B1007" s="12"/>
      <c r="C1007" s="12" t="s">
        <v>56</v>
      </c>
      <c r="D1007" s="14"/>
      <c r="E1007" s="14"/>
    </row>
    <row r="1008" spans="1:5" x14ac:dyDescent="0.25">
      <c r="A1008" s="10"/>
      <c r="B1008" s="12"/>
      <c r="C1008" s="12" t="s">
        <v>56</v>
      </c>
      <c r="D1008" s="14"/>
      <c r="E1008" s="14"/>
    </row>
    <row r="1009" spans="1:5" x14ac:dyDescent="0.25">
      <c r="A1009" s="10"/>
      <c r="B1009" s="12"/>
      <c r="C1009" s="12" t="s">
        <v>56</v>
      </c>
      <c r="D1009" s="14"/>
      <c r="E1009" s="14"/>
    </row>
    <row r="1010" spans="1:5" x14ac:dyDescent="0.25">
      <c r="A1010" s="10"/>
      <c r="B1010" s="12"/>
      <c r="C1010" s="12" t="s">
        <v>56</v>
      </c>
      <c r="D1010" s="14"/>
      <c r="E1010" s="14"/>
    </row>
    <row r="1011" spans="1:5" x14ac:dyDescent="0.25">
      <c r="A1011" s="10"/>
      <c r="B1011" s="12"/>
      <c r="C1011" s="12" t="s">
        <v>56</v>
      </c>
      <c r="D1011" s="14"/>
      <c r="E1011" s="14"/>
    </row>
    <row r="1012" spans="1:5" x14ac:dyDescent="0.25">
      <c r="A1012" s="10"/>
      <c r="B1012" s="12"/>
      <c r="C1012" s="12" t="s">
        <v>56</v>
      </c>
      <c r="D1012" s="14"/>
      <c r="E1012" s="14"/>
    </row>
    <row r="1013" spans="1:5" x14ac:dyDescent="0.25">
      <c r="A1013" s="10"/>
      <c r="B1013" s="12"/>
      <c r="C1013" s="12" t="s">
        <v>56</v>
      </c>
      <c r="D1013" s="14"/>
      <c r="E1013" s="14"/>
    </row>
    <row r="1014" spans="1:5" x14ac:dyDescent="0.25">
      <c r="A1014" s="10"/>
      <c r="B1014" s="12"/>
      <c r="C1014" s="12" t="s">
        <v>56</v>
      </c>
      <c r="D1014" s="14"/>
      <c r="E1014" s="14"/>
    </row>
    <row r="1015" spans="1:5" x14ac:dyDescent="0.25">
      <c r="A1015" s="10"/>
      <c r="B1015" s="12"/>
      <c r="C1015" s="12" t="s">
        <v>56</v>
      </c>
      <c r="D1015" s="14"/>
      <c r="E1015" s="14"/>
    </row>
    <row r="1016" spans="1:5" x14ac:dyDescent="0.25">
      <c r="A1016" s="10"/>
      <c r="B1016" s="12"/>
      <c r="C1016" s="12" t="s">
        <v>56</v>
      </c>
      <c r="D1016" s="14"/>
      <c r="E1016" s="14"/>
    </row>
    <row r="1017" spans="1:5" x14ac:dyDescent="0.25">
      <c r="A1017" s="10"/>
      <c r="B1017" s="12"/>
      <c r="C1017" s="12" t="s">
        <v>56</v>
      </c>
      <c r="D1017" s="14"/>
      <c r="E1017" s="14"/>
    </row>
    <row r="1018" spans="1:5" x14ac:dyDescent="0.25">
      <c r="A1018" s="10"/>
      <c r="B1018" s="12"/>
      <c r="C1018" s="12" t="s">
        <v>56</v>
      </c>
      <c r="D1018" s="14"/>
      <c r="E1018" s="14"/>
    </row>
    <row r="1019" spans="1:5" x14ac:dyDescent="0.25">
      <c r="A1019" s="10"/>
      <c r="B1019" s="12"/>
      <c r="C1019" s="12" t="s">
        <v>56</v>
      </c>
      <c r="D1019" s="14"/>
      <c r="E1019" s="14"/>
    </row>
    <row r="1020" spans="1:5" x14ac:dyDescent="0.25">
      <c r="A1020" s="10"/>
      <c r="B1020" s="12"/>
      <c r="C1020" s="12" t="s">
        <v>56</v>
      </c>
      <c r="D1020" s="14"/>
      <c r="E1020" s="14"/>
    </row>
    <row r="1021" spans="1:5" x14ac:dyDescent="0.25">
      <c r="A1021" s="10"/>
      <c r="B1021" s="12"/>
      <c r="C1021" s="12" t="s">
        <v>56</v>
      </c>
      <c r="D1021" s="14"/>
      <c r="E1021" s="14"/>
    </row>
    <row r="1022" spans="1:5" x14ac:dyDescent="0.25">
      <c r="A1022" s="10"/>
      <c r="B1022" s="12"/>
      <c r="C1022" s="12" t="s">
        <v>56</v>
      </c>
      <c r="D1022" s="14"/>
      <c r="E1022" s="14"/>
    </row>
    <row r="1023" spans="1:5" x14ac:dyDescent="0.25">
      <c r="A1023" s="10"/>
      <c r="B1023" s="12"/>
      <c r="C1023" s="12" t="s">
        <v>56</v>
      </c>
      <c r="D1023" s="14"/>
      <c r="E1023" s="14"/>
    </row>
    <row r="1024" spans="1:5" x14ac:dyDescent="0.25">
      <c r="A1024" s="10"/>
      <c r="B1024" s="12"/>
      <c r="C1024" s="12" t="s">
        <v>56</v>
      </c>
      <c r="D1024" s="14"/>
      <c r="E1024" s="14"/>
    </row>
    <row r="1025" spans="1:5" x14ac:dyDescent="0.25">
      <c r="A1025" s="10"/>
      <c r="B1025" s="12"/>
      <c r="C1025" s="12" t="s">
        <v>56</v>
      </c>
      <c r="D1025" s="14"/>
      <c r="E1025" s="14"/>
    </row>
    <row r="1026" spans="1:5" x14ac:dyDescent="0.25">
      <c r="A1026" s="10"/>
      <c r="B1026" s="12"/>
      <c r="C1026" s="12" t="s">
        <v>56</v>
      </c>
      <c r="D1026" s="14"/>
      <c r="E1026" s="14"/>
    </row>
    <row r="1027" spans="1:5" x14ac:dyDescent="0.25">
      <c r="A1027" s="10"/>
      <c r="B1027" s="12"/>
      <c r="C1027" s="12" t="s">
        <v>56</v>
      </c>
      <c r="D1027" s="14"/>
      <c r="E1027" s="14"/>
    </row>
    <row r="1028" spans="1:5" x14ac:dyDescent="0.25">
      <c r="A1028" s="10"/>
      <c r="B1028" s="12"/>
      <c r="C1028" s="12" t="s">
        <v>56</v>
      </c>
      <c r="D1028" s="14"/>
      <c r="E1028" s="14"/>
    </row>
    <row r="1029" spans="1:5" x14ac:dyDescent="0.25">
      <c r="A1029" s="10"/>
      <c r="B1029" s="12"/>
      <c r="C1029" s="12" t="s">
        <v>56</v>
      </c>
      <c r="D1029" s="14"/>
      <c r="E1029" s="14"/>
    </row>
    <row r="1030" spans="1:5" x14ac:dyDescent="0.25">
      <c r="A1030" s="10"/>
      <c r="B1030" s="12"/>
      <c r="C1030" s="12" t="s">
        <v>56</v>
      </c>
      <c r="D1030" s="14"/>
      <c r="E1030" s="14"/>
    </row>
    <row r="1031" spans="1:5" x14ac:dyDescent="0.25">
      <c r="A1031" s="10"/>
      <c r="B1031" s="12"/>
      <c r="C1031" s="12" t="s">
        <v>56</v>
      </c>
      <c r="D1031" s="14"/>
      <c r="E1031" s="14"/>
    </row>
    <row r="1032" spans="1:5" x14ac:dyDescent="0.25">
      <c r="A1032" s="10"/>
      <c r="B1032" s="12"/>
      <c r="C1032" s="12" t="s">
        <v>56</v>
      </c>
      <c r="D1032" s="14"/>
      <c r="E1032" s="14"/>
    </row>
    <row r="1033" spans="1:5" x14ac:dyDescent="0.25">
      <c r="A1033" s="10"/>
      <c r="B1033" s="12"/>
      <c r="C1033" s="12" t="s">
        <v>56</v>
      </c>
      <c r="D1033" s="14"/>
      <c r="E1033" s="14"/>
    </row>
    <row r="1034" spans="1:5" x14ac:dyDescent="0.25">
      <c r="A1034" s="10"/>
      <c r="B1034" s="12"/>
      <c r="C1034" s="12" t="s">
        <v>56</v>
      </c>
      <c r="D1034" s="14"/>
      <c r="E1034" s="14"/>
    </row>
    <row r="1035" spans="1:5" x14ac:dyDescent="0.25">
      <c r="A1035" s="10"/>
      <c r="B1035" s="12"/>
      <c r="C1035" s="12" t="s">
        <v>56</v>
      </c>
      <c r="D1035" s="14"/>
      <c r="E1035" s="14"/>
    </row>
    <row r="1036" spans="1:5" x14ac:dyDescent="0.25">
      <c r="A1036" s="10"/>
      <c r="B1036" s="12"/>
      <c r="C1036" s="12" t="s">
        <v>56</v>
      </c>
      <c r="D1036" s="14"/>
      <c r="E1036" s="14"/>
    </row>
    <row r="1037" spans="1:5" x14ac:dyDescent="0.25">
      <c r="A1037" s="10"/>
      <c r="B1037" s="12"/>
      <c r="C1037" s="12" t="s">
        <v>56</v>
      </c>
      <c r="D1037" s="14"/>
      <c r="E1037" s="14"/>
    </row>
    <row r="1038" spans="1:5" x14ac:dyDescent="0.25">
      <c r="A1038" s="10"/>
      <c r="B1038" s="12"/>
      <c r="C1038" s="12" t="s">
        <v>56</v>
      </c>
      <c r="D1038" s="14"/>
      <c r="E1038" s="14"/>
    </row>
    <row r="1039" spans="1:5" x14ac:dyDescent="0.25">
      <c r="A1039" s="10"/>
      <c r="B1039" s="12"/>
      <c r="C1039" s="12" t="s">
        <v>56</v>
      </c>
      <c r="D1039" s="14"/>
      <c r="E1039" s="14"/>
    </row>
    <row r="1040" spans="1:5" x14ac:dyDescent="0.25">
      <c r="A1040" s="10"/>
      <c r="B1040" s="12"/>
      <c r="C1040" s="12" t="s">
        <v>56</v>
      </c>
      <c r="D1040" s="14"/>
      <c r="E1040" s="14"/>
    </row>
    <row r="1041" spans="1:5" x14ac:dyDescent="0.25">
      <c r="A1041" s="10"/>
      <c r="B1041" s="12"/>
      <c r="C1041" s="12" t="s">
        <v>56</v>
      </c>
      <c r="D1041" s="14"/>
      <c r="E1041" s="14"/>
    </row>
    <row r="1042" spans="1:5" x14ac:dyDescent="0.25">
      <c r="A1042" s="10"/>
      <c r="B1042" s="12"/>
      <c r="C1042" s="12" t="s">
        <v>56</v>
      </c>
      <c r="D1042" s="14"/>
      <c r="E1042" s="14"/>
    </row>
    <row r="1043" spans="1:5" x14ac:dyDescent="0.25">
      <c r="A1043" s="10"/>
      <c r="B1043" s="12"/>
      <c r="C1043" s="12" t="s">
        <v>56</v>
      </c>
      <c r="D1043" s="14"/>
      <c r="E1043" s="14"/>
    </row>
    <row r="1044" spans="1:5" x14ac:dyDescent="0.25">
      <c r="A1044" s="10"/>
      <c r="B1044" s="12"/>
      <c r="C1044" s="12" t="s">
        <v>56</v>
      </c>
      <c r="D1044" s="14"/>
      <c r="E1044" s="14"/>
    </row>
    <row r="1045" spans="1:5" x14ac:dyDescent="0.25">
      <c r="A1045" s="10"/>
      <c r="B1045" s="12"/>
      <c r="C1045" s="12" t="s">
        <v>56</v>
      </c>
      <c r="D1045" s="14"/>
      <c r="E1045" s="14"/>
    </row>
    <row r="1046" spans="1:5" x14ac:dyDescent="0.25">
      <c r="A1046" s="10"/>
      <c r="B1046" s="12"/>
      <c r="C1046" s="12" t="s">
        <v>56</v>
      </c>
      <c r="D1046" s="14"/>
      <c r="E1046" s="14"/>
    </row>
    <row r="1047" spans="1:5" x14ac:dyDescent="0.25">
      <c r="A1047" s="10"/>
      <c r="B1047" s="12"/>
      <c r="C1047" s="12" t="s">
        <v>56</v>
      </c>
      <c r="D1047" s="14"/>
      <c r="E1047" s="14"/>
    </row>
    <row r="1048" spans="1:5" x14ac:dyDescent="0.25">
      <c r="A1048" s="10"/>
      <c r="B1048" s="12"/>
      <c r="C1048" s="12" t="s">
        <v>56</v>
      </c>
      <c r="D1048" s="14"/>
      <c r="E1048" s="14"/>
    </row>
    <row r="1049" spans="1:5" x14ac:dyDescent="0.25">
      <c r="A1049" s="10"/>
      <c r="B1049" s="12"/>
      <c r="C1049" s="12" t="s">
        <v>56</v>
      </c>
      <c r="D1049" s="14"/>
      <c r="E1049" s="14"/>
    </row>
    <row r="1050" spans="1:5" x14ac:dyDescent="0.25">
      <c r="A1050" s="10"/>
      <c r="B1050" s="12"/>
      <c r="C1050" s="12" t="s">
        <v>56</v>
      </c>
      <c r="D1050" s="14"/>
      <c r="E1050" s="14"/>
    </row>
    <row r="1051" spans="1:5" x14ac:dyDescent="0.25">
      <c r="A1051" s="10"/>
      <c r="B1051" s="12"/>
      <c r="C1051" s="12" t="s">
        <v>56</v>
      </c>
      <c r="D1051" s="14"/>
      <c r="E1051" s="14"/>
    </row>
    <row r="1052" spans="1:5" x14ac:dyDescent="0.25">
      <c r="A1052" s="10"/>
      <c r="B1052" s="12"/>
      <c r="C1052" s="12" t="s">
        <v>56</v>
      </c>
      <c r="D1052" s="14"/>
      <c r="E1052" s="14"/>
    </row>
    <row r="1053" spans="1:5" x14ac:dyDescent="0.25">
      <c r="A1053" s="10"/>
      <c r="B1053" s="12"/>
      <c r="C1053" s="12" t="s">
        <v>56</v>
      </c>
      <c r="D1053" s="14"/>
      <c r="E1053" s="14"/>
    </row>
    <row r="1054" spans="1:5" x14ac:dyDescent="0.25">
      <c r="A1054" s="10"/>
      <c r="B1054" s="12"/>
      <c r="C1054" s="12" t="s">
        <v>56</v>
      </c>
      <c r="D1054" s="14"/>
      <c r="E1054" s="14"/>
    </row>
    <row r="1055" spans="1:5" x14ac:dyDescent="0.25">
      <c r="A1055" s="10"/>
      <c r="B1055" s="12"/>
      <c r="C1055" s="12" t="s">
        <v>56</v>
      </c>
      <c r="D1055" s="14"/>
      <c r="E1055" s="14"/>
    </row>
    <row r="1056" spans="1:5" x14ac:dyDescent="0.25">
      <c r="A1056" s="10"/>
      <c r="B1056" s="12"/>
      <c r="C1056" s="12" t="s">
        <v>56</v>
      </c>
      <c r="D1056" s="14"/>
      <c r="E1056" s="14"/>
    </row>
    <row r="1057" spans="1:5" x14ac:dyDescent="0.25">
      <c r="A1057" s="10"/>
      <c r="B1057" s="12"/>
      <c r="C1057" s="12" t="s">
        <v>56</v>
      </c>
      <c r="D1057" s="14"/>
      <c r="E1057" s="14"/>
    </row>
    <row r="1058" spans="1:5" x14ac:dyDescent="0.25">
      <c r="A1058" s="10"/>
      <c r="B1058" s="12"/>
      <c r="C1058" s="12" t="s">
        <v>56</v>
      </c>
      <c r="D1058" s="14"/>
      <c r="E1058" s="14"/>
    </row>
    <row r="1059" spans="1:5" x14ac:dyDescent="0.25">
      <c r="A1059" s="10"/>
      <c r="B1059" s="12"/>
      <c r="C1059" s="12" t="s">
        <v>56</v>
      </c>
      <c r="D1059" s="14"/>
      <c r="E1059" s="14"/>
    </row>
    <row r="1060" spans="1:5" x14ac:dyDescent="0.25">
      <c r="A1060" s="10"/>
      <c r="B1060" s="12"/>
      <c r="C1060" s="12" t="s">
        <v>56</v>
      </c>
      <c r="D1060" s="14"/>
      <c r="E1060" s="14"/>
    </row>
    <row r="1061" spans="1:5" x14ac:dyDescent="0.25">
      <c r="A1061" s="10"/>
      <c r="B1061" s="12"/>
      <c r="C1061" s="12" t="s">
        <v>56</v>
      </c>
      <c r="D1061" s="14"/>
      <c r="E1061" s="14"/>
    </row>
    <row r="1062" spans="1:5" x14ac:dyDescent="0.25">
      <c r="A1062" s="10"/>
      <c r="B1062" s="12"/>
      <c r="C1062" s="12" t="s">
        <v>56</v>
      </c>
      <c r="D1062" s="14"/>
      <c r="E1062" s="14"/>
    </row>
    <row r="1063" spans="1:5" x14ac:dyDescent="0.25">
      <c r="A1063" s="10"/>
      <c r="B1063" s="12"/>
      <c r="C1063" s="12" t="s">
        <v>56</v>
      </c>
      <c r="D1063" s="14"/>
      <c r="E1063" s="14"/>
    </row>
    <row r="1064" spans="1:5" x14ac:dyDescent="0.25">
      <c r="A1064" s="10"/>
      <c r="B1064" s="12"/>
      <c r="C1064" s="12" t="s">
        <v>56</v>
      </c>
      <c r="D1064" s="14"/>
      <c r="E1064" s="14"/>
    </row>
    <row r="1065" spans="1:5" x14ac:dyDescent="0.25">
      <c r="A1065" s="10"/>
      <c r="B1065" s="12"/>
      <c r="C1065" s="12" t="s">
        <v>56</v>
      </c>
      <c r="D1065" s="14"/>
      <c r="E1065" s="14"/>
    </row>
    <row r="1066" spans="1:5" x14ac:dyDescent="0.25">
      <c r="A1066" s="10"/>
      <c r="B1066" s="12"/>
      <c r="C1066" s="12" t="s">
        <v>56</v>
      </c>
      <c r="D1066" s="14"/>
      <c r="E1066" s="14"/>
    </row>
    <row r="1067" spans="1:5" x14ac:dyDescent="0.25">
      <c r="A1067" s="10"/>
      <c r="B1067" s="12"/>
      <c r="C1067" s="12" t="s">
        <v>56</v>
      </c>
      <c r="D1067" s="14"/>
      <c r="E1067" s="14"/>
    </row>
    <row r="1068" spans="1:5" x14ac:dyDescent="0.25">
      <c r="A1068" s="10"/>
      <c r="B1068" s="12"/>
      <c r="C1068" s="12" t="s">
        <v>56</v>
      </c>
      <c r="D1068" s="14"/>
      <c r="E1068" s="14"/>
    </row>
    <row r="1069" spans="1:5" x14ac:dyDescent="0.25">
      <c r="A1069" s="10"/>
      <c r="B1069" s="12"/>
      <c r="C1069" s="12" t="s">
        <v>56</v>
      </c>
      <c r="D1069" s="14"/>
      <c r="E1069" s="14"/>
    </row>
    <row r="1070" spans="1:5" x14ac:dyDescent="0.25">
      <c r="A1070" s="10"/>
      <c r="B1070" s="12"/>
      <c r="C1070" s="12" t="s">
        <v>56</v>
      </c>
      <c r="D1070" s="14"/>
      <c r="E1070" s="14"/>
    </row>
    <row r="1071" spans="1:5" x14ac:dyDescent="0.25">
      <c r="A1071" s="10"/>
      <c r="B1071" s="12"/>
      <c r="C1071" s="12" t="s">
        <v>56</v>
      </c>
      <c r="D1071" s="14"/>
      <c r="E1071" s="14"/>
    </row>
    <row r="1072" spans="1:5" x14ac:dyDescent="0.25">
      <c r="A1072" s="10"/>
      <c r="B1072" s="12"/>
      <c r="C1072" s="12" t="s">
        <v>56</v>
      </c>
      <c r="D1072" s="14"/>
      <c r="E1072" s="14"/>
    </row>
    <row r="1073" spans="1:5" x14ac:dyDescent="0.25">
      <c r="A1073" s="10"/>
      <c r="B1073" s="12"/>
      <c r="C1073" s="12" t="s">
        <v>56</v>
      </c>
      <c r="D1073" s="14"/>
      <c r="E1073" s="14"/>
    </row>
    <row r="1074" spans="1:5" x14ac:dyDescent="0.25">
      <c r="A1074" s="10"/>
      <c r="B1074" s="12"/>
      <c r="C1074" s="12" t="s">
        <v>56</v>
      </c>
      <c r="D1074" s="14"/>
      <c r="E1074" s="14"/>
    </row>
    <row r="1075" spans="1:5" x14ac:dyDescent="0.25">
      <c r="A1075" s="10"/>
      <c r="B1075" s="12"/>
      <c r="C1075" s="12" t="s">
        <v>56</v>
      </c>
      <c r="D1075" s="14"/>
      <c r="E1075" s="14"/>
    </row>
    <row r="1076" spans="1:5" x14ac:dyDescent="0.25">
      <c r="A1076" s="10"/>
      <c r="B1076" s="12"/>
      <c r="C1076" s="12" t="s">
        <v>56</v>
      </c>
      <c r="D1076" s="14"/>
      <c r="E1076" s="14"/>
    </row>
    <row r="1077" spans="1:5" x14ac:dyDescent="0.25">
      <c r="A1077" s="10"/>
      <c r="B1077" s="12"/>
      <c r="C1077" s="12" t="s">
        <v>56</v>
      </c>
      <c r="D1077" s="14"/>
      <c r="E1077" s="14"/>
    </row>
    <row r="1078" spans="1:5" x14ac:dyDescent="0.25">
      <c r="A1078" s="10"/>
      <c r="B1078" s="12"/>
      <c r="C1078" s="12" t="s">
        <v>56</v>
      </c>
      <c r="D1078" s="14"/>
      <c r="E1078" s="14"/>
    </row>
    <row r="1079" spans="1:5" x14ac:dyDescent="0.25">
      <c r="A1079" s="10"/>
      <c r="B1079" s="12"/>
      <c r="C1079" s="12" t="s">
        <v>56</v>
      </c>
      <c r="D1079" s="14"/>
      <c r="E1079" s="14"/>
    </row>
    <row r="1080" spans="1:5" x14ac:dyDescent="0.25">
      <c r="A1080" s="10"/>
      <c r="B1080" s="12"/>
      <c r="C1080" s="12" t="s">
        <v>56</v>
      </c>
      <c r="D1080" s="14"/>
      <c r="E1080" s="14"/>
    </row>
    <row r="1081" spans="1:5" x14ac:dyDescent="0.25">
      <c r="A1081" s="10"/>
      <c r="B1081" s="12"/>
      <c r="C1081" s="12" t="s">
        <v>56</v>
      </c>
      <c r="D1081" s="14"/>
      <c r="E1081" s="14"/>
    </row>
    <row r="1082" spans="1:5" x14ac:dyDescent="0.25">
      <c r="A1082" s="10"/>
      <c r="B1082" s="12"/>
      <c r="C1082" s="12" t="s">
        <v>56</v>
      </c>
      <c r="D1082" s="14"/>
      <c r="E1082" s="14"/>
    </row>
    <row r="1083" spans="1:5" x14ac:dyDescent="0.25">
      <c r="A1083" s="10"/>
      <c r="B1083" s="12"/>
      <c r="C1083" s="12" t="s">
        <v>56</v>
      </c>
      <c r="D1083" s="14"/>
      <c r="E1083" s="14"/>
    </row>
    <row r="1084" spans="1:5" x14ac:dyDescent="0.25">
      <c r="A1084" s="10"/>
      <c r="B1084" s="12"/>
      <c r="C1084" s="12" t="s">
        <v>56</v>
      </c>
      <c r="D1084" s="14"/>
      <c r="E1084" s="14"/>
    </row>
    <row r="1085" spans="1:5" x14ac:dyDescent="0.25">
      <c r="A1085" s="10"/>
      <c r="B1085" s="12"/>
      <c r="C1085" s="12" t="s">
        <v>56</v>
      </c>
      <c r="D1085" s="14"/>
      <c r="E1085" s="14"/>
    </row>
    <row r="1086" spans="1:5" x14ac:dyDescent="0.25">
      <c r="A1086" s="10"/>
      <c r="B1086" s="12"/>
      <c r="C1086" s="12" t="s">
        <v>56</v>
      </c>
      <c r="D1086" s="14"/>
      <c r="E1086" s="14"/>
    </row>
    <row r="1087" spans="1:5" x14ac:dyDescent="0.25">
      <c r="A1087" s="10"/>
      <c r="B1087" s="12"/>
      <c r="C1087" s="12" t="s">
        <v>56</v>
      </c>
      <c r="D1087" s="14"/>
      <c r="E1087" s="14"/>
    </row>
    <row r="1088" spans="1:5" x14ac:dyDescent="0.25">
      <c r="A1088" s="10"/>
      <c r="B1088" s="12"/>
      <c r="C1088" s="12" t="s">
        <v>56</v>
      </c>
      <c r="D1088" s="14"/>
      <c r="E1088" s="14"/>
    </row>
    <row r="1089" spans="1:5" x14ac:dyDescent="0.25">
      <c r="A1089" s="10"/>
      <c r="B1089" s="12"/>
      <c r="C1089" s="12" t="s">
        <v>56</v>
      </c>
      <c r="D1089" s="14"/>
      <c r="E1089" s="14"/>
    </row>
    <row r="1090" spans="1:5" x14ac:dyDescent="0.25">
      <c r="A1090" s="10"/>
      <c r="B1090" s="12"/>
      <c r="C1090" s="12" t="s">
        <v>56</v>
      </c>
      <c r="D1090" s="14"/>
      <c r="E1090" s="14"/>
    </row>
    <row r="1091" spans="1:5" x14ac:dyDescent="0.25">
      <c r="A1091" s="10"/>
      <c r="B1091" s="12"/>
      <c r="C1091" s="12" t="s">
        <v>56</v>
      </c>
      <c r="D1091" s="14"/>
      <c r="E1091" s="14"/>
    </row>
    <row r="1092" spans="1:5" x14ac:dyDescent="0.25">
      <c r="A1092" s="10"/>
      <c r="B1092" s="12"/>
      <c r="C1092" s="12" t="s">
        <v>56</v>
      </c>
      <c r="D1092" s="14"/>
      <c r="E1092" s="14"/>
    </row>
    <row r="1093" spans="1:5" x14ac:dyDescent="0.25">
      <c r="A1093" s="10"/>
      <c r="B1093" s="12"/>
      <c r="C1093" s="12" t="s">
        <v>56</v>
      </c>
      <c r="D1093" s="14"/>
      <c r="E1093" s="14"/>
    </row>
    <row r="1094" spans="1:5" x14ac:dyDescent="0.25">
      <c r="A1094" s="10"/>
      <c r="B1094" s="12"/>
      <c r="C1094" s="12" t="s">
        <v>56</v>
      </c>
      <c r="D1094" s="14"/>
      <c r="E1094" s="14"/>
    </row>
    <row r="1095" spans="1:5" x14ac:dyDescent="0.25">
      <c r="A1095" s="10"/>
      <c r="B1095" s="12"/>
      <c r="C1095" s="12" t="s">
        <v>56</v>
      </c>
      <c r="D1095" s="14"/>
      <c r="E1095" s="14"/>
    </row>
    <row r="1096" spans="1:5" x14ac:dyDescent="0.25">
      <c r="A1096" s="10"/>
      <c r="B1096" s="12"/>
      <c r="C1096" s="12" t="s">
        <v>56</v>
      </c>
      <c r="D1096" s="14"/>
      <c r="E1096" s="14"/>
    </row>
    <row r="1097" spans="1:5" x14ac:dyDescent="0.25">
      <c r="A1097" s="10"/>
      <c r="B1097" s="12"/>
      <c r="C1097" s="12" t="s">
        <v>56</v>
      </c>
      <c r="D1097" s="14"/>
      <c r="E1097" s="14"/>
    </row>
    <row r="1098" spans="1:5" x14ac:dyDescent="0.25">
      <c r="A1098" s="10"/>
      <c r="B1098" s="12"/>
      <c r="C1098" s="12" t="s">
        <v>56</v>
      </c>
      <c r="D1098" s="14"/>
      <c r="E1098" s="14"/>
    </row>
    <row r="1099" spans="1:5" x14ac:dyDescent="0.25">
      <c r="A1099" s="10"/>
      <c r="B1099" s="12"/>
      <c r="C1099" s="12" t="s">
        <v>56</v>
      </c>
      <c r="D1099" s="14"/>
      <c r="E1099" s="14"/>
    </row>
    <row r="1100" spans="1:5" x14ac:dyDescent="0.25">
      <c r="A1100" s="10"/>
      <c r="B1100" s="12"/>
      <c r="C1100" s="12" t="s">
        <v>56</v>
      </c>
      <c r="D1100" s="14"/>
      <c r="E1100" s="14"/>
    </row>
    <row r="1101" spans="1:5" x14ac:dyDescent="0.25">
      <c r="A1101" s="10"/>
      <c r="B1101" s="12"/>
      <c r="C1101" s="12" t="s">
        <v>56</v>
      </c>
      <c r="D1101" s="14"/>
      <c r="E1101" s="14"/>
    </row>
    <row r="1102" spans="1:5" x14ac:dyDescent="0.25">
      <c r="A1102" s="10"/>
      <c r="B1102" s="12"/>
      <c r="C1102" s="12" t="s">
        <v>56</v>
      </c>
      <c r="D1102" s="14"/>
      <c r="E1102" s="14"/>
    </row>
    <row r="1103" spans="1:5" x14ac:dyDescent="0.25">
      <c r="A1103" s="10"/>
      <c r="B1103" s="12"/>
      <c r="C1103" s="12" t="s">
        <v>56</v>
      </c>
      <c r="D1103" s="14"/>
      <c r="E1103" s="14"/>
    </row>
    <row r="1104" spans="1:5" x14ac:dyDescent="0.25">
      <c r="A1104" s="10"/>
      <c r="B1104" s="12"/>
      <c r="C1104" s="12" t="s">
        <v>56</v>
      </c>
      <c r="D1104" s="14"/>
      <c r="E1104" s="14"/>
    </row>
    <row r="1105" spans="1:5" x14ac:dyDescent="0.25">
      <c r="A1105" s="10"/>
      <c r="B1105" s="12"/>
      <c r="C1105" s="12" t="s">
        <v>56</v>
      </c>
      <c r="D1105" s="14"/>
      <c r="E1105" s="14"/>
    </row>
    <row r="1106" spans="1:5" x14ac:dyDescent="0.25">
      <c r="A1106" s="10"/>
      <c r="B1106" s="12"/>
      <c r="C1106" s="12" t="s">
        <v>56</v>
      </c>
      <c r="D1106" s="14"/>
      <c r="E1106" s="14"/>
    </row>
    <row r="1107" spans="1:5" x14ac:dyDescent="0.25">
      <c r="A1107" s="10"/>
      <c r="B1107" s="12"/>
      <c r="C1107" s="12" t="s">
        <v>56</v>
      </c>
      <c r="D1107" s="14"/>
      <c r="E1107" s="14"/>
    </row>
    <row r="1108" spans="1:5" x14ac:dyDescent="0.25">
      <c r="A1108" s="10"/>
      <c r="B1108" s="12"/>
      <c r="C1108" s="12" t="s">
        <v>56</v>
      </c>
      <c r="D1108" s="14"/>
      <c r="E1108" s="14"/>
    </row>
    <row r="1109" spans="1:5" x14ac:dyDescent="0.25">
      <c r="A1109" s="10"/>
      <c r="B1109" s="12"/>
      <c r="C1109" s="12" t="s">
        <v>56</v>
      </c>
      <c r="D1109" s="14"/>
      <c r="E1109" s="14"/>
    </row>
    <row r="1110" spans="1:5" x14ac:dyDescent="0.25">
      <c r="A1110" s="10"/>
      <c r="B1110" s="12"/>
      <c r="C1110" s="12" t="s">
        <v>56</v>
      </c>
      <c r="D1110" s="14"/>
      <c r="E1110" s="14"/>
    </row>
    <row r="1111" spans="1:5" x14ac:dyDescent="0.25">
      <c r="A1111" s="10"/>
      <c r="B1111" s="12"/>
      <c r="C1111" s="12" t="s">
        <v>56</v>
      </c>
      <c r="D1111" s="14"/>
      <c r="E1111" s="14"/>
    </row>
    <row r="1112" spans="1:5" x14ac:dyDescent="0.25">
      <c r="A1112" s="10"/>
      <c r="B1112" s="12"/>
      <c r="C1112" s="12" t="s">
        <v>56</v>
      </c>
      <c r="D1112" s="14"/>
      <c r="E1112" s="14"/>
    </row>
    <row r="1113" spans="1:5" x14ac:dyDescent="0.25">
      <c r="A1113" s="10"/>
      <c r="B1113" s="12"/>
      <c r="C1113" s="12" t="s">
        <v>56</v>
      </c>
      <c r="D1113" s="14"/>
      <c r="E1113" s="14"/>
    </row>
    <row r="1114" spans="1:5" x14ac:dyDescent="0.25">
      <c r="A1114" s="10"/>
      <c r="B1114" s="12"/>
      <c r="C1114" s="12" t="s">
        <v>56</v>
      </c>
      <c r="D1114" s="14"/>
      <c r="E1114" s="14"/>
    </row>
    <row r="1115" spans="1:5" x14ac:dyDescent="0.25">
      <c r="A1115" s="10"/>
      <c r="B1115" s="12"/>
      <c r="C1115" s="12" t="s">
        <v>56</v>
      </c>
      <c r="D1115" s="14"/>
      <c r="E1115" s="14"/>
    </row>
    <row r="1116" spans="1:5" x14ac:dyDescent="0.25">
      <c r="A1116" s="10"/>
      <c r="B1116" s="12"/>
      <c r="C1116" s="12" t="s">
        <v>56</v>
      </c>
      <c r="D1116" s="14"/>
      <c r="E1116" s="14"/>
    </row>
    <row r="1117" spans="1:5" x14ac:dyDescent="0.25">
      <c r="A1117" s="10"/>
      <c r="B1117" s="12"/>
      <c r="C1117" s="12" t="s">
        <v>56</v>
      </c>
      <c r="D1117" s="14"/>
      <c r="E1117" s="14"/>
    </row>
    <row r="1118" spans="1:5" x14ac:dyDescent="0.25">
      <c r="A1118" s="10"/>
      <c r="B1118" s="12"/>
      <c r="C1118" s="12" t="s">
        <v>56</v>
      </c>
      <c r="D1118" s="14"/>
      <c r="E1118" s="14"/>
    </row>
    <row r="1119" spans="1:5" x14ac:dyDescent="0.25">
      <c r="A1119" s="10"/>
      <c r="B1119" s="12"/>
      <c r="C1119" s="12" t="s">
        <v>56</v>
      </c>
      <c r="D1119" s="14"/>
      <c r="E1119" s="14"/>
    </row>
    <row r="1120" spans="1:5" x14ac:dyDescent="0.25">
      <c r="A1120" s="10"/>
      <c r="B1120" s="12"/>
      <c r="C1120" s="12" t="s">
        <v>56</v>
      </c>
      <c r="D1120" s="14"/>
      <c r="E1120" s="14"/>
    </row>
    <row r="1121" spans="1:5" x14ac:dyDescent="0.25">
      <c r="A1121" s="10"/>
      <c r="B1121" s="12"/>
      <c r="C1121" s="12" t="s">
        <v>56</v>
      </c>
      <c r="D1121" s="14"/>
      <c r="E1121" s="14"/>
    </row>
    <row r="1122" spans="1:5" x14ac:dyDescent="0.25">
      <c r="A1122" s="10"/>
      <c r="B1122" s="12"/>
      <c r="C1122" s="12" t="s">
        <v>56</v>
      </c>
      <c r="D1122" s="14"/>
      <c r="E1122" s="14"/>
    </row>
    <row r="1123" spans="1:5" x14ac:dyDescent="0.25">
      <c r="A1123" s="10"/>
      <c r="B1123" s="12"/>
      <c r="C1123" s="12" t="s">
        <v>56</v>
      </c>
      <c r="D1123" s="14"/>
      <c r="E1123" s="14"/>
    </row>
    <row r="1124" spans="1:5" x14ac:dyDescent="0.25">
      <c r="A1124" s="10"/>
      <c r="B1124" s="12"/>
      <c r="C1124" s="12" t="s">
        <v>56</v>
      </c>
      <c r="D1124" s="14"/>
      <c r="E1124" s="14"/>
    </row>
    <row r="1125" spans="1:5" x14ac:dyDescent="0.25">
      <c r="A1125" s="10"/>
      <c r="B1125" s="12"/>
      <c r="C1125" s="12" t="s">
        <v>56</v>
      </c>
      <c r="D1125" s="14"/>
      <c r="E1125" s="14"/>
    </row>
    <row r="1126" spans="1:5" x14ac:dyDescent="0.25">
      <c r="A1126" s="10"/>
      <c r="B1126" s="12"/>
      <c r="C1126" s="12" t="s">
        <v>56</v>
      </c>
      <c r="D1126" s="14"/>
      <c r="E1126" s="14"/>
    </row>
    <row r="1127" spans="1:5" x14ac:dyDescent="0.25">
      <c r="A1127" s="10"/>
      <c r="B1127" s="12"/>
      <c r="C1127" s="12" t="s">
        <v>56</v>
      </c>
      <c r="D1127" s="14"/>
      <c r="E1127" s="14"/>
    </row>
    <row r="1128" spans="1:5" x14ac:dyDescent="0.25">
      <c r="A1128" s="10"/>
      <c r="B1128" s="12"/>
      <c r="C1128" s="12" t="s">
        <v>56</v>
      </c>
      <c r="D1128" s="14"/>
      <c r="E1128" s="14"/>
    </row>
    <row r="1129" spans="1:5" x14ac:dyDescent="0.25">
      <c r="A1129" s="10"/>
      <c r="B1129" s="12"/>
      <c r="C1129" s="12" t="s">
        <v>56</v>
      </c>
      <c r="D1129" s="14"/>
      <c r="E1129" s="14"/>
    </row>
    <row r="1130" spans="1:5" x14ac:dyDescent="0.25">
      <c r="A1130" s="10"/>
      <c r="B1130" s="12"/>
      <c r="C1130" s="12" t="s">
        <v>56</v>
      </c>
      <c r="D1130" s="14"/>
      <c r="E1130" s="14"/>
    </row>
    <row r="1131" spans="1:5" x14ac:dyDescent="0.25">
      <c r="A1131" s="10"/>
      <c r="B1131" s="12"/>
      <c r="C1131" s="12" t="s">
        <v>56</v>
      </c>
      <c r="D1131" s="14"/>
      <c r="E1131" s="14"/>
    </row>
    <row r="1132" spans="1:5" x14ac:dyDescent="0.25">
      <c r="A1132" s="10"/>
      <c r="B1132" s="12"/>
      <c r="C1132" s="12" t="s">
        <v>56</v>
      </c>
      <c r="D1132" s="14"/>
      <c r="E1132" s="14"/>
    </row>
    <row r="1133" spans="1:5" x14ac:dyDescent="0.25">
      <c r="A1133" s="10"/>
      <c r="B1133" s="12"/>
      <c r="C1133" s="12" t="s">
        <v>56</v>
      </c>
      <c r="D1133" s="14"/>
      <c r="E1133" s="14"/>
    </row>
    <row r="1134" spans="1:5" x14ac:dyDescent="0.25">
      <c r="A1134" s="10"/>
      <c r="B1134" s="12"/>
      <c r="C1134" s="12" t="s">
        <v>56</v>
      </c>
      <c r="D1134" s="14"/>
      <c r="E1134" s="14"/>
    </row>
    <row r="1135" spans="1:5" x14ac:dyDescent="0.25">
      <c r="A1135" s="10"/>
      <c r="B1135" s="12"/>
      <c r="C1135" s="12" t="s">
        <v>56</v>
      </c>
      <c r="D1135" s="14"/>
      <c r="E1135" s="14"/>
    </row>
    <row r="1136" spans="1:5" x14ac:dyDescent="0.25">
      <c r="A1136" s="10"/>
      <c r="B1136" s="12"/>
      <c r="C1136" s="12" t="s">
        <v>56</v>
      </c>
      <c r="D1136" s="14"/>
      <c r="E1136" s="14"/>
    </row>
    <row r="1137" spans="1:5" x14ac:dyDescent="0.25">
      <c r="A1137" s="10"/>
      <c r="B1137" s="12"/>
      <c r="C1137" s="12" t="s">
        <v>56</v>
      </c>
      <c r="D1137" s="14"/>
      <c r="E1137" s="14"/>
    </row>
    <row r="1138" spans="1:5" x14ac:dyDescent="0.25">
      <c r="A1138" s="10"/>
      <c r="B1138" s="12"/>
      <c r="C1138" s="12" t="s">
        <v>56</v>
      </c>
      <c r="D1138" s="14"/>
      <c r="E1138" s="14"/>
    </row>
    <row r="1139" spans="1:5" x14ac:dyDescent="0.25">
      <c r="A1139" s="10"/>
      <c r="B1139" s="12"/>
      <c r="C1139" s="12" t="s">
        <v>56</v>
      </c>
      <c r="D1139" s="14"/>
      <c r="E1139" s="14"/>
    </row>
    <row r="1140" spans="1:5" x14ac:dyDescent="0.25">
      <c r="A1140" s="10"/>
      <c r="B1140" s="12"/>
      <c r="C1140" s="12" t="s">
        <v>56</v>
      </c>
      <c r="D1140" s="14"/>
      <c r="E1140" s="14"/>
    </row>
    <row r="1141" spans="1:5" x14ac:dyDescent="0.25">
      <c r="A1141" s="10"/>
      <c r="B1141" s="12"/>
      <c r="C1141" s="12" t="s">
        <v>56</v>
      </c>
      <c r="D1141" s="14"/>
      <c r="E1141" s="14"/>
    </row>
    <row r="1142" spans="1:5" x14ac:dyDescent="0.25">
      <c r="A1142" s="10"/>
      <c r="B1142" s="12"/>
      <c r="C1142" s="12" t="s">
        <v>56</v>
      </c>
      <c r="D1142" s="14"/>
      <c r="E1142" s="14"/>
    </row>
    <row r="1143" spans="1:5" x14ac:dyDescent="0.25">
      <c r="A1143" s="10"/>
      <c r="B1143" s="12"/>
      <c r="C1143" s="12" t="s">
        <v>56</v>
      </c>
      <c r="D1143" s="14"/>
      <c r="E1143" s="14"/>
    </row>
    <row r="1144" spans="1:5" x14ac:dyDescent="0.25">
      <c r="A1144" s="10"/>
      <c r="B1144" s="12"/>
      <c r="C1144" s="12" t="s">
        <v>56</v>
      </c>
      <c r="D1144" s="14"/>
      <c r="E1144" s="14"/>
    </row>
    <row r="1145" spans="1:5" x14ac:dyDescent="0.25">
      <c r="A1145" s="10"/>
      <c r="B1145" s="12"/>
      <c r="C1145" s="12" t="s">
        <v>56</v>
      </c>
      <c r="D1145" s="14"/>
      <c r="E1145" s="14"/>
    </row>
    <row r="1146" spans="1:5" x14ac:dyDescent="0.25">
      <c r="A1146" s="10"/>
      <c r="B1146" s="12"/>
      <c r="C1146" s="12" t="s">
        <v>56</v>
      </c>
      <c r="D1146" s="14"/>
      <c r="E1146" s="14"/>
    </row>
    <row r="1147" spans="1:5" x14ac:dyDescent="0.25">
      <c r="A1147" s="10"/>
      <c r="B1147" s="12"/>
      <c r="C1147" s="12" t="s">
        <v>56</v>
      </c>
      <c r="D1147" s="14"/>
      <c r="E1147" s="14"/>
    </row>
    <row r="1148" spans="1:5" x14ac:dyDescent="0.25">
      <c r="A1148" s="10"/>
      <c r="B1148" s="12"/>
      <c r="C1148" s="12" t="s">
        <v>56</v>
      </c>
      <c r="D1148" s="14"/>
      <c r="E1148" s="14"/>
    </row>
    <row r="1149" spans="1:5" x14ac:dyDescent="0.25">
      <c r="A1149" s="10"/>
      <c r="B1149" s="12"/>
      <c r="C1149" s="12" t="s">
        <v>56</v>
      </c>
      <c r="D1149" s="14"/>
      <c r="E1149" s="14"/>
    </row>
    <row r="1150" spans="1:5" x14ac:dyDescent="0.25">
      <c r="A1150" s="10"/>
      <c r="B1150" s="12"/>
      <c r="C1150" s="12" t="s">
        <v>56</v>
      </c>
      <c r="D1150" s="14"/>
      <c r="E1150" s="14"/>
    </row>
    <row r="1151" spans="1:5" x14ac:dyDescent="0.25">
      <c r="A1151" s="10"/>
      <c r="B1151" s="12"/>
      <c r="C1151" s="12" t="s">
        <v>56</v>
      </c>
      <c r="D1151" s="14"/>
      <c r="E1151" s="14"/>
    </row>
    <row r="1152" spans="1:5" x14ac:dyDescent="0.25">
      <c r="A1152" s="10"/>
      <c r="B1152" s="12"/>
      <c r="C1152" s="12" t="s">
        <v>56</v>
      </c>
      <c r="D1152" s="14"/>
      <c r="E1152" s="14"/>
    </row>
    <row r="1153" spans="1:5" x14ac:dyDescent="0.25">
      <c r="A1153" s="10"/>
      <c r="B1153" s="12"/>
      <c r="C1153" s="12" t="s">
        <v>56</v>
      </c>
      <c r="D1153" s="14"/>
      <c r="E1153" s="14"/>
    </row>
    <row r="1154" spans="1:5" x14ac:dyDescent="0.25">
      <c r="A1154" s="10"/>
      <c r="B1154" s="12"/>
      <c r="C1154" s="12" t="s">
        <v>56</v>
      </c>
      <c r="D1154" s="14"/>
      <c r="E1154" s="14"/>
    </row>
    <row r="1155" spans="1:5" x14ac:dyDescent="0.25">
      <c r="A1155" s="10"/>
      <c r="B1155" s="12"/>
      <c r="C1155" s="12" t="s">
        <v>56</v>
      </c>
      <c r="D1155" s="14"/>
      <c r="E1155" s="14"/>
    </row>
    <row r="1156" spans="1:5" x14ac:dyDescent="0.25">
      <c r="A1156" s="10"/>
      <c r="B1156" s="12"/>
      <c r="C1156" s="12" t="s">
        <v>56</v>
      </c>
      <c r="D1156" s="14"/>
      <c r="E1156" s="14"/>
    </row>
    <row r="1157" spans="1:5" x14ac:dyDescent="0.25">
      <c r="A1157" s="10"/>
      <c r="B1157" s="12"/>
      <c r="C1157" s="12" t="s">
        <v>56</v>
      </c>
      <c r="D1157" s="14"/>
      <c r="E1157" s="14"/>
    </row>
    <row r="1158" spans="1:5" x14ac:dyDescent="0.25">
      <c r="A1158" s="10"/>
      <c r="B1158" s="12"/>
      <c r="C1158" s="12" t="s">
        <v>56</v>
      </c>
      <c r="D1158" s="14"/>
      <c r="E1158" s="14"/>
    </row>
    <row r="1159" spans="1:5" x14ac:dyDescent="0.25">
      <c r="A1159" s="10"/>
      <c r="B1159" s="12"/>
      <c r="C1159" s="12" t="s">
        <v>56</v>
      </c>
      <c r="D1159" s="14"/>
      <c r="E1159" s="14"/>
    </row>
    <row r="1160" spans="1:5" x14ac:dyDescent="0.25">
      <c r="A1160" s="10"/>
      <c r="B1160" s="12"/>
      <c r="C1160" s="12" t="s">
        <v>56</v>
      </c>
      <c r="D1160" s="14"/>
      <c r="E1160" s="14"/>
    </row>
    <row r="1161" spans="1:5" x14ac:dyDescent="0.25">
      <c r="A1161" s="10"/>
      <c r="B1161" s="12"/>
      <c r="C1161" s="12" t="s">
        <v>56</v>
      </c>
      <c r="D1161" s="14"/>
      <c r="E1161" s="14"/>
    </row>
    <row r="1162" spans="1:5" x14ac:dyDescent="0.25">
      <c r="A1162" s="10"/>
      <c r="B1162" s="12"/>
      <c r="C1162" s="12" t="s">
        <v>56</v>
      </c>
      <c r="D1162" s="14"/>
      <c r="E1162" s="14"/>
    </row>
    <row r="1163" spans="1:5" x14ac:dyDescent="0.25">
      <c r="A1163" s="10"/>
      <c r="B1163" s="12"/>
      <c r="C1163" s="12" t="s">
        <v>56</v>
      </c>
      <c r="D1163" s="14"/>
      <c r="E1163" s="14"/>
    </row>
    <row r="1164" spans="1:5" x14ac:dyDescent="0.25">
      <c r="A1164" s="10"/>
      <c r="B1164" s="12"/>
      <c r="C1164" s="12" t="s">
        <v>56</v>
      </c>
      <c r="D1164" s="14"/>
      <c r="E1164" s="14"/>
    </row>
    <row r="1165" spans="1:5" x14ac:dyDescent="0.25">
      <c r="A1165" s="10"/>
      <c r="B1165" s="12"/>
      <c r="C1165" s="12" t="s">
        <v>56</v>
      </c>
      <c r="D1165" s="14"/>
      <c r="E1165" s="14"/>
    </row>
    <row r="1166" spans="1:5" x14ac:dyDescent="0.25">
      <c r="A1166" s="10"/>
      <c r="B1166" s="12"/>
      <c r="C1166" s="12" t="s">
        <v>56</v>
      </c>
      <c r="D1166" s="14"/>
      <c r="E1166" s="14"/>
    </row>
    <row r="1167" spans="1:5" x14ac:dyDescent="0.25">
      <c r="A1167" s="10"/>
      <c r="B1167" s="12"/>
      <c r="C1167" s="12" t="s">
        <v>56</v>
      </c>
      <c r="D1167" s="14"/>
      <c r="E1167" s="14"/>
    </row>
    <row r="1168" spans="1:5" x14ac:dyDescent="0.25">
      <c r="A1168" s="10"/>
      <c r="B1168" s="12"/>
      <c r="C1168" s="12" t="s">
        <v>56</v>
      </c>
      <c r="D1168" s="14"/>
      <c r="E1168" s="14"/>
    </row>
    <row r="1169" spans="1:5" x14ac:dyDescent="0.25">
      <c r="A1169" s="10"/>
      <c r="B1169" s="12"/>
      <c r="C1169" s="12" t="s">
        <v>56</v>
      </c>
      <c r="D1169" s="14"/>
      <c r="E1169" s="14"/>
    </row>
    <row r="1170" spans="1:5" x14ac:dyDescent="0.25">
      <c r="A1170" s="10"/>
      <c r="B1170" s="12"/>
      <c r="C1170" s="12" t="s">
        <v>56</v>
      </c>
      <c r="D1170" s="14"/>
      <c r="E1170" s="14"/>
    </row>
    <row r="1171" spans="1:5" x14ac:dyDescent="0.25">
      <c r="A1171" s="10"/>
      <c r="B1171" s="12"/>
      <c r="C1171" s="12" t="s">
        <v>56</v>
      </c>
      <c r="D1171" s="14"/>
      <c r="E1171" s="14"/>
    </row>
    <row r="1172" spans="1:5" x14ac:dyDescent="0.25">
      <c r="A1172" s="10"/>
      <c r="B1172" s="12"/>
      <c r="C1172" s="12" t="s">
        <v>56</v>
      </c>
      <c r="D1172" s="14"/>
      <c r="E1172" s="14"/>
    </row>
    <row r="1173" spans="1:5" x14ac:dyDescent="0.25">
      <c r="A1173" s="10"/>
      <c r="B1173" s="12"/>
      <c r="C1173" s="12" t="s">
        <v>56</v>
      </c>
      <c r="D1173" s="14"/>
      <c r="E1173" s="14"/>
    </row>
    <row r="1174" spans="1:5" x14ac:dyDescent="0.25">
      <c r="A1174" s="10"/>
      <c r="B1174" s="12"/>
      <c r="C1174" s="12" t="s">
        <v>56</v>
      </c>
      <c r="D1174" s="14"/>
      <c r="E1174" s="14"/>
    </row>
    <row r="1175" spans="1:5" x14ac:dyDescent="0.25">
      <c r="A1175" s="10"/>
      <c r="B1175" s="12"/>
      <c r="C1175" s="12" t="s">
        <v>56</v>
      </c>
      <c r="D1175" s="14"/>
      <c r="E1175" s="14"/>
    </row>
    <row r="1176" spans="1:5" x14ac:dyDescent="0.25">
      <c r="A1176" s="10"/>
      <c r="B1176" s="12"/>
      <c r="C1176" s="12" t="s">
        <v>56</v>
      </c>
      <c r="D1176" s="14"/>
      <c r="E1176" s="14"/>
    </row>
    <row r="1177" spans="1:5" x14ac:dyDescent="0.25">
      <c r="A1177" s="10"/>
      <c r="B1177" s="12"/>
      <c r="C1177" s="12" t="s">
        <v>56</v>
      </c>
      <c r="D1177" s="14"/>
      <c r="E1177" s="14"/>
    </row>
    <row r="1178" spans="1:5" x14ac:dyDescent="0.25">
      <c r="A1178" s="10"/>
      <c r="B1178" s="12"/>
      <c r="C1178" s="12" t="s">
        <v>56</v>
      </c>
      <c r="D1178" s="14"/>
      <c r="E1178" s="14"/>
    </row>
    <row r="1179" spans="1:5" x14ac:dyDescent="0.25">
      <c r="A1179" s="10"/>
      <c r="B1179" s="12"/>
      <c r="C1179" s="12" t="s">
        <v>56</v>
      </c>
      <c r="D1179" s="14"/>
      <c r="E1179" s="14"/>
    </row>
    <row r="1180" spans="1:5" x14ac:dyDescent="0.25">
      <c r="A1180" s="10"/>
      <c r="B1180" s="12"/>
      <c r="C1180" s="12" t="s">
        <v>56</v>
      </c>
      <c r="D1180" s="14"/>
      <c r="E1180" s="14"/>
    </row>
    <row r="1181" spans="1:5" x14ac:dyDescent="0.25">
      <c r="A1181" s="10"/>
      <c r="B1181" s="12"/>
      <c r="C1181" s="12" t="s">
        <v>56</v>
      </c>
      <c r="D1181" s="14"/>
      <c r="E1181" s="14"/>
    </row>
    <row r="1182" spans="1:5" x14ac:dyDescent="0.25">
      <c r="A1182" s="10"/>
      <c r="B1182" s="12"/>
      <c r="C1182" s="12" t="s">
        <v>56</v>
      </c>
      <c r="D1182" s="14"/>
      <c r="E1182" s="14"/>
    </row>
    <row r="1183" spans="1:5" x14ac:dyDescent="0.25">
      <c r="A1183" s="10"/>
      <c r="B1183" s="12"/>
      <c r="C1183" s="12" t="s">
        <v>56</v>
      </c>
      <c r="D1183" s="14"/>
      <c r="E1183" s="14"/>
    </row>
    <row r="1184" spans="1:5" x14ac:dyDescent="0.25">
      <c r="A1184" s="10"/>
      <c r="B1184" s="12"/>
      <c r="C1184" s="12" t="s">
        <v>56</v>
      </c>
      <c r="D1184" s="14"/>
      <c r="E1184" s="14"/>
    </row>
    <row r="1185" spans="1:5" x14ac:dyDescent="0.25">
      <c r="A1185" s="10"/>
      <c r="B1185" s="12"/>
      <c r="C1185" s="12" t="s">
        <v>56</v>
      </c>
      <c r="D1185" s="14"/>
      <c r="E1185" s="14"/>
    </row>
    <row r="1186" spans="1:5" x14ac:dyDescent="0.25">
      <c r="A1186" s="10"/>
      <c r="B1186" s="12"/>
      <c r="C1186" s="12" t="s">
        <v>56</v>
      </c>
      <c r="D1186" s="14"/>
      <c r="E1186" s="14"/>
    </row>
    <row r="1187" spans="1:5" x14ac:dyDescent="0.25">
      <c r="A1187" s="10"/>
      <c r="B1187" s="12"/>
      <c r="C1187" s="12" t="s">
        <v>56</v>
      </c>
      <c r="D1187" s="14"/>
      <c r="E1187" s="14"/>
    </row>
    <row r="1188" spans="1:5" x14ac:dyDescent="0.25">
      <c r="A1188" s="10"/>
      <c r="B1188" s="12"/>
      <c r="C1188" s="12" t="s">
        <v>56</v>
      </c>
      <c r="D1188" s="14"/>
      <c r="E1188" s="14"/>
    </row>
    <row r="1189" spans="1:5" x14ac:dyDescent="0.25">
      <c r="A1189" s="10"/>
      <c r="B1189" s="12"/>
      <c r="C1189" s="12" t="s">
        <v>56</v>
      </c>
      <c r="D1189" s="14"/>
      <c r="E1189" s="14"/>
    </row>
    <row r="1190" spans="1:5" x14ac:dyDescent="0.25">
      <c r="A1190" s="10"/>
      <c r="B1190" s="12"/>
      <c r="C1190" s="12" t="s">
        <v>56</v>
      </c>
      <c r="D1190" s="14"/>
      <c r="E1190" s="14"/>
    </row>
    <row r="1191" spans="1:5" x14ac:dyDescent="0.25">
      <c r="A1191" s="10"/>
      <c r="B1191" s="12"/>
      <c r="C1191" s="12" t="s">
        <v>56</v>
      </c>
      <c r="D1191" s="14"/>
      <c r="E1191" s="14"/>
    </row>
    <row r="1192" spans="1:5" x14ac:dyDescent="0.25">
      <c r="A1192" s="10"/>
      <c r="B1192" s="12"/>
      <c r="C1192" s="12" t="s">
        <v>56</v>
      </c>
      <c r="D1192" s="14"/>
      <c r="E1192" s="14"/>
    </row>
    <row r="1193" spans="1:5" x14ac:dyDescent="0.25">
      <c r="A1193" s="10"/>
      <c r="B1193" s="12"/>
      <c r="C1193" s="12" t="s">
        <v>56</v>
      </c>
      <c r="D1193" s="14"/>
      <c r="E1193" s="14"/>
    </row>
    <row r="1194" spans="1:5" x14ac:dyDescent="0.25">
      <c r="A1194" s="10"/>
      <c r="B1194" s="12"/>
      <c r="C1194" s="12" t="s">
        <v>56</v>
      </c>
      <c r="D1194" s="14"/>
      <c r="E1194" s="14"/>
    </row>
    <row r="1195" spans="1:5" x14ac:dyDescent="0.25">
      <c r="A1195" s="10"/>
      <c r="B1195" s="12"/>
      <c r="C1195" s="12" t="s">
        <v>56</v>
      </c>
      <c r="D1195" s="14"/>
      <c r="E1195" s="14"/>
    </row>
    <row r="1196" spans="1:5" x14ac:dyDescent="0.25">
      <c r="A1196" s="10"/>
      <c r="B1196" s="12"/>
      <c r="C1196" s="12" t="s">
        <v>56</v>
      </c>
      <c r="D1196" s="14"/>
      <c r="E1196" s="14"/>
    </row>
    <row r="1197" spans="1:5" x14ac:dyDescent="0.25">
      <c r="A1197" s="10"/>
      <c r="B1197" s="12"/>
      <c r="C1197" s="12" t="s">
        <v>56</v>
      </c>
      <c r="D1197" s="14"/>
      <c r="E1197" s="14"/>
    </row>
    <row r="1198" spans="1:5" x14ac:dyDescent="0.25">
      <c r="A1198" s="10"/>
      <c r="B1198" s="12"/>
      <c r="C1198" s="12" t="s">
        <v>56</v>
      </c>
      <c r="D1198" s="14"/>
      <c r="E1198" s="14"/>
    </row>
    <row r="1199" spans="1:5" x14ac:dyDescent="0.25">
      <c r="A1199" s="10"/>
      <c r="B1199" s="12"/>
      <c r="C1199" s="12" t="s">
        <v>56</v>
      </c>
      <c r="D1199" s="14"/>
      <c r="E1199" s="14"/>
    </row>
    <row r="1200" spans="1:5" x14ac:dyDescent="0.25">
      <c r="A1200" s="10"/>
      <c r="B1200" s="12"/>
      <c r="C1200" s="12" t="s">
        <v>56</v>
      </c>
      <c r="D1200" s="14"/>
      <c r="E1200" s="14"/>
    </row>
    <row r="1201" spans="1:5" x14ac:dyDescent="0.25">
      <c r="A1201" s="10"/>
      <c r="B1201" s="12"/>
      <c r="C1201" s="12" t="s">
        <v>56</v>
      </c>
      <c r="D1201" s="14"/>
      <c r="E1201" s="14"/>
    </row>
    <row r="1202" spans="1:5" x14ac:dyDescent="0.25">
      <c r="A1202" s="10"/>
      <c r="B1202" s="12"/>
      <c r="C1202" s="12" t="s">
        <v>56</v>
      </c>
      <c r="D1202" s="14"/>
      <c r="E1202" s="14"/>
    </row>
    <row r="1203" spans="1:5" x14ac:dyDescent="0.25">
      <c r="A1203" s="10"/>
      <c r="B1203" s="12"/>
      <c r="C1203" s="12" t="s">
        <v>56</v>
      </c>
      <c r="D1203" s="14"/>
      <c r="E1203" s="14"/>
    </row>
    <row r="1204" spans="1:5" x14ac:dyDescent="0.25">
      <c r="A1204" s="10"/>
      <c r="B1204" s="12"/>
      <c r="C1204" s="12" t="s">
        <v>56</v>
      </c>
      <c r="D1204" s="14"/>
      <c r="E1204" s="14"/>
    </row>
    <row r="1205" spans="1:5" x14ac:dyDescent="0.25">
      <c r="A1205" s="10"/>
      <c r="B1205" s="12"/>
      <c r="C1205" s="12" t="s">
        <v>56</v>
      </c>
      <c r="D1205" s="14"/>
      <c r="E1205" s="14"/>
    </row>
    <row r="1206" spans="1:5" x14ac:dyDescent="0.25">
      <c r="A1206" s="10"/>
      <c r="B1206" s="12"/>
      <c r="C1206" s="12" t="s">
        <v>56</v>
      </c>
      <c r="D1206" s="14"/>
      <c r="E1206" s="14"/>
    </row>
    <row r="1207" spans="1:5" x14ac:dyDescent="0.25">
      <c r="A1207" s="10"/>
      <c r="B1207" s="12"/>
      <c r="C1207" s="12" t="s">
        <v>56</v>
      </c>
      <c r="D1207" s="14"/>
      <c r="E1207" s="14"/>
    </row>
    <row r="1208" spans="1:5" x14ac:dyDescent="0.25">
      <c r="A1208" s="10"/>
      <c r="B1208" s="12"/>
      <c r="C1208" s="12" t="s">
        <v>56</v>
      </c>
      <c r="D1208" s="14"/>
      <c r="E1208" s="14"/>
    </row>
    <row r="1209" spans="1:5" x14ac:dyDescent="0.25">
      <c r="A1209" s="10"/>
      <c r="B1209" s="12"/>
      <c r="C1209" s="12" t="s">
        <v>56</v>
      </c>
      <c r="D1209" s="14"/>
      <c r="E1209" s="14"/>
    </row>
    <row r="1210" spans="1:5" x14ac:dyDescent="0.25">
      <c r="A1210" s="10"/>
      <c r="B1210" s="12"/>
      <c r="C1210" s="12" t="s">
        <v>56</v>
      </c>
      <c r="D1210" s="14"/>
      <c r="E1210" s="14"/>
    </row>
    <row r="1211" spans="1:5" x14ac:dyDescent="0.25">
      <c r="A1211" s="10"/>
      <c r="B1211" s="12"/>
      <c r="C1211" s="12" t="s">
        <v>56</v>
      </c>
      <c r="D1211" s="14"/>
      <c r="E1211" s="14"/>
    </row>
    <row r="1212" spans="1:5" x14ac:dyDescent="0.25">
      <c r="A1212" s="10"/>
      <c r="B1212" s="12"/>
      <c r="C1212" s="12" t="s">
        <v>56</v>
      </c>
      <c r="D1212" s="14"/>
      <c r="E1212" s="14"/>
    </row>
    <row r="1213" spans="1:5" x14ac:dyDescent="0.25">
      <c r="A1213" s="10"/>
      <c r="B1213" s="12"/>
      <c r="C1213" s="12" t="s">
        <v>56</v>
      </c>
      <c r="D1213" s="14"/>
      <c r="E1213" s="14"/>
    </row>
    <row r="1214" spans="1:5" x14ac:dyDescent="0.25">
      <c r="A1214" s="10"/>
      <c r="B1214" s="12"/>
      <c r="C1214" s="12" t="s">
        <v>56</v>
      </c>
      <c r="D1214" s="14"/>
      <c r="E1214" s="14"/>
    </row>
    <row r="1215" spans="1:5" x14ac:dyDescent="0.25">
      <c r="A1215" s="10"/>
      <c r="B1215" s="12"/>
      <c r="C1215" s="12" t="s">
        <v>56</v>
      </c>
      <c r="D1215" s="14"/>
      <c r="E1215" s="14"/>
    </row>
    <row r="1216" spans="1:5" x14ac:dyDescent="0.25">
      <c r="A1216" s="10"/>
      <c r="B1216" s="12"/>
      <c r="C1216" s="12" t="s">
        <v>56</v>
      </c>
      <c r="D1216" s="14"/>
      <c r="E1216" s="14"/>
    </row>
    <row r="1217" spans="1:5" x14ac:dyDescent="0.25">
      <c r="A1217" s="10"/>
      <c r="B1217" s="12"/>
      <c r="C1217" s="12" t="s">
        <v>56</v>
      </c>
      <c r="D1217" s="14"/>
      <c r="E1217" s="14"/>
    </row>
    <row r="1218" spans="1:5" x14ac:dyDescent="0.25">
      <c r="A1218" s="10"/>
      <c r="B1218" s="12"/>
      <c r="C1218" s="12" t="s">
        <v>56</v>
      </c>
      <c r="D1218" s="14"/>
      <c r="E1218" s="14"/>
    </row>
    <row r="1219" spans="1:5" x14ac:dyDescent="0.25">
      <c r="A1219" s="10"/>
      <c r="B1219" s="12"/>
      <c r="C1219" s="12" t="s">
        <v>56</v>
      </c>
      <c r="D1219" s="14"/>
      <c r="E1219" s="14"/>
    </row>
    <row r="1220" spans="1:5" x14ac:dyDescent="0.25">
      <c r="A1220" s="10"/>
      <c r="B1220" s="12"/>
      <c r="C1220" s="12" t="s">
        <v>56</v>
      </c>
      <c r="D1220" s="14"/>
      <c r="E1220" s="14"/>
    </row>
    <row r="1221" spans="1:5" x14ac:dyDescent="0.25">
      <c r="A1221" s="10"/>
      <c r="B1221" s="12"/>
      <c r="C1221" s="12" t="s">
        <v>56</v>
      </c>
      <c r="D1221" s="14"/>
      <c r="E1221" s="14"/>
    </row>
    <row r="1222" spans="1:5" x14ac:dyDescent="0.25">
      <c r="A1222" s="10"/>
      <c r="B1222" s="12"/>
      <c r="C1222" s="12" t="s">
        <v>56</v>
      </c>
      <c r="D1222" s="14"/>
      <c r="E1222" s="14"/>
    </row>
    <row r="1223" spans="1:5" x14ac:dyDescent="0.25">
      <c r="A1223" s="10"/>
      <c r="B1223" s="12"/>
      <c r="C1223" s="12" t="s">
        <v>56</v>
      </c>
      <c r="D1223" s="14"/>
      <c r="E1223" s="14"/>
    </row>
    <row r="1224" spans="1:5" x14ac:dyDescent="0.25">
      <c r="A1224" s="10"/>
      <c r="B1224" s="12"/>
      <c r="C1224" s="12" t="s">
        <v>56</v>
      </c>
      <c r="D1224" s="14"/>
      <c r="E1224" s="14"/>
    </row>
    <row r="1225" spans="1:5" x14ac:dyDescent="0.25">
      <c r="A1225" s="10"/>
      <c r="B1225" s="12"/>
      <c r="C1225" s="12" t="s">
        <v>56</v>
      </c>
      <c r="D1225" s="14"/>
      <c r="E1225" s="14"/>
    </row>
    <row r="1226" spans="1:5" x14ac:dyDescent="0.25">
      <c r="A1226" s="10"/>
      <c r="B1226" s="12"/>
      <c r="C1226" s="12" t="s">
        <v>56</v>
      </c>
      <c r="D1226" s="14"/>
      <c r="E1226" s="14"/>
    </row>
    <row r="1227" spans="1:5" x14ac:dyDescent="0.25">
      <c r="A1227" s="10"/>
      <c r="B1227" s="12"/>
      <c r="C1227" s="12" t="s">
        <v>56</v>
      </c>
      <c r="D1227" s="14"/>
      <c r="E1227" s="14"/>
    </row>
    <row r="1228" spans="1:5" x14ac:dyDescent="0.25">
      <c r="A1228" s="10"/>
      <c r="B1228" s="12"/>
      <c r="C1228" s="12" t="s">
        <v>56</v>
      </c>
      <c r="D1228" s="14"/>
      <c r="E1228" s="14"/>
    </row>
    <row r="1229" spans="1:5" x14ac:dyDescent="0.25">
      <c r="A1229" s="10"/>
      <c r="B1229" s="12"/>
      <c r="C1229" s="12" t="s">
        <v>56</v>
      </c>
      <c r="D1229" s="14"/>
      <c r="E1229" s="14"/>
    </row>
    <row r="1230" spans="1:5" x14ac:dyDescent="0.25">
      <c r="A1230" s="10"/>
      <c r="B1230" s="12"/>
      <c r="C1230" s="12" t="s">
        <v>56</v>
      </c>
      <c r="D1230" s="14"/>
      <c r="E1230" s="14"/>
    </row>
    <row r="1231" spans="1:5" x14ac:dyDescent="0.25">
      <c r="A1231" s="10"/>
      <c r="B1231" s="12"/>
      <c r="C1231" s="12" t="s">
        <v>56</v>
      </c>
      <c r="D1231" s="14"/>
      <c r="E1231" s="14"/>
    </row>
    <row r="1232" spans="1:5" x14ac:dyDescent="0.25">
      <c r="A1232" s="10"/>
      <c r="B1232" s="12"/>
      <c r="C1232" s="12" t="s">
        <v>56</v>
      </c>
      <c r="D1232" s="14"/>
      <c r="E1232" s="14"/>
    </row>
    <row r="1233" spans="1:5" x14ac:dyDescent="0.25">
      <c r="A1233" s="10"/>
      <c r="B1233" s="12"/>
      <c r="C1233" s="12" t="s">
        <v>56</v>
      </c>
      <c r="D1233" s="14"/>
      <c r="E1233" s="14"/>
    </row>
    <row r="1234" spans="1:5" x14ac:dyDescent="0.25">
      <c r="A1234" s="10"/>
      <c r="B1234" s="12"/>
      <c r="C1234" s="12" t="s">
        <v>56</v>
      </c>
      <c r="D1234" s="14"/>
      <c r="E1234" s="14"/>
    </row>
    <row r="1235" spans="1:5" x14ac:dyDescent="0.25">
      <c r="A1235" s="10"/>
      <c r="B1235" s="12"/>
      <c r="C1235" s="12" t="s">
        <v>56</v>
      </c>
      <c r="D1235" s="14"/>
      <c r="E1235" s="14"/>
    </row>
    <row r="1236" spans="1:5" x14ac:dyDescent="0.25">
      <c r="A1236" s="10"/>
      <c r="B1236" s="12"/>
      <c r="C1236" s="12" t="s">
        <v>56</v>
      </c>
      <c r="D1236" s="14"/>
      <c r="E1236" s="14"/>
    </row>
    <row r="1237" spans="1:5" x14ac:dyDescent="0.25">
      <c r="A1237" s="10"/>
      <c r="B1237" s="12"/>
      <c r="C1237" s="12" t="s">
        <v>56</v>
      </c>
      <c r="D1237" s="14"/>
      <c r="E1237" s="14"/>
    </row>
    <row r="1238" spans="1:5" x14ac:dyDescent="0.25">
      <c r="A1238" s="10"/>
      <c r="B1238" s="12"/>
      <c r="C1238" s="12" t="s">
        <v>56</v>
      </c>
      <c r="D1238" s="14"/>
      <c r="E1238" s="14"/>
    </row>
    <row r="1239" spans="1:5" x14ac:dyDescent="0.25">
      <c r="A1239" s="10"/>
      <c r="B1239" s="12"/>
      <c r="C1239" s="12" t="s">
        <v>56</v>
      </c>
      <c r="D1239" s="14"/>
      <c r="E1239" s="14"/>
    </row>
    <row r="1240" spans="1:5" x14ac:dyDescent="0.25">
      <c r="A1240" s="10"/>
      <c r="B1240" s="12"/>
      <c r="C1240" s="12" t="s">
        <v>56</v>
      </c>
      <c r="D1240" s="14"/>
      <c r="E1240" s="14"/>
    </row>
    <row r="1241" spans="1:5" x14ac:dyDescent="0.25">
      <c r="A1241" s="10"/>
      <c r="B1241" s="12"/>
      <c r="C1241" s="12" t="s">
        <v>56</v>
      </c>
      <c r="D1241" s="14"/>
      <c r="E1241" s="14"/>
    </row>
    <row r="1242" spans="1:5" x14ac:dyDescent="0.25">
      <c r="A1242" s="10"/>
      <c r="B1242" s="12"/>
      <c r="C1242" s="12" t="s">
        <v>56</v>
      </c>
      <c r="D1242" s="14"/>
      <c r="E1242" s="14"/>
    </row>
    <row r="1243" spans="1:5" x14ac:dyDescent="0.25">
      <c r="A1243" s="10"/>
      <c r="B1243" s="12"/>
      <c r="C1243" s="12" t="s">
        <v>56</v>
      </c>
      <c r="D1243" s="14"/>
      <c r="E1243" s="14"/>
    </row>
    <row r="1244" spans="1:5" x14ac:dyDescent="0.25">
      <c r="A1244" s="10"/>
      <c r="B1244" s="12"/>
      <c r="C1244" s="12" t="s">
        <v>56</v>
      </c>
      <c r="D1244" s="14"/>
      <c r="E1244" s="14"/>
    </row>
    <row r="1245" spans="1:5" x14ac:dyDescent="0.25">
      <c r="A1245" s="10"/>
      <c r="B1245" s="12"/>
      <c r="C1245" s="12" t="s">
        <v>56</v>
      </c>
      <c r="D1245" s="14"/>
      <c r="E1245" s="14"/>
    </row>
    <row r="1246" spans="1:5" x14ac:dyDescent="0.25">
      <c r="A1246" s="10"/>
      <c r="B1246" s="12"/>
      <c r="C1246" s="12" t="s">
        <v>56</v>
      </c>
      <c r="D1246" s="14"/>
      <c r="E1246" s="14"/>
    </row>
    <row r="1247" spans="1:5" x14ac:dyDescent="0.25">
      <c r="A1247" s="10"/>
      <c r="B1247" s="12"/>
      <c r="C1247" s="12" t="s">
        <v>56</v>
      </c>
      <c r="D1247" s="14"/>
      <c r="E1247" s="14"/>
    </row>
    <row r="1248" spans="1:5" x14ac:dyDescent="0.25">
      <c r="A1248" s="10"/>
      <c r="B1248" s="12"/>
      <c r="C1248" s="12" t="s">
        <v>56</v>
      </c>
      <c r="D1248" s="14"/>
      <c r="E1248" s="14"/>
    </row>
    <row r="1249" spans="1:5" x14ac:dyDescent="0.25">
      <c r="A1249" s="10"/>
      <c r="B1249" s="12"/>
      <c r="C1249" s="12" t="s">
        <v>56</v>
      </c>
      <c r="D1249" s="14"/>
      <c r="E1249" s="14"/>
    </row>
    <row r="1250" spans="1:5" x14ac:dyDescent="0.25">
      <c r="A1250" s="10"/>
      <c r="B1250" s="12"/>
      <c r="C1250" s="12" t="s">
        <v>56</v>
      </c>
      <c r="D1250" s="14"/>
      <c r="E1250" s="14"/>
    </row>
    <row r="1251" spans="1:5" x14ac:dyDescent="0.25">
      <c r="A1251" s="10"/>
      <c r="B1251" s="12"/>
      <c r="C1251" s="12" t="s">
        <v>56</v>
      </c>
      <c r="D1251" s="14"/>
      <c r="E1251" s="14"/>
    </row>
    <row r="1252" spans="1:5" x14ac:dyDescent="0.25">
      <c r="A1252" s="10"/>
      <c r="B1252" s="12"/>
      <c r="C1252" s="12" t="s">
        <v>56</v>
      </c>
      <c r="D1252" s="14"/>
      <c r="E1252" s="14"/>
    </row>
    <row r="1253" spans="1:5" x14ac:dyDescent="0.25">
      <c r="A1253" s="10"/>
      <c r="B1253" s="12"/>
      <c r="C1253" s="12" t="s">
        <v>56</v>
      </c>
      <c r="D1253" s="14"/>
      <c r="E1253" s="14"/>
    </row>
    <row r="1254" spans="1:5" x14ac:dyDescent="0.25">
      <c r="A1254" s="10"/>
      <c r="B1254" s="12"/>
      <c r="C1254" s="12" t="s">
        <v>56</v>
      </c>
      <c r="D1254" s="14"/>
      <c r="E1254" s="14"/>
    </row>
    <row r="1255" spans="1:5" x14ac:dyDescent="0.25">
      <c r="A1255" s="10"/>
      <c r="B1255" s="12"/>
      <c r="C1255" s="12" t="s">
        <v>56</v>
      </c>
      <c r="D1255" s="14"/>
      <c r="E1255" s="14"/>
    </row>
    <row r="1256" spans="1:5" x14ac:dyDescent="0.25">
      <c r="A1256" s="10"/>
      <c r="B1256" s="12"/>
      <c r="C1256" s="12" t="s">
        <v>56</v>
      </c>
      <c r="D1256" s="14"/>
      <c r="E1256" s="14"/>
    </row>
    <row r="1257" spans="1:5" x14ac:dyDescent="0.25">
      <c r="A1257" s="10"/>
      <c r="B1257" s="12"/>
      <c r="C1257" s="12" t="s">
        <v>56</v>
      </c>
      <c r="D1257" s="14"/>
      <c r="E1257" s="14"/>
    </row>
    <row r="1258" spans="1:5" x14ac:dyDescent="0.25">
      <c r="A1258" s="10"/>
      <c r="B1258" s="12"/>
      <c r="C1258" s="12" t="s">
        <v>56</v>
      </c>
      <c r="D1258" s="14"/>
      <c r="E1258" s="14"/>
    </row>
    <row r="1259" spans="1:5" x14ac:dyDescent="0.25">
      <c r="A1259" s="10"/>
      <c r="B1259" s="12"/>
      <c r="C1259" s="12" t="s">
        <v>56</v>
      </c>
      <c r="D1259" s="14"/>
      <c r="E1259" s="14"/>
    </row>
    <row r="1260" spans="1:5" x14ac:dyDescent="0.25">
      <c r="A1260" s="10"/>
      <c r="B1260" s="12"/>
      <c r="C1260" s="12" t="s">
        <v>56</v>
      </c>
      <c r="D1260" s="14"/>
      <c r="E1260" s="14"/>
    </row>
    <row r="1261" spans="1:5" x14ac:dyDescent="0.25">
      <c r="A1261" s="10"/>
      <c r="B1261" s="12"/>
      <c r="C1261" s="12" t="s">
        <v>56</v>
      </c>
      <c r="D1261" s="14"/>
      <c r="E1261" s="14"/>
    </row>
    <row r="1262" spans="1:5" x14ac:dyDescent="0.25">
      <c r="A1262" s="10"/>
      <c r="B1262" s="12"/>
      <c r="C1262" s="12" t="s">
        <v>56</v>
      </c>
      <c r="D1262" s="14"/>
      <c r="E1262" s="14"/>
    </row>
    <row r="1263" spans="1:5" x14ac:dyDescent="0.25">
      <c r="A1263" s="10"/>
      <c r="B1263" s="12"/>
      <c r="C1263" s="12" t="s">
        <v>56</v>
      </c>
      <c r="D1263" s="14"/>
      <c r="E1263" s="14"/>
    </row>
    <row r="1264" spans="1:5" x14ac:dyDescent="0.25">
      <c r="A1264" s="10"/>
      <c r="B1264" s="12"/>
      <c r="C1264" s="12" t="s">
        <v>56</v>
      </c>
      <c r="D1264" s="14"/>
      <c r="E1264" s="14"/>
    </row>
    <row r="1265" spans="1:5" x14ac:dyDescent="0.25">
      <c r="A1265" s="10"/>
      <c r="B1265" s="12"/>
      <c r="C1265" s="12" t="s">
        <v>56</v>
      </c>
      <c r="D1265" s="14"/>
      <c r="E1265" s="14"/>
    </row>
    <row r="1266" spans="1:5" x14ac:dyDescent="0.25">
      <c r="A1266" s="10"/>
      <c r="B1266" s="12"/>
      <c r="C1266" s="12" t="s">
        <v>56</v>
      </c>
      <c r="D1266" s="14"/>
      <c r="E1266" s="14"/>
    </row>
    <row r="1267" spans="1:5" x14ac:dyDescent="0.25">
      <c r="A1267" s="10"/>
      <c r="B1267" s="12"/>
      <c r="C1267" s="12" t="s">
        <v>56</v>
      </c>
      <c r="D1267" s="14"/>
      <c r="E1267" s="14"/>
    </row>
    <row r="1268" spans="1:5" x14ac:dyDescent="0.25">
      <c r="A1268" s="10"/>
      <c r="B1268" s="12"/>
      <c r="C1268" s="12" t="s">
        <v>56</v>
      </c>
      <c r="D1268" s="14"/>
      <c r="E1268" s="14"/>
    </row>
    <row r="1269" spans="1:5" x14ac:dyDescent="0.25">
      <c r="A1269" s="10"/>
      <c r="B1269" s="12"/>
      <c r="C1269" s="12" t="s">
        <v>56</v>
      </c>
      <c r="D1269" s="14"/>
      <c r="E1269" s="14"/>
    </row>
    <row r="1270" spans="1:5" x14ac:dyDescent="0.25">
      <c r="A1270" s="10"/>
      <c r="B1270" s="12"/>
      <c r="C1270" s="12" t="s">
        <v>56</v>
      </c>
      <c r="D1270" s="14"/>
      <c r="E1270" s="14"/>
    </row>
    <row r="1271" spans="1:5" x14ac:dyDescent="0.25">
      <c r="A1271" s="10"/>
      <c r="B1271" s="12"/>
      <c r="C1271" s="12" t="s">
        <v>56</v>
      </c>
      <c r="D1271" s="14"/>
      <c r="E1271" s="14"/>
    </row>
    <row r="1272" spans="1:5" x14ac:dyDescent="0.25">
      <c r="A1272" s="10"/>
      <c r="B1272" s="12"/>
      <c r="C1272" s="12" t="s">
        <v>56</v>
      </c>
      <c r="D1272" s="14"/>
      <c r="E1272" s="14"/>
    </row>
    <row r="1273" spans="1:5" x14ac:dyDescent="0.25">
      <c r="A1273" s="10"/>
      <c r="B1273" s="12"/>
      <c r="C1273" s="12" t="s">
        <v>56</v>
      </c>
      <c r="D1273" s="14"/>
      <c r="E1273" s="14"/>
    </row>
    <row r="1274" spans="1:5" x14ac:dyDescent="0.25">
      <c r="A1274" s="10"/>
      <c r="B1274" s="12"/>
      <c r="C1274" s="12" t="s">
        <v>56</v>
      </c>
      <c r="D1274" s="14"/>
      <c r="E1274" s="14"/>
    </row>
    <row r="1275" spans="1:5" x14ac:dyDescent="0.25">
      <c r="A1275" s="10"/>
      <c r="B1275" s="12"/>
      <c r="C1275" s="12" t="s">
        <v>56</v>
      </c>
      <c r="D1275" s="14"/>
      <c r="E1275" s="14"/>
    </row>
    <row r="1276" spans="1:5" x14ac:dyDescent="0.25">
      <c r="A1276" s="10"/>
      <c r="B1276" s="12"/>
      <c r="C1276" s="12" t="s">
        <v>56</v>
      </c>
      <c r="D1276" s="14"/>
      <c r="E1276" s="14"/>
    </row>
    <row r="1277" spans="1:5" x14ac:dyDescent="0.25">
      <c r="A1277" s="10"/>
      <c r="B1277" s="12"/>
      <c r="C1277" s="12" t="s">
        <v>56</v>
      </c>
      <c r="D1277" s="14"/>
      <c r="E1277" s="14"/>
    </row>
    <row r="1278" spans="1:5" x14ac:dyDescent="0.25">
      <c r="A1278" s="10"/>
      <c r="B1278" s="12"/>
      <c r="C1278" s="12" t="s">
        <v>56</v>
      </c>
      <c r="D1278" s="14"/>
      <c r="E1278" s="14"/>
    </row>
    <row r="1279" spans="1:5" x14ac:dyDescent="0.25">
      <c r="A1279" s="10"/>
      <c r="B1279" s="12"/>
      <c r="C1279" s="12" t="s">
        <v>56</v>
      </c>
      <c r="D1279" s="14"/>
      <c r="E1279" s="14"/>
    </row>
    <row r="1280" spans="1:5" x14ac:dyDescent="0.25">
      <c r="A1280" s="10"/>
      <c r="B1280" s="12"/>
      <c r="C1280" s="12" t="s">
        <v>56</v>
      </c>
      <c r="D1280" s="14"/>
      <c r="E1280" s="14"/>
    </row>
    <row r="1281" spans="1:5" x14ac:dyDescent="0.25">
      <c r="A1281" s="10"/>
      <c r="B1281" s="12"/>
      <c r="C1281" s="12" t="s">
        <v>56</v>
      </c>
      <c r="D1281" s="14"/>
      <c r="E1281" s="14"/>
    </row>
    <row r="1282" spans="1:5" x14ac:dyDescent="0.25">
      <c r="A1282" s="10"/>
      <c r="B1282" s="12"/>
      <c r="C1282" s="12" t="s">
        <v>56</v>
      </c>
      <c r="D1282" s="14"/>
      <c r="E1282" s="14"/>
    </row>
    <row r="1283" spans="1:5" x14ac:dyDescent="0.25">
      <c r="A1283" s="10"/>
      <c r="B1283" s="12"/>
      <c r="C1283" s="12" t="s">
        <v>56</v>
      </c>
      <c r="D1283" s="14"/>
      <c r="E1283" s="14"/>
    </row>
    <row r="1284" spans="1:5" x14ac:dyDescent="0.25">
      <c r="A1284" s="10"/>
      <c r="B1284" s="12"/>
      <c r="C1284" s="12" t="s">
        <v>56</v>
      </c>
      <c r="D1284" s="14"/>
      <c r="E1284" s="14"/>
    </row>
    <row r="1285" spans="1:5" x14ac:dyDescent="0.25">
      <c r="A1285" s="10"/>
      <c r="B1285" s="12"/>
      <c r="C1285" s="12" t="s">
        <v>56</v>
      </c>
      <c r="D1285" s="14"/>
      <c r="E1285" s="14"/>
    </row>
    <row r="1286" spans="1:5" x14ac:dyDescent="0.25">
      <c r="A1286" s="10"/>
      <c r="B1286" s="12"/>
      <c r="C1286" s="12" t="s">
        <v>56</v>
      </c>
      <c r="D1286" s="14"/>
      <c r="E1286" s="14"/>
    </row>
    <row r="1287" spans="1:5" x14ac:dyDescent="0.25">
      <c r="A1287" s="10"/>
      <c r="B1287" s="12"/>
      <c r="C1287" s="12" t="s">
        <v>56</v>
      </c>
      <c r="D1287" s="14"/>
      <c r="E1287" s="14"/>
    </row>
    <row r="1288" spans="1:5" x14ac:dyDescent="0.25">
      <c r="A1288" s="10"/>
      <c r="B1288" s="12"/>
      <c r="C1288" s="12" t="s">
        <v>56</v>
      </c>
      <c r="D1288" s="14"/>
      <c r="E1288" s="14"/>
    </row>
    <row r="1289" spans="1:5" x14ac:dyDescent="0.25">
      <c r="A1289" s="10"/>
      <c r="B1289" s="12"/>
      <c r="C1289" s="12" t="s">
        <v>56</v>
      </c>
      <c r="D1289" s="14"/>
      <c r="E1289" s="14"/>
    </row>
    <row r="1290" spans="1:5" x14ac:dyDescent="0.25">
      <c r="A1290" s="10"/>
      <c r="B1290" s="12"/>
      <c r="C1290" s="12" t="s">
        <v>56</v>
      </c>
      <c r="D1290" s="14"/>
      <c r="E1290" s="14"/>
    </row>
    <row r="1291" spans="1:5" x14ac:dyDescent="0.25">
      <c r="A1291" s="10"/>
      <c r="B1291" s="12"/>
      <c r="C1291" s="12" t="s">
        <v>56</v>
      </c>
      <c r="D1291" s="14"/>
      <c r="E1291" s="14"/>
    </row>
    <row r="1292" spans="1:5" x14ac:dyDescent="0.25">
      <c r="A1292" s="10"/>
      <c r="B1292" s="12"/>
      <c r="C1292" s="12" t="s">
        <v>56</v>
      </c>
      <c r="D1292" s="14"/>
      <c r="E1292" s="14"/>
    </row>
    <row r="1293" spans="1:5" x14ac:dyDescent="0.25">
      <c r="A1293" s="10"/>
      <c r="B1293" s="12"/>
      <c r="C1293" s="12" t="s">
        <v>56</v>
      </c>
      <c r="D1293" s="14"/>
      <c r="E1293" s="14"/>
    </row>
    <row r="1294" spans="1:5" x14ac:dyDescent="0.25">
      <c r="A1294" s="10"/>
      <c r="B1294" s="12"/>
      <c r="C1294" s="12" t="s">
        <v>56</v>
      </c>
      <c r="D1294" s="14"/>
      <c r="E1294" s="14"/>
    </row>
    <row r="1295" spans="1:5" x14ac:dyDescent="0.25">
      <c r="A1295" s="10"/>
      <c r="B1295" s="12"/>
      <c r="C1295" s="12" t="s">
        <v>56</v>
      </c>
      <c r="D1295" s="14"/>
      <c r="E1295" s="14"/>
    </row>
    <row r="1296" spans="1:5" x14ac:dyDescent="0.25">
      <c r="A1296" s="10"/>
      <c r="B1296" s="12"/>
      <c r="C1296" s="12" t="s">
        <v>56</v>
      </c>
      <c r="D1296" s="14"/>
      <c r="E1296" s="14"/>
    </row>
    <row r="1297" spans="1:5" x14ac:dyDescent="0.25">
      <c r="A1297" s="10"/>
      <c r="B1297" s="12"/>
      <c r="C1297" s="12" t="s">
        <v>56</v>
      </c>
      <c r="D1297" s="14"/>
      <c r="E1297" s="14"/>
    </row>
    <row r="1298" spans="1:5" x14ac:dyDescent="0.25">
      <c r="A1298" s="10"/>
      <c r="B1298" s="12"/>
      <c r="C1298" s="12" t="s">
        <v>56</v>
      </c>
      <c r="D1298" s="14"/>
      <c r="E1298" s="14"/>
    </row>
    <row r="1299" spans="1:5" x14ac:dyDescent="0.25">
      <c r="A1299" s="10"/>
      <c r="B1299" s="12"/>
      <c r="C1299" s="12" t="s">
        <v>56</v>
      </c>
      <c r="D1299" s="14"/>
      <c r="E1299" s="14"/>
    </row>
    <row r="1300" spans="1:5" x14ac:dyDescent="0.25">
      <c r="A1300" s="10"/>
      <c r="B1300" s="12"/>
      <c r="C1300" s="12" t="s">
        <v>56</v>
      </c>
      <c r="D1300" s="14"/>
      <c r="E1300" s="14"/>
    </row>
    <row r="1301" spans="1:5" x14ac:dyDescent="0.25">
      <c r="A1301" s="10"/>
      <c r="B1301" s="12"/>
      <c r="C1301" s="12" t="s">
        <v>56</v>
      </c>
      <c r="D1301" s="14"/>
      <c r="E1301" s="14"/>
    </row>
    <row r="1302" spans="1:5" x14ac:dyDescent="0.25">
      <c r="A1302" s="10"/>
      <c r="B1302" s="12"/>
      <c r="C1302" s="12" t="s">
        <v>56</v>
      </c>
      <c r="D1302" s="14"/>
      <c r="E1302" s="14"/>
    </row>
    <row r="1303" spans="1:5" x14ac:dyDescent="0.25">
      <c r="A1303" s="10"/>
      <c r="B1303" s="12"/>
      <c r="C1303" s="12" t="s">
        <v>56</v>
      </c>
      <c r="D1303" s="14"/>
      <c r="E1303" s="14"/>
    </row>
    <row r="1304" spans="1:5" x14ac:dyDescent="0.25">
      <c r="A1304" s="10"/>
      <c r="B1304" s="12"/>
      <c r="C1304" s="12" t="s">
        <v>56</v>
      </c>
      <c r="D1304" s="14"/>
      <c r="E1304" s="14"/>
    </row>
    <row r="1305" spans="1:5" x14ac:dyDescent="0.25">
      <c r="A1305" s="10"/>
      <c r="B1305" s="12"/>
      <c r="C1305" s="12" t="s">
        <v>56</v>
      </c>
      <c r="D1305" s="14"/>
      <c r="E1305" s="14"/>
    </row>
    <row r="1306" spans="1:5" x14ac:dyDescent="0.25">
      <c r="A1306" s="10"/>
      <c r="B1306" s="12"/>
      <c r="C1306" s="12" t="s">
        <v>56</v>
      </c>
      <c r="D1306" s="14"/>
      <c r="E1306" s="14"/>
    </row>
    <row r="1307" spans="1:5" x14ac:dyDescent="0.25">
      <c r="A1307" s="10"/>
      <c r="B1307" s="12"/>
      <c r="C1307" s="12" t="s">
        <v>56</v>
      </c>
      <c r="D1307" s="14"/>
      <c r="E1307" s="14"/>
    </row>
    <row r="1308" spans="1:5" x14ac:dyDescent="0.25">
      <c r="A1308" s="10"/>
      <c r="B1308" s="12"/>
      <c r="C1308" s="12" t="s">
        <v>56</v>
      </c>
      <c r="D1308" s="14"/>
      <c r="E1308" s="14"/>
    </row>
    <row r="1309" spans="1:5" x14ac:dyDescent="0.25">
      <c r="A1309" s="10"/>
      <c r="B1309" s="12"/>
      <c r="C1309" s="12" t="s">
        <v>56</v>
      </c>
      <c r="D1309" s="14"/>
      <c r="E1309" s="14"/>
    </row>
    <row r="1310" spans="1:5" x14ac:dyDescent="0.25">
      <c r="A1310" s="10"/>
      <c r="B1310" s="12"/>
      <c r="C1310" s="12" t="s">
        <v>56</v>
      </c>
      <c r="D1310" s="14"/>
      <c r="E1310" s="14"/>
    </row>
    <row r="1311" spans="1:5" x14ac:dyDescent="0.25">
      <c r="A1311" s="10"/>
      <c r="B1311" s="12"/>
      <c r="C1311" s="12" t="s">
        <v>56</v>
      </c>
      <c r="D1311" s="14"/>
      <c r="E1311" s="14"/>
    </row>
    <row r="1312" spans="1:5" x14ac:dyDescent="0.25">
      <c r="A1312" s="10"/>
      <c r="B1312" s="12"/>
      <c r="C1312" s="12" t="s">
        <v>56</v>
      </c>
      <c r="D1312" s="14"/>
      <c r="E1312" s="14"/>
    </row>
    <row r="1313" spans="1:5" x14ac:dyDescent="0.25">
      <c r="A1313" s="10"/>
      <c r="B1313" s="12"/>
      <c r="C1313" s="12" t="s">
        <v>56</v>
      </c>
      <c r="D1313" s="14"/>
      <c r="E1313" s="14"/>
    </row>
    <row r="1314" spans="1:5" x14ac:dyDescent="0.25">
      <c r="A1314" s="10"/>
      <c r="B1314" s="12"/>
      <c r="C1314" s="12" t="s">
        <v>56</v>
      </c>
      <c r="D1314" s="14"/>
      <c r="E1314" s="14"/>
    </row>
    <row r="1315" spans="1:5" x14ac:dyDescent="0.25">
      <c r="A1315" s="10"/>
      <c r="B1315" s="12"/>
      <c r="C1315" s="12" t="s">
        <v>56</v>
      </c>
      <c r="D1315" s="14"/>
      <c r="E1315" s="14"/>
    </row>
    <row r="1316" spans="1:5" x14ac:dyDescent="0.25">
      <c r="A1316" s="10"/>
      <c r="B1316" s="12"/>
      <c r="C1316" s="12" t="s">
        <v>56</v>
      </c>
      <c r="D1316" s="14"/>
      <c r="E1316" s="14"/>
    </row>
    <row r="1317" spans="1:5" x14ac:dyDescent="0.25">
      <c r="A1317" s="10"/>
      <c r="B1317" s="12"/>
      <c r="C1317" s="12" t="s">
        <v>56</v>
      </c>
      <c r="D1317" s="14"/>
      <c r="E1317" s="14"/>
    </row>
    <row r="1318" spans="1:5" x14ac:dyDescent="0.25">
      <c r="A1318" s="10"/>
      <c r="B1318" s="12"/>
      <c r="C1318" s="12" t="s">
        <v>56</v>
      </c>
      <c r="D1318" s="14"/>
      <c r="E1318" s="14"/>
    </row>
    <row r="1319" spans="1:5" x14ac:dyDescent="0.25">
      <c r="A1319" s="10"/>
      <c r="B1319" s="12"/>
      <c r="C1319" s="12" t="s">
        <v>56</v>
      </c>
      <c r="D1319" s="14"/>
      <c r="E1319" s="14"/>
    </row>
    <row r="1320" spans="1:5" x14ac:dyDescent="0.25">
      <c r="A1320" s="10"/>
      <c r="B1320" s="12"/>
      <c r="C1320" s="12" t="s">
        <v>56</v>
      </c>
      <c r="D1320" s="14"/>
      <c r="E1320" s="14"/>
    </row>
    <row r="1321" spans="1:5" x14ac:dyDescent="0.25">
      <c r="A1321" s="10"/>
      <c r="B1321" s="12"/>
      <c r="C1321" s="12" t="s">
        <v>56</v>
      </c>
      <c r="D1321" s="14"/>
      <c r="E1321" s="14"/>
    </row>
    <row r="1322" spans="1:5" x14ac:dyDescent="0.25">
      <c r="A1322" s="10"/>
      <c r="B1322" s="12"/>
      <c r="C1322" s="12" t="s">
        <v>56</v>
      </c>
      <c r="D1322" s="14"/>
      <c r="E1322" s="14"/>
    </row>
    <row r="1323" spans="1:5" x14ac:dyDescent="0.25">
      <c r="A1323" s="10"/>
      <c r="B1323" s="12"/>
      <c r="C1323" s="12" t="s">
        <v>56</v>
      </c>
      <c r="D1323" s="14"/>
      <c r="E1323" s="14"/>
    </row>
    <row r="1324" spans="1:5" x14ac:dyDescent="0.25">
      <c r="A1324" s="10"/>
      <c r="B1324" s="12"/>
      <c r="C1324" s="12" t="s">
        <v>56</v>
      </c>
      <c r="D1324" s="14"/>
      <c r="E1324" s="14"/>
    </row>
    <row r="1325" spans="1:5" x14ac:dyDescent="0.25">
      <c r="A1325" s="10"/>
      <c r="B1325" s="12"/>
      <c r="C1325" s="12" t="s">
        <v>56</v>
      </c>
      <c r="D1325" s="14"/>
      <c r="E1325" s="14"/>
    </row>
    <row r="1326" spans="1:5" x14ac:dyDescent="0.25">
      <c r="A1326" s="10"/>
      <c r="B1326" s="12"/>
      <c r="C1326" s="12" t="s">
        <v>56</v>
      </c>
      <c r="D1326" s="14"/>
      <c r="E1326" s="14"/>
    </row>
    <row r="1327" spans="1:5" x14ac:dyDescent="0.25">
      <c r="A1327" s="10"/>
      <c r="B1327" s="12"/>
      <c r="C1327" s="12" t="s">
        <v>56</v>
      </c>
      <c r="D1327" s="14"/>
      <c r="E1327" s="14"/>
    </row>
    <row r="1328" spans="1:5" x14ac:dyDescent="0.25">
      <c r="A1328" s="10"/>
      <c r="B1328" s="12"/>
      <c r="C1328" s="12" t="s">
        <v>56</v>
      </c>
      <c r="D1328" s="14"/>
      <c r="E1328" s="14"/>
    </row>
    <row r="1329" spans="1:5" x14ac:dyDescent="0.25">
      <c r="A1329" s="10"/>
      <c r="B1329" s="12"/>
      <c r="C1329" s="12" t="s">
        <v>56</v>
      </c>
      <c r="D1329" s="14"/>
      <c r="E1329" s="14"/>
    </row>
    <row r="1330" spans="1:5" x14ac:dyDescent="0.25">
      <c r="A1330" s="10"/>
      <c r="B1330" s="12"/>
      <c r="C1330" s="12" t="s">
        <v>56</v>
      </c>
      <c r="D1330" s="14"/>
      <c r="E1330" s="14"/>
    </row>
    <row r="1331" spans="1:5" x14ac:dyDescent="0.25">
      <c r="A1331" s="10"/>
      <c r="B1331" s="12"/>
      <c r="C1331" s="12" t="s">
        <v>56</v>
      </c>
      <c r="D1331" s="14"/>
      <c r="E1331" s="14"/>
    </row>
    <row r="1332" spans="1:5" x14ac:dyDescent="0.25">
      <c r="A1332" s="10"/>
      <c r="B1332" s="12"/>
      <c r="C1332" s="12" t="s">
        <v>56</v>
      </c>
      <c r="D1332" s="14"/>
      <c r="E1332" s="14"/>
    </row>
    <row r="1333" spans="1:5" x14ac:dyDescent="0.25">
      <c r="A1333" s="10"/>
      <c r="B1333" s="12"/>
      <c r="C1333" s="12" t="s">
        <v>56</v>
      </c>
      <c r="D1333" s="14"/>
      <c r="E1333" s="14"/>
    </row>
    <row r="1334" spans="1:5" x14ac:dyDescent="0.25">
      <c r="A1334" s="10"/>
      <c r="B1334" s="12"/>
      <c r="C1334" s="12" t="s">
        <v>56</v>
      </c>
      <c r="D1334" s="14"/>
      <c r="E1334" s="14"/>
    </row>
    <row r="1335" spans="1:5" x14ac:dyDescent="0.25">
      <c r="A1335" s="10"/>
      <c r="B1335" s="12"/>
      <c r="C1335" s="12" t="s">
        <v>56</v>
      </c>
      <c r="D1335" s="14"/>
      <c r="E1335" s="14"/>
    </row>
    <row r="1336" spans="1:5" x14ac:dyDescent="0.25">
      <c r="A1336" s="10"/>
      <c r="B1336" s="12"/>
      <c r="C1336" s="12" t="s">
        <v>56</v>
      </c>
      <c r="D1336" s="14"/>
      <c r="E1336" s="14"/>
    </row>
    <row r="1337" spans="1:5" x14ac:dyDescent="0.25">
      <c r="A1337" s="10"/>
      <c r="B1337" s="12"/>
      <c r="C1337" s="12" t="s">
        <v>56</v>
      </c>
      <c r="D1337" s="14"/>
      <c r="E1337" s="14"/>
    </row>
    <row r="1338" spans="1:5" x14ac:dyDescent="0.25">
      <c r="A1338" s="10"/>
      <c r="B1338" s="12"/>
      <c r="C1338" s="12" t="s">
        <v>56</v>
      </c>
      <c r="D1338" s="14"/>
      <c r="E1338" s="14"/>
    </row>
    <row r="1339" spans="1:5" x14ac:dyDescent="0.25">
      <c r="A1339" s="10"/>
      <c r="B1339" s="12"/>
      <c r="C1339" s="12" t="s">
        <v>56</v>
      </c>
      <c r="D1339" s="14"/>
      <c r="E1339" s="14"/>
    </row>
    <row r="1340" spans="1:5" x14ac:dyDescent="0.25">
      <c r="A1340" s="10"/>
      <c r="B1340" s="12"/>
      <c r="C1340" s="12" t="s">
        <v>56</v>
      </c>
      <c r="D1340" s="14"/>
      <c r="E1340" s="14"/>
    </row>
    <row r="1341" spans="1:5" x14ac:dyDescent="0.25">
      <c r="A1341" s="10"/>
      <c r="B1341" s="12"/>
      <c r="C1341" s="12" t="s">
        <v>56</v>
      </c>
      <c r="D1341" s="14"/>
      <c r="E1341" s="14"/>
    </row>
    <row r="1342" spans="1:5" x14ac:dyDescent="0.25">
      <c r="A1342" s="10"/>
      <c r="B1342" s="12"/>
      <c r="C1342" s="12" t="s">
        <v>56</v>
      </c>
      <c r="D1342" s="14"/>
      <c r="E1342" s="14"/>
    </row>
    <row r="1343" spans="1:5" x14ac:dyDescent="0.25">
      <c r="A1343" s="10"/>
      <c r="B1343" s="12"/>
      <c r="C1343" s="12" t="s">
        <v>56</v>
      </c>
      <c r="D1343" s="14"/>
      <c r="E1343" s="14"/>
    </row>
    <row r="1344" spans="1:5" x14ac:dyDescent="0.25">
      <c r="A1344" s="10"/>
      <c r="B1344" s="12"/>
      <c r="C1344" s="12" t="s">
        <v>56</v>
      </c>
      <c r="D1344" s="14"/>
      <c r="E1344" s="14"/>
    </row>
    <row r="1345" spans="1:5" x14ac:dyDescent="0.25">
      <c r="A1345" s="10"/>
      <c r="B1345" s="12"/>
      <c r="C1345" s="12" t="s">
        <v>56</v>
      </c>
      <c r="D1345" s="14"/>
      <c r="E1345" s="14"/>
    </row>
    <row r="1346" spans="1:5" x14ac:dyDescent="0.25">
      <c r="A1346" s="10"/>
      <c r="B1346" s="12"/>
      <c r="C1346" s="12" t="s">
        <v>56</v>
      </c>
      <c r="D1346" s="14"/>
      <c r="E1346" s="14"/>
    </row>
    <row r="1347" spans="1:5" x14ac:dyDescent="0.25">
      <c r="A1347" s="10"/>
      <c r="B1347" s="12"/>
      <c r="C1347" s="12" t="s">
        <v>56</v>
      </c>
      <c r="D1347" s="14"/>
      <c r="E1347" s="14"/>
    </row>
    <row r="1348" spans="1:5" x14ac:dyDescent="0.25">
      <c r="A1348" s="10"/>
      <c r="B1348" s="12"/>
      <c r="C1348" s="12" t="s">
        <v>56</v>
      </c>
      <c r="D1348" s="14"/>
      <c r="E1348" s="14"/>
    </row>
    <row r="1349" spans="1:5" x14ac:dyDescent="0.25">
      <c r="A1349" s="10"/>
      <c r="B1349" s="12"/>
      <c r="C1349" s="12" t="s">
        <v>56</v>
      </c>
      <c r="D1349" s="14"/>
      <c r="E1349" s="14"/>
    </row>
    <row r="1350" spans="1:5" x14ac:dyDescent="0.25">
      <c r="A1350" s="10"/>
      <c r="B1350" s="12"/>
      <c r="C1350" s="12" t="s">
        <v>56</v>
      </c>
      <c r="D1350" s="14"/>
      <c r="E1350" s="14"/>
    </row>
    <row r="1351" spans="1:5" x14ac:dyDescent="0.25">
      <c r="A1351" s="10"/>
      <c r="B1351" s="12"/>
      <c r="C1351" s="12" t="s">
        <v>56</v>
      </c>
      <c r="D1351" s="14"/>
      <c r="E1351" s="14"/>
    </row>
    <row r="1352" spans="1:5" x14ac:dyDescent="0.25">
      <c r="A1352" s="10"/>
      <c r="B1352" s="12"/>
      <c r="C1352" s="12" t="s">
        <v>56</v>
      </c>
      <c r="D1352" s="14"/>
      <c r="E1352" s="14"/>
    </row>
    <row r="1353" spans="1:5" x14ac:dyDescent="0.25">
      <c r="A1353" s="10"/>
      <c r="B1353" s="12"/>
      <c r="C1353" s="12" t="s">
        <v>56</v>
      </c>
      <c r="D1353" s="14"/>
      <c r="E1353" s="14"/>
    </row>
    <row r="1354" spans="1:5" x14ac:dyDescent="0.25">
      <c r="A1354" s="10"/>
      <c r="B1354" s="12"/>
      <c r="C1354" s="12" t="s">
        <v>56</v>
      </c>
      <c r="D1354" s="14"/>
      <c r="E1354" s="14"/>
    </row>
    <row r="1355" spans="1:5" x14ac:dyDescent="0.25">
      <c r="A1355" s="10"/>
      <c r="B1355" s="12"/>
      <c r="C1355" s="12" t="s">
        <v>56</v>
      </c>
      <c r="D1355" s="14"/>
      <c r="E1355" s="14"/>
    </row>
    <row r="1356" spans="1:5" x14ac:dyDescent="0.25">
      <c r="A1356" s="10"/>
      <c r="B1356" s="12"/>
      <c r="C1356" s="12" t="s">
        <v>56</v>
      </c>
      <c r="D1356" s="14"/>
      <c r="E1356" s="14"/>
    </row>
    <row r="1357" spans="1:5" x14ac:dyDescent="0.25">
      <c r="A1357" s="10"/>
      <c r="B1357" s="12"/>
      <c r="C1357" s="12" t="s">
        <v>56</v>
      </c>
      <c r="D1357" s="14"/>
      <c r="E1357" s="14"/>
    </row>
    <row r="1358" spans="1:5" x14ac:dyDescent="0.25">
      <c r="A1358" s="10"/>
      <c r="B1358" s="12"/>
      <c r="C1358" s="12" t="s">
        <v>56</v>
      </c>
      <c r="D1358" s="14"/>
      <c r="E1358" s="14"/>
    </row>
    <row r="1359" spans="1:5" x14ac:dyDescent="0.25">
      <c r="A1359" s="10"/>
      <c r="B1359" s="12"/>
      <c r="C1359" s="12" t="s">
        <v>56</v>
      </c>
      <c r="D1359" s="14"/>
      <c r="E1359" s="14"/>
    </row>
    <row r="1360" spans="1:5" x14ac:dyDescent="0.25">
      <c r="A1360" s="10"/>
      <c r="B1360" s="12"/>
      <c r="C1360" s="12" t="s">
        <v>56</v>
      </c>
      <c r="D1360" s="14"/>
      <c r="E1360" s="14"/>
    </row>
    <row r="1361" spans="1:5" x14ac:dyDescent="0.25">
      <c r="A1361" s="10"/>
      <c r="B1361" s="12"/>
      <c r="C1361" s="12" t="s">
        <v>56</v>
      </c>
      <c r="D1361" s="14"/>
      <c r="E1361" s="14"/>
    </row>
    <row r="1362" spans="1:5" x14ac:dyDescent="0.25">
      <c r="A1362" s="10"/>
      <c r="B1362" s="12"/>
      <c r="C1362" s="12" t="s">
        <v>56</v>
      </c>
      <c r="D1362" s="14"/>
      <c r="E1362" s="14"/>
    </row>
    <row r="1363" spans="1:5" x14ac:dyDescent="0.25">
      <c r="A1363" s="10"/>
      <c r="B1363" s="12"/>
      <c r="C1363" s="12" t="s">
        <v>56</v>
      </c>
      <c r="D1363" s="14"/>
      <c r="E1363" s="14"/>
    </row>
    <row r="1364" spans="1:5" x14ac:dyDescent="0.25">
      <c r="A1364" s="10"/>
      <c r="B1364" s="12"/>
      <c r="C1364" s="12" t="s">
        <v>56</v>
      </c>
      <c r="D1364" s="14"/>
      <c r="E1364" s="14"/>
    </row>
    <row r="1365" spans="1:5" x14ac:dyDescent="0.25">
      <c r="A1365" s="10"/>
      <c r="B1365" s="12"/>
      <c r="C1365" s="12" t="s">
        <v>56</v>
      </c>
      <c r="D1365" s="14"/>
      <c r="E1365" s="14"/>
    </row>
    <row r="1366" spans="1:5" x14ac:dyDescent="0.25">
      <c r="A1366" s="10"/>
      <c r="B1366" s="12"/>
      <c r="C1366" s="12" t="s">
        <v>56</v>
      </c>
      <c r="D1366" s="14"/>
      <c r="E1366" s="14"/>
    </row>
    <row r="1367" spans="1:5" x14ac:dyDescent="0.25">
      <c r="A1367" s="10"/>
      <c r="B1367" s="12"/>
      <c r="C1367" s="12" t="s">
        <v>56</v>
      </c>
      <c r="D1367" s="14"/>
      <c r="E1367" s="14"/>
    </row>
    <row r="1368" spans="1:5" x14ac:dyDescent="0.25">
      <c r="A1368" s="10"/>
      <c r="B1368" s="12"/>
      <c r="C1368" s="12" t="s">
        <v>56</v>
      </c>
      <c r="D1368" s="14"/>
      <c r="E1368" s="14"/>
    </row>
    <row r="1369" spans="1:5" x14ac:dyDescent="0.25">
      <c r="A1369" s="10"/>
      <c r="B1369" s="12"/>
      <c r="C1369" s="12" t="s">
        <v>56</v>
      </c>
      <c r="D1369" s="14"/>
      <c r="E1369" s="14"/>
    </row>
    <row r="1370" spans="1:5" x14ac:dyDescent="0.25">
      <c r="A1370" s="10"/>
      <c r="B1370" s="12"/>
      <c r="C1370" s="12" t="s">
        <v>56</v>
      </c>
      <c r="D1370" s="14"/>
      <c r="E1370" s="14"/>
    </row>
    <row r="1371" spans="1:5" x14ac:dyDescent="0.25">
      <c r="A1371" s="10"/>
      <c r="B1371" s="12"/>
      <c r="C1371" s="12" t="s">
        <v>56</v>
      </c>
      <c r="D1371" s="14"/>
      <c r="E1371" s="14"/>
    </row>
    <row r="1372" spans="1:5" x14ac:dyDescent="0.25">
      <c r="A1372" s="10"/>
      <c r="B1372" s="12"/>
      <c r="C1372" s="12" t="s">
        <v>56</v>
      </c>
      <c r="D1372" s="14"/>
      <c r="E1372" s="14"/>
    </row>
    <row r="1373" spans="1:5" x14ac:dyDescent="0.25">
      <c r="A1373" s="10"/>
      <c r="B1373" s="12"/>
      <c r="C1373" s="12" t="s">
        <v>56</v>
      </c>
      <c r="D1373" s="14"/>
      <c r="E1373" s="14"/>
    </row>
    <row r="1374" spans="1:5" x14ac:dyDescent="0.25">
      <c r="A1374" s="10"/>
      <c r="B1374" s="12"/>
      <c r="C1374" s="12" t="s">
        <v>56</v>
      </c>
      <c r="D1374" s="14"/>
      <c r="E1374" s="14"/>
    </row>
    <row r="1375" spans="1:5" x14ac:dyDescent="0.25">
      <c r="A1375" s="10"/>
      <c r="B1375" s="12"/>
      <c r="C1375" s="12" t="s">
        <v>56</v>
      </c>
      <c r="D1375" s="14"/>
      <c r="E1375" s="14"/>
    </row>
    <row r="1376" spans="1:5" x14ac:dyDescent="0.25">
      <c r="A1376" s="10"/>
      <c r="B1376" s="12"/>
      <c r="C1376" s="12" t="s">
        <v>56</v>
      </c>
      <c r="D1376" s="14"/>
      <c r="E1376" s="14"/>
    </row>
    <row r="1377" spans="1:5" x14ac:dyDescent="0.25">
      <c r="A1377" s="10"/>
      <c r="B1377" s="12"/>
      <c r="C1377" s="12" t="s">
        <v>56</v>
      </c>
      <c r="D1377" s="14"/>
      <c r="E1377" s="14"/>
    </row>
    <row r="1378" spans="1:5" x14ac:dyDescent="0.25">
      <c r="A1378" s="10"/>
      <c r="B1378" s="12"/>
      <c r="C1378" s="12" t="s">
        <v>56</v>
      </c>
      <c r="D1378" s="14"/>
      <c r="E1378" s="14"/>
    </row>
    <row r="1379" spans="1:5" x14ac:dyDescent="0.25">
      <c r="A1379" s="10"/>
      <c r="B1379" s="12"/>
      <c r="C1379" s="12" t="s">
        <v>56</v>
      </c>
      <c r="D1379" s="14"/>
      <c r="E1379" s="14"/>
    </row>
    <row r="1380" spans="1:5" x14ac:dyDescent="0.25">
      <c r="A1380" s="10"/>
      <c r="B1380" s="12"/>
      <c r="C1380" s="12" t="s">
        <v>56</v>
      </c>
      <c r="D1380" s="14"/>
      <c r="E1380" s="14"/>
    </row>
    <row r="1381" spans="1:5" x14ac:dyDescent="0.25">
      <c r="A1381" s="10"/>
      <c r="B1381" s="12"/>
      <c r="C1381" s="12" t="s">
        <v>56</v>
      </c>
      <c r="D1381" s="14"/>
      <c r="E1381" s="14"/>
    </row>
    <row r="1382" spans="1:5" x14ac:dyDescent="0.25">
      <c r="A1382" s="10"/>
      <c r="B1382" s="12"/>
      <c r="C1382" s="12" t="s">
        <v>56</v>
      </c>
      <c r="D1382" s="14"/>
      <c r="E1382" s="14"/>
    </row>
    <row r="1383" spans="1:5" x14ac:dyDescent="0.25">
      <c r="A1383" s="10"/>
      <c r="B1383" s="12"/>
      <c r="C1383" s="12" t="s">
        <v>56</v>
      </c>
      <c r="D1383" s="14"/>
      <c r="E1383" s="14"/>
    </row>
    <row r="1384" spans="1:5" x14ac:dyDescent="0.25">
      <c r="A1384" s="10"/>
      <c r="B1384" s="12"/>
      <c r="C1384" s="12" t="s">
        <v>56</v>
      </c>
      <c r="D1384" s="14"/>
      <c r="E1384" s="14"/>
    </row>
    <row r="1385" spans="1:5" x14ac:dyDescent="0.25">
      <c r="A1385" s="10"/>
      <c r="B1385" s="12"/>
      <c r="C1385" s="12" t="s">
        <v>56</v>
      </c>
      <c r="D1385" s="14"/>
      <c r="E1385" s="14"/>
    </row>
    <row r="1386" spans="1:5" x14ac:dyDescent="0.25">
      <c r="A1386" s="10"/>
      <c r="B1386" s="12"/>
      <c r="C1386" s="12" t="s">
        <v>56</v>
      </c>
      <c r="D1386" s="14"/>
      <c r="E1386" s="14"/>
    </row>
    <row r="1387" spans="1:5" x14ac:dyDescent="0.25">
      <c r="A1387" s="10"/>
      <c r="B1387" s="12"/>
      <c r="C1387" s="12" t="s">
        <v>56</v>
      </c>
      <c r="D1387" s="14"/>
      <c r="E1387" s="14"/>
    </row>
    <row r="1388" spans="1:5" x14ac:dyDescent="0.25">
      <c r="A1388" s="10"/>
      <c r="B1388" s="12"/>
      <c r="C1388" s="12" t="s">
        <v>56</v>
      </c>
      <c r="D1388" s="14"/>
      <c r="E1388" s="14"/>
    </row>
    <row r="1389" spans="1:5" x14ac:dyDescent="0.25">
      <c r="A1389" s="10"/>
      <c r="B1389" s="12"/>
      <c r="C1389" s="12" t="s">
        <v>56</v>
      </c>
      <c r="D1389" s="14"/>
      <c r="E1389" s="14"/>
    </row>
    <row r="1390" spans="1:5" x14ac:dyDescent="0.25">
      <c r="A1390" s="10"/>
      <c r="B1390" s="12"/>
      <c r="C1390" s="12" t="s">
        <v>56</v>
      </c>
      <c r="D1390" s="14"/>
      <c r="E1390" s="14"/>
    </row>
    <row r="1391" spans="1:5" x14ac:dyDescent="0.25">
      <c r="A1391" s="10"/>
      <c r="B1391" s="12"/>
      <c r="C1391" s="12" t="s">
        <v>56</v>
      </c>
      <c r="D1391" s="14"/>
      <c r="E1391" s="14"/>
    </row>
    <row r="1392" spans="1:5" x14ac:dyDescent="0.25">
      <c r="A1392" s="10"/>
      <c r="B1392" s="12"/>
      <c r="C1392" s="12" t="s">
        <v>56</v>
      </c>
      <c r="D1392" s="14"/>
      <c r="E1392" s="14"/>
    </row>
    <row r="1393" spans="1:5" x14ac:dyDescent="0.25">
      <c r="A1393" s="10"/>
      <c r="B1393" s="12"/>
      <c r="C1393" s="12" t="s">
        <v>56</v>
      </c>
      <c r="D1393" s="14"/>
      <c r="E1393" s="14"/>
    </row>
    <row r="1394" spans="1:5" x14ac:dyDescent="0.25">
      <c r="A1394" s="10"/>
      <c r="B1394" s="12"/>
      <c r="C1394" s="12" t="s">
        <v>56</v>
      </c>
      <c r="D1394" s="14"/>
      <c r="E1394" s="14"/>
    </row>
    <row r="1395" spans="1:5" x14ac:dyDescent="0.25">
      <c r="A1395" s="10"/>
      <c r="B1395" s="12"/>
      <c r="C1395" s="12" t="s">
        <v>56</v>
      </c>
      <c r="D1395" s="14"/>
      <c r="E1395" s="14"/>
    </row>
    <row r="1396" spans="1:5" x14ac:dyDescent="0.25">
      <c r="A1396" s="10"/>
      <c r="B1396" s="12"/>
      <c r="C1396" s="12" t="s">
        <v>56</v>
      </c>
      <c r="D1396" s="14"/>
      <c r="E1396" s="14"/>
    </row>
    <row r="1397" spans="1:5" x14ac:dyDescent="0.25">
      <c r="A1397" s="10"/>
      <c r="B1397" s="12"/>
      <c r="C1397" s="12" t="s">
        <v>56</v>
      </c>
      <c r="D1397" s="14"/>
      <c r="E1397" s="14"/>
    </row>
    <row r="1398" spans="1:5" x14ac:dyDescent="0.25">
      <c r="A1398" s="10"/>
      <c r="B1398" s="12"/>
      <c r="C1398" s="12" t="s">
        <v>56</v>
      </c>
      <c r="D1398" s="14"/>
      <c r="E1398" s="14"/>
    </row>
    <row r="1399" spans="1:5" x14ac:dyDescent="0.25">
      <c r="A1399" s="10"/>
      <c r="B1399" s="12"/>
      <c r="C1399" s="12" t="s">
        <v>56</v>
      </c>
      <c r="D1399" s="14"/>
      <c r="E1399" s="14"/>
    </row>
    <row r="1400" spans="1:5" x14ac:dyDescent="0.25">
      <c r="A1400" s="10"/>
      <c r="B1400" s="12"/>
      <c r="C1400" s="12" t="s">
        <v>56</v>
      </c>
      <c r="D1400" s="14"/>
      <c r="E1400" s="14"/>
    </row>
    <row r="1401" spans="1:5" x14ac:dyDescent="0.25">
      <c r="A1401" s="10"/>
      <c r="B1401" s="12"/>
      <c r="C1401" s="12" t="s">
        <v>56</v>
      </c>
      <c r="D1401" s="14"/>
      <c r="E1401" s="14"/>
    </row>
    <row r="1402" spans="1:5" x14ac:dyDescent="0.25">
      <c r="A1402" s="10"/>
      <c r="B1402" s="12"/>
      <c r="C1402" s="12" t="s">
        <v>56</v>
      </c>
      <c r="D1402" s="14"/>
      <c r="E1402" s="14"/>
    </row>
    <row r="1403" spans="1:5" x14ac:dyDescent="0.25">
      <c r="A1403" s="10"/>
      <c r="B1403" s="12"/>
      <c r="C1403" s="12" t="s">
        <v>56</v>
      </c>
      <c r="D1403" s="14"/>
      <c r="E1403" s="14"/>
    </row>
    <row r="1404" spans="1:5" x14ac:dyDescent="0.25">
      <c r="A1404" s="10"/>
      <c r="B1404" s="12"/>
      <c r="C1404" s="12" t="s">
        <v>56</v>
      </c>
      <c r="D1404" s="14"/>
      <c r="E1404" s="14"/>
    </row>
    <row r="1405" spans="1:5" x14ac:dyDescent="0.25">
      <c r="A1405" s="10"/>
      <c r="B1405" s="12"/>
      <c r="C1405" s="12" t="s">
        <v>56</v>
      </c>
      <c r="D1405" s="14"/>
      <c r="E1405" s="14"/>
    </row>
    <row r="1406" spans="1:5" x14ac:dyDescent="0.25">
      <c r="A1406" s="10"/>
      <c r="B1406" s="12"/>
      <c r="C1406" s="12" t="s">
        <v>56</v>
      </c>
      <c r="D1406" s="14"/>
      <c r="E1406" s="14"/>
    </row>
    <row r="1407" spans="1:5" x14ac:dyDescent="0.25">
      <c r="A1407" s="10"/>
      <c r="B1407" s="12"/>
      <c r="C1407" s="12" t="s">
        <v>56</v>
      </c>
      <c r="D1407" s="14"/>
      <c r="E1407" s="14"/>
    </row>
    <row r="1408" spans="1:5" x14ac:dyDescent="0.25">
      <c r="A1408" s="10"/>
      <c r="B1408" s="12"/>
      <c r="C1408" s="12" t="s">
        <v>56</v>
      </c>
      <c r="D1408" s="14"/>
      <c r="E1408" s="14"/>
    </row>
    <row r="1409" spans="1:5" x14ac:dyDescent="0.25">
      <c r="A1409" s="10"/>
      <c r="B1409" s="12"/>
      <c r="C1409" s="12" t="s">
        <v>56</v>
      </c>
      <c r="D1409" s="14"/>
      <c r="E1409" s="14"/>
    </row>
    <row r="1410" spans="1:5" x14ac:dyDescent="0.25">
      <c r="A1410" s="10"/>
      <c r="B1410" s="12"/>
      <c r="C1410" s="12" t="s">
        <v>56</v>
      </c>
      <c r="D1410" s="14"/>
      <c r="E1410" s="14"/>
    </row>
    <row r="1411" spans="1:5" x14ac:dyDescent="0.25">
      <c r="A1411" s="10"/>
      <c r="B1411" s="12"/>
      <c r="C1411" s="12" t="s">
        <v>56</v>
      </c>
      <c r="D1411" s="14"/>
      <c r="E1411" s="14"/>
    </row>
    <row r="1412" spans="1:5" x14ac:dyDescent="0.25">
      <c r="A1412" s="10"/>
      <c r="B1412" s="12"/>
      <c r="C1412" s="12" t="s">
        <v>56</v>
      </c>
      <c r="D1412" s="14"/>
      <c r="E1412" s="14"/>
    </row>
    <row r="1413" spans="1:5" x14ac:dyDescent="0.25">
      <c r="A1413" s="10"/>
      <c r="B1413" s="12"/>
      <c r="C1413" s="12" t="s">
        <v>56</v>
      </c>
      <c r="D1413" s="14"/>
      <c r="E1413" s="14"/>
    </row>
    <row r="1414" spans="1:5" x14ac:dyDescent="0.25">
      <c r="A1414" s="10"/>
      <c r="B1414" s="12"/>
      <c r="C1414" s="12" t="s">
        <v>56</v>
      </c>
      <c r="D1414" s="14"/>
      <c r="E1414" s="14"/>
    </row>
    <row r="1415" spans="1:5" x14ac:dyDescent="0.25">
      <c r="A1415" s="10"/>
      <c r="B1415" s="12"/>
      <c r="C1415" s="12" t="s">
        <v>56</v>
      </c>
      <c r="D1415" s="14"/>
      <c r="E1415" s="14"/>
    </row>
    <row r="1416" spans="1:5" x14ac:dyDescent="0.25">
      <c r="A1416" s="10"/>
      <c r="B1416" s="12"/>
      <c r="C1416" s="12" t="s">
        <v>56</v>
      </c>
      <c r="D1416" s="14"/>
      <c r="E1416" s="14"/>
    </row>
    <row r="1417" spans="1:5" x14ac:dyDescent="0.25">
      <c r="A1417" s="10"/>
      <c r="B1417" s="12"/>
      <c r="C1417" s="12" t="s">
        <v>56</v>
      </c>
      <c r="D1417" s="14"/>
      <c r="E1417" s="14"/>
    </row>
    <row r="1418" spans="1:5" x14ac:dyDescent="0.25">
      <c r="A1418" s="10"/>
      <c r="B1418" s="12"/>
      <c r="C1418" s="12" t="s">
        <v>56</v>
      </c>
      <c r="D1418" s="14"/>
      <c r="E1418" s="14"/>
    </row>
    <row r="1419" spans="1:5" x14ac:dyDescent="0.25">
      <c r="A1419" s="10"/>
      <c r="B1419" s="12"/>
      <c r="C1419" s="12" t="s">
        <v>56</v>
      </c>
      <c r="D1419" s="14"/>
      <c r="E1419" s="14"/>
    </row>
    <row r="1420" spans="1:5" x14ac:dyDescent="0.25">
      <c r="A1420" s="10"/>
      <c r="B1420" s="12"/>
      <c r="C1420" s="12" t="s">
        <v>56</v>
      </c>
      <c r="D1420" s="14"/>
      <c r="E1420" s="14"/>
    </row>
    <row r="1421" spans="1:5" x14ac:dyDescent="0.25">
      <c r="A1421" s="10"/>
      <c r="B1421" s="12"/>
      <c r="C1421" s="12" t="s">
        <v>56</v>
      </c>
      <c r="D1421" s="14"/>
      <c r="E1421" s="14"/>
    </row>
    <row r="1422" spans="1:5" x14ac:dyDescent="0.25">
      <c r="A1422" s="10"/>
      <c r="B1422" s="12"/>
      <c r="C1422" s="12" t="s">
        <v>56</v>
      </c>
      <c r="D1422" s="14"/>
      <c r="E1422" s="14"/>
    </row>
    <row r="1423" spans="1:5" x14ac:dyDescent="0.25">
      <c r="A1423" s="10"/>
      <c r="B1423" s="12"/>
      <c r="C1423" s="12" t="s">
        <v>56</v>
      </c>
      <c r="D1423" s="14"/>
      <c r="E1423" s="14"/>
    </row>
    <row r="1424" spans="1:5" x14ac:dyDescent="0.25">
      <c r="A1424" s="10"/>
      <c r="B1424" s="12"/>
      <c r="C1424" s="12" t="s">
        <v>56</v>
      </c>
      <c r="D1424" s="14"/>
      <c r="E1424" s="14"/>
    </row>
    <row r="1425" spans="1:5" x14ac:dyDescent="0.25">
      <c r="A1425" s="10"/>
      <c r="B1425" s="12"/>
      <c r="C1425" s="12" t="s">
        <v>56</v>
      </c>
      <c r="D1425" s="14"/>
      <c r="E1425" s="14"/>
    </row>
    <row r="1426" spans="1:5" x14ac:dyDescent="0.25">
      <c r="A1426" s="10"/>
      <c r="B1426" s="12"/>
      <c r="C1426" s="12" t="s">
        <v>56</v>
      </c>
      <c r="D1426" s="14"/>
      <c r="E1426" s="14"/>
    </row>
    <row r="1427" spans="1:5" x14ac:dyDescent="0.25">
      <c r="A1427" s="10"/>
      <c r="B1427" s="12"/>
      <c r="C1427" s="12" t="s">
        <v>56</v>
      </c>
      <c r="D1427" s="14"/>
      <c r="E1427" s="14"/>
    </row>
    <row r="1428" spans="1:5" x14ac:dyDescent="0.25">
      <c r="A1428" s="10"/>
      <c r="B1428" s="12"/>
      <c r="C1428" s="12" t="s">
        <v>56</v>
      </c>
      <c r="D1428" s="14"/>
      <c r="E1428" s="14"/>
    </row>
    <row r="1429" spans="1:5" x14ac:dyDescent="0.25">
      <c r="A1429" s="10"/>
      <c r="B1429" s="12"/>
      <c r="C1429" s="12" t="s">
        <v>56</v>
      </c>
      <c r="D1429" s="14"/>
      <c r="E1429" s="14"/>
    </row>
    <row r="1430" spans="1:5" x14ac:dyDescent="0.25">
      <c r="A1430" s="10"/>
      <c r="B1430" s="12"/>
      <c r="C1430" s="12" t="s">
        <v>56</v>
      </c>
      <c r="D1430" s="14"/>
      <c r="E1430" s="14"/>
    </row>
    <row r="1431" spans="1:5" x14ac:dyDescent="0.25">
      <c r="A1431" s="10"/>
      <c r="B1431" s="12"/>
      <c r="C1431" s="12" t="s">
        <v>56</v>
      </c>
      <c r="D1431" s="14"/>
      <c r="E1431" s="14"/>
    </row>
    <row r="1432" spans="1:5" x14ac:dyDescent="0.25">
      <c r="A1432" s="10"/>
      <c r="B1432" s="12"/>
      <c r="C1432" s="12" t="s">
        <v>56</v>
      </c>
      <c r="D1432" s="14"/>
      <c r="E1432" s="14"/>
    </row>
    <row r="1433" spans="1:5" x14ac:dyDescent="0.25">
      <c r="A1433" s="10"/>
      <c r="B1433" s="12"/>
      <c r="C1433" s="12" t="s">
        <v>56</v>
      </c>
      <c r="D1433" s="14"/>
      <c r="E1433" s="14"/>
    </row>
    <row r="1434" spans="1:5" x14ac:dyDescent="0.25">
      <c r="A1434" s="10"/>
      <c r="B1434" s="12"/>
      <c r="C1434" s="12" t="s">
        <v>56</v>
      </c>
      <c r="D1434" s="14"/>
      <c r="E1434" s="14"/>
    </row>
    <row r="1435" spans="1:5" x14ac:dyDescent="0.25">
      <c r="A1435" s="10"/>
      <c r="B1435" s="12"/>
      <c r="C1435" s="12" t="s">
        <v>56</v>
      </c>
      <c r="D1435" s="14"/>
      <c r="E1435" s="14"/>
    </row>
    <row r="1436" spans="1:5" x14ac:dyDescent="0.25">
      <c r="A1436" s="10"/>
      <c r="B1436" s="12"/>
      <c r="C1436" s="12" t="s">
        <v>56</v>
      </c>
      <c r="D1436" s="14"/>
      <c r="E1436" s="14"/>
    </row>
    <row r="1437" spans="1:5" x14ac:dyDescent="0.25">
      <c r="A1437" s="10"/>
      <c r="B1437" s="12"/>
      <c r="C1437" s="12" t="s">
        <v>56</v>
      </c>
      <c r="D1437" s="14"/>
      <c r="E1437" s="14"/>
    </row>
    <row r="1438" spans="1:5" x14ac:dyDescent="0.25">
      <c r="A1438" s="10"/>
      <c r="B1438" s="12"/>
      <c r="C1438" s="12" t="s">
        <v>56</v>
      </c>
      <c r="D1438" s="14"/>
      <c r="E1438" s="14"/>
    </row>
    <row r="1439" spans="1:5" x14ac:dyDescent="0.25">
      <c r="A1439" s="10"/>
      <c r="B1439" s="12"/>
      <c r="C1439" s="12" t="s">
        <v>56</v>
      </c>
      <c r="D1439" s="14"/>
      <c r="E1439" s="14"/>
    </row>
    <row r="1440" spans="1:5" x14ac:dyDescent="0.25">
      <c r="A1440" s="10"/>
      <c r="B1440" s="12"/>
      <c r="C1440" s="12" t="s">
        <v>56</v>
      </c>
      <c r="D1440" s="14"/>
      <c r="E1440" s="14"/>
    </row>
    <row r="1441" spans="1:5" x14ac:dyDescent="0.25">
      <c r="A1441" s="10"/>
      <c r="B1441" s="12"/>
      <c r="C1441" s="12" t="s">
        <v>56</v>
      </c>
      <c r="D1441" s="14"/>
      <c r="E1441" s="14"/>
    </row>
    <row r="1442" spans="1:5" x14ac:dyDescent="0.25">
      <c r="A1442" s="10"/>
      <c r="B1442" s="12"/>
      <c r="C1442" s="12" t="s">
        <v>56</v>
      </c>
      <c r="D1442" s="14"/>
      <c r="E1442" s="14"/>
    </row>
    <row r="1443" spans="1:5" x14ac:dyDescent="0.25">
      <c r="A1443" s="10"/>
      <c r="B1443" s="12"/>
      <c r="C1443" s="12" t="s">
        <v>56</v>
      </c>
      <c r="D1443" s="14"/>
      <c r="E1443" s="14"/>
    </row>
    <row r="1444" spans="1:5" x14ac:dyDescent="0.25">
      <c r="A1444" s="10"/>
      <c r="B1444" s="12"/>
      <c r="C1444" s="12" t="s">
        <v>56</v>
      </c>
      <c r="D1444" s="14"/>
      <c r="E1444" s="14"/>
    </row>
    <row r="1445" spans="1:5" x14ac:dyDescent="0.25">
      <c r="A1445" s="10"/>
      <c r="B1445" s="12"/>
      <c r="C1445" s="12" t="s">
        <v>56</v>
      </c>
      <c r="D1445" s="14"/>
      <c r="E1445" s="14"/>
    </row>
    <row r="1446" spans="1:5" x14ac:dyDescent="0.25">
      <c r="A1446" s="10"/>
      <c r="B1446" s="12"/>
      <c r="C1446" s="12" t="s">
        <v>56</v>
      </c>
      <c r="D1446" s="14"/>
      <c r="E1446" s="14"/>
    </row>
    <row r="1447" spans="1:5" x14ac:dyDescent="0.25">
      <c r="A1447" s="10"/>
      <c r="B1447" s="12"/>
      <c r="C1447" s="12" t="s">
        <v>56</v>
      </c>
      <c r="D1447" s="14"/>
      <c r="E1447" s="14"/>
    </row>
    <row r="1448" spans="1:5" x14ac:dyDescent="0.25">
      <c r="A1448" s="10"/>
      <c r="B1448" s="12"/>
      <c r="C1448" s="12" t="s">
        <v>56</v>
      </c>
      <c r="D1448" s="14"/>
      <c r="E1448" s="14"/>
    </row>
    <row r="1449" spans="1:5" x14ac:dyDescent="0.25">
      <c r="A1449" s="10"/>
      <c r="B1449" s="12"/>
      <c r="C1449" s="12" t="s">
        <v>56</v>
      </c>
      <c r="D1449" s="14"/>
      <c r="E1449" s="14"/>
    </row>
    <row r="1450" spans="1:5" x14ac:dyDescent="0.25">
      <c r="A1450" s="10"/>
      <c r="B1450" s="12"/>
      <c r="C1450" s="12" t="s">
        <v>56</v>
      </c>
      <c r="D1450" s="14"/>
      <c r="E1450" s="14"/>
    </row>
    <row r="1451" spans="1:5" x14ac:dyDescent="0.25">
      <c r="A1451" s="10"/>
      <c r="B1451" s="12"/>
      <c r="C1451" s="12" t="s">
        <v>56</v>
      </c>
      <c r="D1451" s="14"/>
      <c r="E1451" s="14"/>
    </row>
    <row r="1452" spans="1:5" x14ac:dyDescent="0.25">
      <c r="A1452" s="10"/>
      <c r="B1452" s="12"/>
      <c r="C1452" s="12" t="s">
        <v>56</v>
      </c>
      <c r="D1452" s="14"/>
      <c r="E1452" s="14"/>
    </row>
    <row r="1453" spans="1:5" x14ac:dyDescent="0.25">
      <c r="A1453" s="10"/>
      <c r="B1453" s="12"/>
      <c r="C1453" s="12" t="s">
        <v>56</v>
      </c>
      <c r="D1453" s="14"/>
      <c r="E1453" s="14"/>
    </row>
    <row r="1454" spans="1:5" x14ac:dyDescent="0.25">
      <c r="A1454" s="10"/>
      <c r="B1454" s="12"/>
      <c r="C1454" s="12" t="s">
        <v>56</v>
      </c>
      <c r="D1454" s="14"/>
      <c r="E1454" s="14"/>
    </row>
    <row r="1455" spans="1:5" x14ac:dyDescent="0.25">
      <c r="A1455" s="10"/>
      <c r="B1455" s="12"/>
      <c r="C1455" s="12" t="s">
        <v>56</v>
      </c>
      <c r="D1455" s="14"/>
      <c r="E1455" s="14"/>
    </row>
    <row r="1456" spans="1:5" x14ac:dyDescent="0.25">
      <c r="A1456" s="10"/>
      <c r="B1456" s="12"/>
      <c r="C1456" s="12" t="s">
        <v>56</v>
      </c>
      <c r="D1456" s="14"/>
      <c r="E1456" s="14"/>
    </row>
    <row r="1457" spans="1:5" x14ac:dyDescent="0.25">
      <c r="A1457" s="10"/>
      <c r="B1457" s="12"/>
      <c r="C1457" s="12" t="s">
        <v>56</v>
      </c>
      <c r="D1457" s="14"/>
      <c r="E1457" s="14"/>
    </row>
    <row r="1458" spans="1:5" x14ac:dyDescent="0.25">
      <c r="A1458" s="10"/>
      <c r="B1458" s="12"/>
      <c r="C1458" s="12" t="s">
        <v>56</v>
      </c>
      <c r="D1458" s="14"/>
      <c r="E1458" s="14"/>
    </row>
    <row r="1459" spans="1:5" x14ac:dyDescent="0.25">
      <c r="A1459" s="10"/>
      <c r="B1459" s="12"/>
      <c r="C1459" s="12" t="s">
        <v>56</v>
      </c>
      <c r="D1459" s="14"/>
      <c r="E1459" s="14"/>
    </row>
    <row r="1460" spans="1:5" x14ac:dyDescent="0.25">
      <c r="A1460" s="10"/>
      <c r="B1460" s="12"/>
      <c r="C1460" s="12" t="s">
        <v>56</v>
      </c>
      <c r="D1460" s="14"/>
      <c r="E1460" s="14"/>
    </row>
    <row r="1461" spans="1:5" x14ac:dyDescent="0.25">
      <c r="A1461" s="10"/>
      <c r="B1461" s="12"/>
      <c r="C1461" s="12" t="s">
        <v>56</v>
      </c>
      <c r="D1461" s="14"/>
      <c r="E1461" s="14"/>
    </row>
    <row r="1462" spans="1:5" x14ac:dyDescent="0.25">
      <c r="A1462" s="10"/>
      <c r="B1462" s="12"/>
      <c r="C1462" s="12" t="s">
        <v>56</v>
      </c>
      <c r="D1462" s="14"/>
      <c r="E1462" s="14"/>
    </row>
    <row r="1463" spans="1:5" x14ac:dyDescent="0.25">
      <c r="A1463" s="10"/>
      <c r="B1463" s="12"/>
      <c r="C1463" s="12" t="s">
        <v>56</v>
      </c>
      <c r="D1463" s="14"/>
      <c r="E1463" s="14"/>
    </row>
    <row r="1464" spans="1:5" x14ac:dyDescent="0.25">
      <c r="A1464" s="10"/>
      <c r="B1464" s="12"/>
      <c r="C1464" s="12" t="s">
        <v>56</v>
      </c>
      <c r="D1464" s="14"/>
      <c r="E1464" s="14"/>
    </row>
    <row r="1465" spans="1:5" x14ac:dyDescent="0.25">
      <c r="A1465" s="10"/>
      <c r="B1465" s="12"/>
      <c r="C1465" s="12" t="s">
        <v>56</v>
      </c>
      <c r="D1465" s="14"/>
      <c r="E1465" s="14"/>
    </row>
    <row r="1466" spans="1:5" x14ac:dyDescent="0.25">
      <c r="A1466" s="10"/>
      <c r="B1466" s="12"/>
      <c r="C1466" s="12" t="s">
        <v>56</v>
      </c>
      <c r="D1466" s="14"/>
      <c r="E1466" s="14"/>
    </row>
    <row r="1467" spans="1:5" x14ac:dyDescent="0.25">
      <c r="A1467" s="10"/>
      <c r="B1467" s="12"/>
      <c r="C1467" s="12" t="s">
        <v>56</v>
      </c>
      <c r="D1467" s="14"/>
      <c r="E1467" s="14"/>
    </row>
    <row r="1468" spans="1:5" x14ac:dyDescent="0.25">
      <c r="A1468" s="10"/>
      <c r="B1468" s="12"/>
      <c r="C1468" s="12" t="s">
        <v>56</v>
      </c>
      <c r="D1468" s="14"/>
      <c r="E1468" s="14"/>
    </row>
    <row r="1469" spans="1:5" x14ac:dyDescent="0.25">
      <c r="A1469" s="10"/>
      <c r="B1469" s="12"/>
      <c r="C1469" s="12" t="s">
        <v>56</v>
      </c>
      <c r="D1469" s="14"/>
      <c r="E1469" s="14"/>
    </row>
    <row r="1470" spans="1:5" x14ac:dyDescent="0.25">
      <c r="A1470" s="10"/>
      <c r="B1470" s="12"/>
      <c r="C1470" s="12" t="s">
        <v>56</v>
      </c>
      <c r="D1470" s="14"/>
      <c r="E1470" s="14"/>
    </row>
    <row r="1471" spans="1:5" x14ac:dyDescent="0.25">
      <c r="A1471" s="10"/>
      <c r="B1471" s="12"/>
      <c r="C1471" s="12" t="s">
        <v>56</v>
      </c>
      <c r="D1471" s="14"/>
      <c r="E1471" s="14"/>
    </row>
    <row r="1472" spans="1:5" x14ac:dyDescent="0.25">
      <c r="A1472" s="10"/>
      <c r="B1472" s="12"/>
      <c r="C1472" s="12" t="s">
        <v>56</v>
      </c>
      <c r="D1472" s="14"/>
      <c r="E1472" s="14"/>
    </row>
    <row r="1473" spans="1:5" x14ac:dyDescent="0.25">
      <c r="A1473" s="10"/>
      <c r="B1473" s="12"/>
      <c r="C1473" s="12" t="s">
        <v>56</v>
      </c>
      <c r="D1473" s="14"/>
      <c r="E1473" s="14"/>
    </row>
    <row r="1474" spans="1:5" x14ac:dyDescent="0.25">
      <c r="A1474" s="10"/>
      <c r="B1474" s="12"/>
      <c r="C1474" s="12" t="s">
        <v>56</v>
      </c>
      <c r="D1474" s="14"/>
      <c r="E1474" s="14"/>
    </row>
    <row r="1475" spans="1:5" x14ac:dyDescent="0.25">
      <c r="A1475" s="10"/>
      <c r="B1475" s="12"/>
      <c r="C1475" s="12" t="s">
        <v>56</v>
      </c>
      <c r="D1475" s="14"/>
      <c r="E1475" s="14"/>
    </row>
    <row r="1476" spans="1:5" x14ac:dyDescent="0.25">
      <c r="A1476" s="10"/>
      <c r="B1476" s="12"/>
      <c r="C1476" s="12" t="s">
        <v>56</v>
      </c>
      <c r="D1476" s="14"/>
      <c r="E1476" s="14"/>
    </row>
    <row r="1477" spans="1:5" x14ac:dyDescent="0.25">
      <c r="A1477" s="10"/>
      <c r="B1477" s="12"/>
      <c r="C1477" s="12" t="s">
        <v>56</v>
      </c>
      <c r="D1477" s="14"/>
      <c r="E1477" s="14"/>
    </row>
    <row r="1478" spans="1:5" x14ac:dyDescent="0.25">
      <c r="A1478" s="10"/>
      <c r="B1478" s="12"/>
      <c r="C1478" s="12" t="s">
        <v>56</v>
      </c>
      <c r="D1478" s="14"/>
      <c r="E1478" s="14"/>
    </row>
    <row r="1479" spans="1:5" x14ac:dyDescent="0.25">
      <c r="A1479" s="10"/>
      <c r="B1479" s="12"/>
      <c r="C1479" s="12" t="s">
        <v>56</v>
      </c>
      <c r="D1479" s="14"/>
      <c r="E1479" s="14"/>
    </row>
    <row r="1480" spans="1:5" x14ac:dyDescent="0.25">
      <c r="A1480" s="10"/>
      <c r="B1480" s="12"/>
      <c r="C1480" s="12" t="s">
        <v>56</v>
      </c>
      <c r="D1480" s="14"/>
      <c r="E1480" s="14"/>
    </row>
    <row r="1481" spans="1:5" x14ac:dyDescent="0.25">
      <c r="A1481" s="10"/>
      <c r="B1481" s="12"/>
      <c r="C1481" s="12" t="s">
        <v>56</v>
      </c>
      <c r="D1481" s="14"/>
      <c r="E1481" s="14"/>
    </row>
    <row r="1482" spans="1:5" x14ac:dyDescent="0.25">
      <c r="A1482" s="10"/>
      <c r="B1482" s="12"/>
      <c r="C1482" s="12" t="s">
        <v>56</v>
      </c>
      <c r="D1482" s="14"/>
      <c r="E1482" s="14"/>
    </row>
    <row r="1483" spans="1:5" x14ac:dyDescent="0.25">
      <c r="A1483" s="10"/>
      <c r="B1483" s="12"/>
      <c r="C1483" s="12" t="s">
        <v>56</v>
      </c>
      <c r="D1483" s="14"/>
      <c r="E1483" s="14"/>
    </row>
    <row r="1484" spans="1:5" x14ac:dyDescent="0.25">
      <c r="A1484" s="10"/>
      <c r="B1484" s="12"/>
      <c r="C1484" s="12" t="s">
        <v>56</v>
      </c>
      <c r="D1484" s="14"/>
      <c r="E1484" s="14"/>
    </row>
    <row r="1485" spans="1:5" x14ac:dyDescent="0.25">
      <c r="A1485" s="10"/>
      <c r="B1485" s="12"/>
      <c r="C1485" s="12" t="s">
        <v>56</v>
      </c>
      <c r="D1485" s="14"/>
      <c r="E1485" s="14"/>
    </row>
    <row r="1486" spans="1:5" x14ac:dyDescent="0.25">
      <c r="A1486" s="10"/>
      <c r="B1486" s="12"/>
      <c r="C1486" s="12" t="s">
        <v>56</v>
      </c>
      <c r="D1486" s="14"/>
      <c r="E1486" s="14"/>
    </row>
    <row r="1487" spans="1:5" x14ac:dyDescent="0.25">
      <c r="A1487" s="10"/>
      <c r="B1487" s="12"/>
      <c r="C1487" s="12" t="s">
        <v>56</v>
      </c>
      <c r="D1487" s="14"/>
      <c r="E1487" s="14"/>
    </row>
    <row r="1488" spans="1:5" x14ac:dyDescent="0.25">
      <c r="A1488" s="10"/>
      <c r="B1488" s="12"/>
      <c r="C1488" s="12" t="s">
        <v>56</v>
      </c>
      <c r="D1488" s="14"/>
      <c r="E1488" s="14"/>
    </row>
    <row r="1489" spans="1:5" x14ac:dyDescent="0.25">
      <c r="A1489" s="10"/>
      <c r="B1489" s="12"/>
      <c r="C1489" s="12" t="s">
        <v>56</v>
      </c>
      <c r="D1489" s="14"/>
      <c r="E1489" s="14"/>
    </row>
    <row r="1490" spans="1:5" x14ac:dyDescent="0.25">
      <c r="A1490" s="10"/>
      <c r="B1490" s="12"/>
      <c r="C1490" s="12" t="s">
        <v>56</v>
      </c>
      <c r="D1490" s="14"/>
      <c r="E1490" s="14"/>
    </row>
    <row r="1491" spans="1:5" x14ac:dyDescent="0.25">
      <c r="A1491" s="10"/>
      <c r="B1491" s="12"/>
      <c r="C1491" s="12" t="s">
        <v>56</v>
      </c>
      <c r="D1491" s="14"/>
      <c r="E1491" s="14"/>
    </row>
    <row r="1492" spans="1:5" x14ac:dyDescent="0.25">
      <c r="A1492" s="10"/>
      <c r="B1492" s="12"/>
      <c r="C1492" s="12" t="s">
        <v>56</v>
      </c>
      <c r="D1492" s="14"/>
      <c r="E1492" s="14"/>
    </row>
    <row r="1493" spans="1:5" x14ac:dyDescent="0.25">
      <c r="A1493" s="10"/>
      <c r="B1493" s="12"/>
      <c r="C1493" s="12" t="s">
        <v>56</v>
      </c>
      <c r="D1493" s="14"/>
      <c r="E1493" s="14"/>
    </row>
    <row r="1494" spans="1:5" x14ac:dyDescent="0.25">
      <c r="A1494" s="10"/>
      <c r="B1494" s="12"/>
      <c r="C1494" s="12" t="s">
        <v>56</v>
      </c>
      <c r="D1494" s="14"/>
      <c r="E1494" s="14"/>
    </row>
    <row r="1495" spans="1:5" x14ac:dyDescent="0.25">
      <c r="A1495" s="10"/>
      <c r="B1495" s="12"/>
      <c r="C1495" s="12" t="s">
        <v>56</v>
      </c>
      <c r="D1495" s="14"/>
      <c r="E1495" s="14"/>
    </row>
    <row r="1496" spans="1:5" x14ac:dyDescent="0.25">
      <c r="A1496" s="10"/>
      <c r="B1496" s="12"/>
      <c r="C1496" s="12" t="s">
        <v>56</v>
      </c>
      <c r="D1496" s="14"/>
      <c r="E1496" s="14"/>
    </row>
    <row r="1497" spans="1:5" x14ac:dyDescent="0.25">
      <c r="A1497" s="10"/>
      <c r="B1497" s="12"/>
      <c r="C1497" s="12" t="s">
        <v>56</v>
      </c>
      <c r="D1497" s="14"/>
      <c r="E1497" s="14"/>
    </row>
    <row r="1498" spans="1:5" x14ac:dyDescent="0.25">
      <c r="A1498" s="10"/>
      <c r="B1498" s="12"/>
      <c r="C1498" s="12" t="s">
        <v>56</v>
      </c>
      <c r="D1498" s="14"/>
      <c r="E1498" s="14"/>
    </row>
    <row r="1499" spans="1:5" x14ac:dyDescent="0.25">
      <c r="A1499" s="10"/>
      <c r="B1499" s="12"/>
      <c r="C1499" s="12" t="s">
        <v>56</v>
      </c>
      <c r="D1499" s="14"/>
      <c r="E1499" s="14"/>
    </row>
    <row r="1500" spans="1:5" x14ac:dyDescent="0.25">
      <c r="A1500" s="10"/>
      <c r="B1500" s="12"/>
      <c r="C1500" s="12" t="s">
        <v>56</v>
      </c>
      <c r="D1500" s="14"/>
      <c r="E1500" s="14"/>
    </row>
    <row r="1501" spans="1:5" x14ac:dyDescent="0.25">
      <c r="A1501" s="10"/>
      <c r="B1501" s="12"/>
      <c r="C1501" s="12" t="s">
        <v>56</v>
      </c>
      <c r="D1501" s="14"/>
      <c r="E1501" s="14"/>
    </row>
    <row r="1502" spans="1:5" x14ac:dyDescent="0.25">
      <c r="A1502" s="10"/>
      <c r="B1502" s="12"/>
      <c r="C1502" s="12" t="s">
        <v>56</v>
      </c>
      <c r="D1502" s="14"/>
      <c r="E1502" s="14"/>
    </row>
    <row r="1503" spans="1:5" x14ac:dyDescent="0.25">
      <c r="A1503" s="10"/>
      <c r="B1503" s="12"/>
      <c r="C1503" s="12" t="s">
        <v>56</v>
      </c>
      <c r="D1503" s="14"/>
      <c r="E1503" s="14"/>
    </row>
    <row r="1504" spans="1:5" x14ac:dyDescent="0.25">
      <c r="A1504" s="10"/>
      <c r="B1504" s="12"/>
      <c r="C1504" s="12" t="s">
        <v>56</v>
      </c>
      <c r="D1504" s="14"/>
      <c r="E1504" s="14"/>
    </row>
    <row r="1505" spans="1:5" x14ac:dyDescent="0.25">
      <c r="A1505" s="10"/>
      <c r="B1505" s="12"/>
      <c r="C1505" s="12" t="s">
        <v>56</v>
      </c>
      <c r="D1505" s="14"/>
      <c r="E1505" s="14"/>
    </row>
    <row r="1506" spans="1:5" x14ac:dyDescent="0.25">
      <c r="A1506" s="10"/>
      <c r="B1506" s="12"/>
      <c r="C1506" s="12" t="s">
        <v>56</v>
      </c>
      <c r="D1506" s="14"/>
      <c r="E1506" s="14"/>
    </row>
  </sheetData>
  <dataValidations count="1">
    <dataValidation type="list" allowBlank="1" showInputMessage="1" showErrorMessage="1" sqref="C245:C250 C267 C273:C277 C283 C289:C290 C296:C300 C302:C311 C317:C331 C337:C347 C353:C354 C360:C361 C367:C420 C426:C427 C433:C446 C452:C458 C464 C470:C480 C486:C487 C503:C516 C522:C563 C569:C1506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7" sqref="J7"/>
    </sheetView>
  </sheetViews>
  <sheetFormatPr defaultRowHeight="15" x14ac:dyDescent="0.25"/>
  <cols>
    <col min="1" max="1" width="18.28515625" bestFit="1" customWidth="1"/>
    <col min="2" max="2" width="15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12</v>
      </c>
      <c r="B1" t="s">
        <v>909</v>
      </c>
    </row>
    <row r="2" spans="1:14" x14ac:dyDescent="0.25">
      <c r="A2" s="18" t="s">
        <v>18</v>
      </c>
      <c r="B2" t="s">
        <v>117</v>
      </c>
    </row>
    <row r="3" spans="1:14" x14ac:dyDescent="0.25">
      <c r="A3" s="18" t="s">
        <v>16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539</v>
      </c>
      <c r="B6" s="20">
        <v>24</v>
      </c>
      <c r="C6" s="20">
        <v>22</v>
      </c>
      <c r="D6" s="20">
        <v>19</v>
      </c>
      <c r="E6" s="20">
        <v>245</v>
      </c>
      <c r="F6" s="20">
        <v>313</v>
      </c>
      <c r="G6" s="20">
        <v>7</v>
      </c>
      <c r="H6" s="20">
        <v>3</v>
      </c>
      <c r="I6" s="20"/>
      <c r="J6" s="20">
        <v>2</v>
      </c>
      <c r="K6" s="20"/>
      <c r="L6" s="20">
        <v>1</v>
      </c>
      <c r="M6" s="20">
        <v>1</v>
      </c>
      <c r="N6" s="20">
        <v>3</v>
      </c>
    </row>
    <row r="7" spans="1:14" x14ac:dyDescent="0.25">
      <c r="A7" s="19" t="s">
        <v>478</v>
      </c>
      <c r="B7" s="20">
        <v>2</v>
      </c>
      <c r="C7" s="20">
        <v>1</v>
      </c>
      <c r="D7" s="20">
        <v>0</v>
      </c>
      <c r="E7" s="20">
        <v>11</v>
      </c>
      <c r="F7" s="20">
        <v>0</v>
      </c>
      <c r="G7" s="20">
        <v>1</v>
      </c>
      <c r="H7" s="20"/>
      <c r="I7" s="20"/>
      <c r="J7" s="20"/>
      <c r="K7" s="20"/>
      <c r="L7" s="20"/>
      <c r="M7" s="20"/>
      <c r="N7" s="20"/>
    </row>
    <row r="8" spans="1:14" x14ac:dyDescent="0.25">
      <c r="A8" s="19" t="s">
        <v>832</v>
      </c>
      <c r="B8" s="20">
        <v>3</v>
      </c>
      <c r="C8" s="20">
        <v>1</v>
      </c>
      <c r="D8" s="20">
        <v>1</v>
      </c>
      <c r="E8" s="20">
        <v>-2</v>
      </c>
      <c r="F8" s="20">
        <v>10</v>
      </c>
      <c r="G8" s="20">
        <v>2</v>
      </c>
      <c r="H8" s="20"/>
      <c r="I8" s="20"/>
      <c r="J8" s="20"/>
      <c r="K8" s="20"/>
      <c r="L8" s="20">
        <v>2</v>
      </c>
      <c r="M8" s="20">
        <v>1</v>
      </c>
      <c r="N8" s="20">
        <v>2</v>
      </c>
    </row>
    <row r="9" spans="1:14" x14ac:dyDescent="0.25">
      <c r="A9" s="19" t="s">
        <v>882</v>
      </c>
      <c r="B9" s="20">
        <v>30</v>
      </c>
      <c r="C9" s="20">
        <v>22</v>
      </c>
      <c r="D9" s="20">
        <v>7</v>
      </c>
      <c r="E9" s="20">
        <v>236</v>
      </c>
      <c r="F9" s="20">
        <v>93</v>
      </c>
      <c r="G9" s="20">
        <v>19</v>
      </c>
      <c r="H9" s="20"/>
      <c r="I9" s="20"/>
      <c r="J9" s="20">
        <v>1</v>
      </c>
      <c r="K9" s="20">
        <v>2</v>
      </c>
      <c r="L9" s="20">
        <v>2</v>
      </c>
      <c r="M9" s="20">
        <v>3</v>
      </c>
      <c r="N9" s="20">
        <v>13</v>
      </c>
    </row>
    <row r="10" spans="1:14" x14ac:dyDescent="0.25">
      <c r="A10" s="19" t="s">
        <v>64</v>
      </c>
      <c r="B10" s="20">
        <v>59</v>
      </c>
      <c r="C10" s="20">
        <v>46</v>
      </c>
      <c r="D10" s="20">
        <v>27</v>
      </c>
      <c r="E10" s="20">
        <v>490</v>
      </c>
      <c r="F10" s="20">
        <v>416</v>
      </c>
      <c r="G10" s="20">
        <v>29</v>
      </c>
      <c r="H10" s="20">
        <v>3</v>
      </c>
      <c r="I10" s="20"/>
      <c r="J10" s="20">
        <v>3</v>
      </c>
      <c r="K10" s="20">
        <v>2</v>
      </c>
      <c r="L10" s="20">
        <v>5</v>
      </c>
      <c r="M10" s="20">
        <v>5</v>
      </c>
      <c r="N10" s="2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3" sqref="A3:J14"/>
    </sheetView>
  </sheetViews>
  <sheetFormatPr defaultRowHeight="15" x14ac:dyDescent="0.25"/>
  <cols>
    <col min="1" max="1" width="18.2851562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189</v>
      </c>
      <c r="B1" s="19">
        <v>1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499</v>
      </c>
      <c r="B4" s="20">
        <v>20</v>
      </c>
      <c r="C4" s="20">
        <v>98</v>
      </c>
      <c r="D4" s="20">
        <v>39</v>
      </c>
      <c r="E4" s="20">
        <v>7</v>
      </c>
      <c r="F4" s="20"/>
      <c r="G4" s="20">
        <v>2</v>
      </c>
      <c r="H4" s="20">
        <v>3</v>
      </c>
      <c r="I4" s="20">
        <v>1</v>
      </c>
      <c r="J4" s="20"/>
    </row>
    <row r="5" spans="1:10" x14ac:dyDescent="0.25">
      <c r="A5" s="19" t="s">
        <v>539</v>
      </c>
      <c r="B5" s="20">
        <v>8</v>
      </c>
      <c r="C5" s="20">
        <v>28</v>
      </c>
      <c r="D5" s="20">
        <v>2</v>
      </c>
      <c r="E5" s="20">
        <v>2</v>
      </c>
      <c r="F5" s="20"/>
      <c r="G5" s="20">
        <v>1</v>
      </c>
      <c r="H5" s="20">
        <v>2</v>
      </c>
      <c r="I5" s="20"/>
      <c r="J5" s="20"/>
    </row>
    <row r="6" spans="1:10" x14ac:dyDescent="0.25">
      <c r="A6" s="19" t="s">
        <v>882</v>
      </c>
      <c r="B6" s="20">
        <v>8</v>
      </c>
      <c r="C6" s="20">
        <v>36</v>
      </c>
      <c r="D6" s="20">
        <v>16</v>
      </c>
      <c r="E6" s="20"/>
      <c r="F6" s="20"/>
      <c r="G6" s="20">
        <v>5</v>
      </c>
      <c r="H6" s="20"/>
      <c r="I6" s="20"/>
      <c r="J6" s="20"/>
    </row>
    <row r="7" spans="1:10" x14ac:dyDescent="0.25">
      <c r="A7" s="19" t="s">
        <v>825</v>
      </c>
      <c r="B7" s="20">
        <v>8</v>
      </c>
      <c r="C7" s="20">
        <v>40</v>
      </c>
      <c r="D7" s="20">
        <v>14</v>
      </c>
      <c r="E7" s="20">
        <v>2</v>
      </c>
      <c r="F7" s="20"/>
      <c r="G7" s="20">
        <v>1</v>
      </c>
      <c r="H7" s="20"/>
      <c r="I7" s="20"/>
      <c r="J7" s="20"/>
    </row>
    <row r="8" spans="1:10" x14ac:dyDescent="0.25">
      <c r="A8" s="19" t="s">
        <v>535</v>
      </c>
      <c r="B8" s="20">
        <v>7</v>
      </c>
      <c r="C8" s="20">
        <v>24</v>
      </c>
      <c r="D8" s="20">
        <v>9</v>
      </c>
      <c r="E8" s="20">
        <v>2</v>
      </c>
      <c r="F8" s="20"/>
      <c r="G8" s="20">
        <v>1</v>
      </c>
      <c r="H8" s="20">
        <v>1</v>
      </c>
      <c r="I8" s="20"/>
      <c r="J8" s="20"/>
    </row>
    <row r="9" spans="1:10" x14ac:dyDescent="0.25">
      <c r="A9" s="19" t="s">
        <v>425</v>
      </c>
      <c r="B9" s="20">
        <v>5</v>
      </c>
      <c r="C9" s="20">
        <v>49</v>
      </c>
      <c r="D9" s="20">
        <v>8</v>
      </c>
      <c r="E9" s="20"/>
      <c r="F9" s="20">
        <v>2</v>
      </c>
      <c r="G9" s="20">
        <v>2</v>
      </c>
      <c r="H9" s="20">
        <v>1</v>
      </c>
      <c r="I9" s="20"/>
      <c r="J9" s="20"/>
    </row>
    <row r="10" spans="1:10" x14ac:dyDescent="0.25">
      <c r="A10" s="19" t="s">
        <v>892</v>
      </c>
      <c r="B10" s="20">
        <v>3</v>
      </c>
      <c r="C10" s="20">
        <v>4</v>
      </c>
      <c r="D10" s="20">
        <v>0</v>
      </c>
      <c r="E10" s="20"/>
      <c r="F10" s="20"/>
      <c r="G10" s="20"/>
      <c r="H10" s="20">
        <v>1</v>
      </c>
      <c r="I10" s="20"/>
      <c r="J10" s="20"/>
    </row>
    <row r="11" spans="1:10" x14ac:dyDescent="0.25">
      <c r="A11" s="19" t="s">
        <v>820</v>
      </c>
      <c r="B11" s="20">
        <v>3</v>
      </c>
      <c r="C11" s="20">
        <v>5</v>
      </c>
      <c r="D11" s="20">
        <v>2</v>
      </c>
      <c r="E11" s="20"/>
      <c r="F11" s="20"/>
      <c r="G11" s="20">
        <v>1</v>
      </c>
      <c r="H11" s="20">
        <v>1</v>
      </c>
      <c r="I11" s="20"/>
      <c r="J11" s="20"/>
    </row>
    <row r="12" spans="1:10" x14ac:dyDescent="0.25">
      <c r="A12" s="19" t="s">
        <v>461</v>
      </c>
      <c r="B12" s="20">
        <v>3</v>
      </c>
      <c r="C12" s="20">
        <v>19</v>
      </c>
      <c r="D12" s="20">
        <v>2</v>
      </c>
      <c r="E12" s="20">
        <v>1</v>
      </c>
      <c r="F12" s="20"/>
      <c r="G12" s="20">
        <v>1</v>
      </c>
      <c r="H12" s="20"/>
      <c r="I12" s="20"/>
      <c r="J12" s="20"/>
    </row>
    <row r="13" spans="1:10" x14ac:dyDescent="0.25">
      <c r="A13" s="19" t="s">
        <v>427</v>
      </c>
      <c r="B13" s="20">
        <v>2</v>
      </c>
      <c r="C13" s="20">
        <v>0</v>
      </c>
      <c r="D13" s="20">
        <v>0</v>
      </c>
      <c r="E13" s="20"/>
      <c r="F13" s="20"/>
      <c r="G13" s="20"/>
      <c r="H13" s="20">
        <v>1</v>
      </c>
      <c r="I13" s="20"/>
      <c r="J13" s="20"/>
    </row>
    <row r="14" spans="1:10" x14ac:dyDescent="0.25">
      <c r="A14" s="19" t="s">
        <v>478</v>
      </c>
      <c r="B14" s="20">
        <v>2</v>
      </c>
      <c r="C14" s="20">
        <v>10</v>
      </c>
      <c r="D14" s="20">
        <v>1</v>
      </c>
      <c r="E14" s="20">
        <v>1</v>
      </c>
      <c r="F14" s="20"/>
      <c r="G14" s="20"/>
      <c r="H14" s="20"/>
      <c r="I14" s="20"/>
      <c r="J14" s="20"/>
    </row>
    <row r="15" spans="1:10" x14ac:dyDescent="0.25">
      <c r="A15" s="19" t="s">
        <v>845</v>
      </c>
      <c r="B15" s="20">
        <v>2</v>
      </c>
      <c r="C15" s="20">
        <v>4</v>
      </c>
      <c r="D15" s="20">
        <v>3</v>
      </c>
      <c r="E15" s="20"/>
      <c r="F15" s="20"/>
      <c r="G15" s="20">
        <v>2</v>
      </c>
      <c r="H15" s="20">
        <v>1</v>
      </c>
      <c r="I15" s="20"/>
      <c r="J15" s="20"/>
    </row>
    <row r="16" spans="1:10" x14ac:dyDescent="0.25">
      <c r="A16" s="19" t="s">
        <v>819</v>
      </c>
      <c r="B16" s="20">
        <v>1</v>
      </c>
      <c r="C16" s="20">
        <v>2</v>
      </c>
      <c r="D16" s="20">
        <v>0</v>
      </c>
      <c r="E16" s="20"/>
      <c r="F16" s="20"/>
      <c r="G16" s="20">
        <v>1</v>
      </c>
      <c r="H16" s="20"/>
      <c r="I16" s="20"/>
      <c r="J16" s="20"/>
    </row>
    <row r="17" spans="1:10" x14ac:dyDescent="0.25">
      <c r="A17" s="19" t="s">
        <v>473</v>
      </c>
      <c r="B17" s="20">
        <v>1</v>
      </c>
      <c r="C17" s="20">
        <v>2</v>
      </c>
      <c r="D17" s="20">
        <v>0</v>
      </c>
      <c r="E17" s="20"/>
      <c r="F17" s="20"/>
      <c r="G17" s="20"/>
      <c r="H17" s="20"/>
      <c r="I17" s="20"/>
      <c r="J17" s="20"/>
    </row>
    <row r="18" spans="1:10" x14ac:dyDescent="0.25">
      <c r="A18" s="19" t="s">
        <v>444</v>
      </c>
      <c r="B18" s="20">
        <v>1</v>
      </c>
      <c r="C18" s="20">
        <v>-1</v>
      </c>
      <c r="D18" s="20">
        <v>0</v>
      </c>
      <c r="E18" s="20"/>
      <c r="F18" s="20"/>
      <c r="G18" s="20"/>
      <c r="H18" s="20">
        <v>0</v>
      </c>
      <c r="I18" s="20"/>
      <c r="J18" s="20"/>
    </row>
    <row r="19" spans="1:10" x14ac:dyDescent="0.25">
      <c r="A19" s="19" t="s">
        <v>64</v>
      </c>
      <c r="B19" s="20">
        <v>74</v>
      </c>
      <c r="C19" s="20">
        <v>320</v>
      </c>
      <c r="D19" s="20">
        <v>96</v>
      </c>
      <c r="E19" s="20">
        <v>15</v>
      </c>
      <c r="F19" s="20">
        <v>2</v>
      </c>
      <c r="G19" s="20">
        <v>17</v>
      </c>
      <c r="H19" s="20">
        <v>11</v>
      </c>
      <c r="I19" s="20">
        <v>1</v>
      </c>
      <c r="J1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2" sqref="C12"/>
    </sheetView>
  </sheetViews>
  <sheetFormatPr defaultRowHeight="15" x14ac:dyDescent="0.25"/>
  <cols>
    <col min="1" max="1" width="18.140625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845</v>
      </c>
      <c r="B7" s="20">
        <v>8</v>
      </c>
      <c r="C7" s="20">
        <v>6</v>
      </c>
      <c r="D7" s="20">
        <v>1</v>
      </c>
      <c r="E7" s="20">
        <v>10</v>
      </c>
      <c r="F7" s="20">
        <v>45</v>
      </c>
      <c r="G7" s="20">
        <v>46</v>
      </c>
      <c r="H7" s="20">
        <v>5</v>
      </c>
      <c r="I7" s="20"/>
      <c r="J7" s="20">
        <v>3</v>
      </c>
      <c r="K7" s="20"/>
      <c r="L7" s="20"/>
    </row>
    <row r="8" spans="1:12" x14ac:dyDescent="0.25">
      <c r="A8" s="19" t="s">
        <v>462</v>
      </c>
      <c r="B8" s="20">
        <v>7</v>
      </c>
      <c r="C8" s="20">
        <v>7</v>
      </c>
      <c r="D8" s="20">
        <v>1</v>
      </c>
      <c r="E8" s="20">
        <v>114</v>
      </c>
      <c r="F8" s="20">
        <v>142</v>
      </c>
      <c r="G8" s="20">
        <v>28</v>
      </c>
      <c r="H8" s="20"/>
      <c r="I8" s="20">
        <v>1</v>
      </c>
      <c r="J8" s="20">
        <v>2</v>
      </c>
      <c r="K8" s="20">
        <v>2</v>
      </c>
      <c r="L8" s="20"/>
    </row>
    <row r="9" spans="1:12" x14ac:dyDescent="0.25">
      <c r="A9" s="19" t="s">
        <v>819</v>
      </c>
      <c r="B9" s="20">
        <v>5</v>
      </c>
      <c r="C9" s="20">
        <v>0</v>
      </c>
      <c r="D9" s="20">
        <v>2</v>
      </c>
      <c r="E9" s="20">
        <v>105</v>
      </c>
      <c r="F9" s="20">
        <v>0</v>
      </c>
      <c r="G9" s="20">
        <v>0</v>
      </c>
      <c r="H9" s="20"/>
      <c r="I9" s="20">
        <v>1</v>
      </c>
      <c r="J9" s="20"/>
      <c r="K9" s="20"/>
      <c r="L9" s="20"/>
    </row>
    <row r="10" spans="1:12" x14ac:dyDescent="0.25">
      <c r="A10" s="19" t="s">
        <v>798</v>
      </c>
      <c r="B10" s="20">
        <v>5</v>
      </c>
      <c r="C10" s="20">
        <v>1</v>
      </c>
      <c r="D10" s="20">
        <v>2</v>
      </c>
      <c r="E10" s="20">
        <v>111</v>
      </c>
      <c r="F10" s="20">
        <v>48</v>
      </c>
      <c r="G10" s="20">
        <v>1</v>
      </c>
      <c r="H10" s="20"/>
      <c r="I10" s="20"/>
      <c r="J10" s="20">
        <v>1</v>
      </c>
      <c r="K10" s="20"/>
      <c r="L10" s="20"/>
    </row>
    <row r="11" spans="1:12" x14ac:dyDescent="0.25">
      <c r="A11" s="19" t="s">
        <v>444</v>
      </c>
      <c r="B11" s="20">
        <v>3</v>
      </c>
      <c r="C11" s="20">
        <v>3</v>
      </c>
      <c r="D11" s="20">
        <v>0</v>
      </c>
      <c r="E11" s="20">
        <v>10</v>
      </c>
      <c r="F11" s="20">
        <v>55</v>
      </c>
      <c r="G11" s="20">
        <v>45</v>
      </c>
      <c r="H11" s="20">
        <v>2</v>
      </c>
      <c r="I11" s="20"/>
      <c r="J11" s="20">
        <v>3</v>
      </c>
      <c r="K11" s="20"/>
      <c r="L11" s="20"/>
    </row>
    <row r="12" spans="1:12" x14ac:dyDescent="0.25">
      <c r="A12" s="19" t="s">
        <v>438</v>
      </c>
      <c r="B12" s="20">
        <v>3</v>
      </c>
      <c r="C12" s="20">
        <v>3</v>
      </c>
      <c r="D12" s="20">
        <v>0</v>
      </c>
      <c r="E12" s="20">
        <v>41</v>
      </c>
      <c r="F12" s="20">
        <v>38</v>
      </c>
      <c r="G12" s="20">
        <v>0</v>
      </c>
      <c r="H12" s="20"/>
      <c r="I12" s="20"/>
      <c r="J12" s="20">
        <v>2</v>
      </c>
      <c r="K12" s="20">
        <v>1</v>
      </c>
      <c r="L12" s="20"/>
    </row>
    <row r="13" spans="1:12" x14ac:dyDescent="0.25">
      <c r="A13" s="19" t="s">
        <v>505</v>
      </c>
      <c r="B13" s="20">
        <v>3</v>
      </c>
      <c r="C13" s="20">
        <v>2</v>
      </c>
      <c r="D13" s="20">
        <v>0</v>
      </c>
      <c r="E13" s="20">
        <v>42</v>
      </c>
      <c r="F13" s="20">
        <v>35</v>
      </c>
      <c r="G13" s="20">
        <v>4</v>
      </c>
      <c r="H13" s="20"/>
      <c r="I13" s="20"/>
      <c r="J13" s="20">
        <v>2</v>
      </c>
      <c r="K13" s="20"/>
      <c r="L13" s="20"/>
    </row>
    <row r="14" spans="1:12" x14ac:dyDescent="0.25">
      <c r="A14" s="19" t="s">
        <v>519</v>
      </c>
      <c r="B14" s="20">
        <v>2</v>
      </c>
      <c r="C14" s="20">
        <v>1</v>
      </c>
      <c r="D14" s="20">
        <v>1</v>
      </c>
      <c r="E14" s="20">
        <v>9</v>
      </c>
      <c r="F14" s="20">
        <v>6</v>
      </c>
      <c r="G14" s="20">
        <v>3</v>
      </c>
      <c r="H14" s="20"/>
      <c r="I14" s="20">
        <v>1</v>
      </c>
      <c r="J14" s="20"/>
      <c r="K14" s="20"/>
      <c r="L14" s="20"/>
    </row>
    <row r="15" spans="1:12" x14ac:dyDescent="0.25">
      <c r="A15" s="19" t="s">
        <v>473</v>
      </c>
      <c r="B15" s="20">
        <v>2</v>
      </c>
      <c r="C15" s="20">
        <v>2</v>
      </c>
      <c r="D15" s="20">
        <v>0</v>
      </c>
      <c r="E15" s="20">
        <v>26</v>
      </c>
      <c r="F15" s="20">
        <v>31</v>
      </c>
      <c r="G15" s="20">
        <v>5</v>
      </c>
      <c r="H15" s="20"/>
      <c r="I15" s="20"/>
      <c r="J15" s="20">
        <v>2</v>
      </c>
      <c r="K15" s="20"/>
      <c r="L15" s="20"/>
    </row>
    <row r="16" spans="1:12" x14ac:dyDescent="0.25">
      <c r="A16" s="19" t="s">
        <v>893</v>
      </c>
      <c r="B16" s="20">
        <v>1</v>
      </c>
      <c r="C16" s="20">
        <v>0</v>
      </c>
      <c r="D16" s="20">
        <v>1</v>
      </c>
      <c r="E16" s="20">
        <v>4</v>
      </c>
      <c r="F16" s="20">
        <v>0</v>
      </c>
      <c r="G16" s="20">
        <v>0</v>
      </c>
      <c r="H16" s="20"/>
      <c r="I16" s="20"/>
      <c r="J16" s="20"/>
      <c r="K16" s="20"/>
      <c r="L16" s="20"/>
    </row>
    <row r="17" spans="1:12" x14ac:dyDescent="0.25">
      <c r="A17" s="19" t="s">
        <v>475</v>
      </c>
      <c r="B17" s="20">
        <v>1</v>
      </c>
      <c r="C17" s="20">
        <v>1</v>
      </c>
      <c r="D17" s="20">
        <v>0</v>
      </c>
      <c r="E17" s="20">
        <v>5</v>
      </c>
      <c r="F17" s="20">
        <v>0</v>
      </c>
      <c r="G17" s="20">
        <v>0</v>
      </c>
      <c r="H17" s="20"/>
      <c r="I17" s="20"/>
      <c r="J17" s="20"/>
      <c r="K17" s="20"/>
      <c r="L17" s="20"/>
    </row>
    <row r="18" spans="1:12" x14ac:dyDescent="0.25">
      <c r="A18" s="19" t="s">
        <v>825</v>
      </c>
      <c r="B18" s="20">
        <v>1</v>
      </c>
      <c r="C18" s="20">
        <v>0</v>
      </c>
      <c r="D18" s="20">
        <v>0</v>
      </c>
      <c r="E18" s="20">
        <v>-2</v>
      </c>
      <c r="F18" s="20">
        <v>0</v>
      </c>
      <c r="G18" s="20">
        <v>0</v>
      </c>
      <c r="H18" s="20"/>
      <c r="I18" s="20"/>
      <c r="J18" s="20"/>
      <c r="K18" s="20"/>
      <c r="L18" s="20"/>
    </row>
    <row r="19" spans="1:12" x14ac:dyDescent="0.25">
      <c r="A19" s="19" t="s">
        <v>790</v>
      </c>
      <c r="B19" s="20">
        <v>1</v>
      </c>
      <c r="C19" s="20">
        <v>1</v>
      </c>
      <c r="D19" s="20">
        <v>0</v>
      </c>
      <c r="E19" s="20">
        <v>6</v>
      </c>
      <c r="F19" s="20">
        <v>10</v>
      </c>
      <c r="G19" s="20">
        <v>4</v>
      </c>
      <c r="H19" s="20">
        <v>1</v>
      </c>
      <c r="I19" s="20"/>
      <c r="J19" s="20">
        <v>1</v>
      </c>
      <c r="K19" s="20"/>
      <c r="L19" s="20"/>
    </row>
    <row r="20" spans="1:12" x14ac:dyDescent="0.25">
      <c r="A20" s="19" t="s">
        <v>480</v>
      </c>
      <c r="B20" s="20">
        <v>1</v>
      </c>
      <c r="C20" s="20">
        <v>0</v>
      </c>
      <c r="D20" s="20">
        <v>0</v>
      </c>
      <c r="E20" s="20">
        <v>10</v>
      </c>
      <c r="F20" s="20">
        <v>0</v>
      </c>
      <c r="G20" s="20">
        <v>0</v>
      </c>
      <c r="H20" s="20"/>
      <c r="I20" s="20"/>
      <c r="J20" s="20"/>
      <c r="K20" s="20"/>
      <c r="L20" s="20"/>
    </row>
    <row r="21" spans="1:12" x14ac:dyDescent="0.25">
      <c r="A21" s="19" t="s">
        <v>499</v>
      </c>
      <c r="B21" s="20">
        <v>1</v>
      </c>
      <c r="C21" s="20">
        <v>1</v>
      </c>
      <c r="D21" s="20">
        <v>0</v>
      </c>
      <c r="E21" s="20">
        <v>-2</v>
      </c>
      <c r="F21" s="20">
        <v>6</v>
      </c>
      <c r="G21" s="20">
        <v>8</v>
      </c>
      <c r="H21" s="20"/>
      <c r="I21" s="20"/>
      <c r="J21" s="20"/>
      <c r="K21" s="20"/>
      <c r="L21" s="20"/>
    </row>
    <row r="22" spans="1:12" x14ac:dyDescent="0.25">
      <c r="A22" s="19" t="s">
        <v>64</v>
      </c>
      <c r="B22" s="20">
        <v>44</v>
      </c>
      <c r="C22" s="20">
        <v>28</v>
      </c>
      <c r="D22" s="20">
        <v>8</v>
      </c>
      <c r="E22" s="20">
        <v>489</v>
      </c>
      <c r="F22" s="20">
        <v>416</v>
      </c>
      <c r="G22" s="20">
        <v>144</v>
      </c>
      <c r="H22" s="20">
        <v>8</v>
      </c>
      <c r="I22" s="20">
        <v>3</v>
      </c>
      <c r="J22" s="20">
        <v>16</v>
      </c>
      <c r="K22" s="20">
        <v>3</v>
      </c>
      <c r="L2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"/>
    </sheetView>
  </sheetViews>
  <sheetFormatPr defaultRowHeight="15" x14ac:dyDescent="0.25"/>
  <cols>
    <col min="1" max="1" width="18.140625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462</v>
      </c>
      <c r="B5" s="20">
        <v>1</v>
      </c>
      <c r="C5" s="20">
        <v>1</v>
      </c>
    </row>
    <row r="6" spans="1:3" x14ac:dyDescent="0.25">
      <c r="A6" s="19" t="s">
        <v>519</v>
      </c>
      <c r="B6" s="20">
        <v>1</v>
      </c>
      <c r="C6" s="20">
        <v>0</v>
      </c>
    </row>
    <row r="7" spans="1:3" x14ac:dyDescent="0.25">
      <c r="A7" s="19" t="s">
        <v>798</v>
      </c>
      <c r="B7" s="20">
        <v>2</v>
      </c>
      <c r="C7" s="20">
        <v>0</v>
      </c>
    </row>
    <row r="8" spans="1:3" x14ac:dyDescent="0.25">
      <c r="A8" s="19" t="s">
        <v>819</v>
      </c>
      <c r="B8" s="20">
        <v>2</v>
      </c>
      <c r="C8" s="20">
        <v>0</v>
      </c>
    </row>
    <row r="9" spans="1:3" x14ac:dyDescent="0.25">
      <c r="A9" s="19" t="s">
        <v>845</v>
      </c>
      <c r="B9" s="20">
        <v>1</v>
      </c>
      <c r="C9" s="20">
        <v>0</v>
      </c>
    </row>
    <row r="10" spans="1:3" x14ac:dyDescent="0.25">
      <c r="A10" s="19" t="s">
        <v>893</v>
      </c>
      <c r="B10" s="20">
        <v>1</v>
      </c>
      <c r="C10" s="20">
        <v>0</v>
      </c>
    </row>
    <row r="11" spans="1:3" x14ac:dyDescent="0.25">
      <c r="A11" s="19" t="s">
        <v>64</v>
      </c>
      <c r="B11" s="20">
        <v>8</v>
      </c>
      <c r="C11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4"/>
  <sheetViews>
    <sheetView topLeftCell="A19" workbookViewId="0">
      <selection activeCell="A6" sqref="A6"/>
    </sheetView>
  </sheetViews>
  <sheetFormatPr defaultRowHeight="15" x14ac:dyDescent="0.25"/>
  <cols>
    <col min="1" max="1" width="24.710937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438</v>
      </c>
      <c r="B5" s="20"/>
      <c r="C5" s="20"/>
      <c r="D5" s="20"/>
    </row>
    <row r="6" spans="1:4" x14ac:dyDescent="0.25">
      <c r="A6" s="19" t="s">
        <v>444</v>
      </c>
      <c r="B6" s="20"/>
      <c r="C6" s="20"/>
      <c r="D6" s="20"/>
    </row>
    <row r="7" spans="1:4" x14ac:dyDescent="0.25">
      <c r="A7" s="19" t="s">
        <v>491</v>
      </c>
      <c r="B7" s="20"/>
      <c r="C7" s="20"/>
      <c r="D7" s="20"/>
    </row>
    <row r="8" spans="1:4" x14ac:dyDescent="0.25">
      <c r="A8" s="19" t="s">
        <v>462</v>
      </c>
      <c r="B8" s="20"/>
      <c r="C8" s="20"/>
      <c r="D8" s="20"/>
    </row>
    <row r="9" spans="1:4" x14ac:dyDescent="0.25">
      <c r="A9" s="19" t="s">
        <v>539</v>
      </c>
      <c r="B9" s="20"/>
      <c r="C9" s="20"/>
      <c r="D9" s="20"/>
    </row>
    <row r="10" spans="1:4" x14ac:dyDescent="0.25">
      <c r="A10" s="19" t="s">
        <v>518</v>
      </c>
      <c r="B10" s="20"/>
      <c r="C10" s="20"/>
      <c r="D10" s="20"/>
    </row>
    <row r="11" spans="1:4" x14ac:dyDescent="0.25">
      <c r="A11" s="19" t="s">
        <v>502</v>
      </c>
      <c r="B11" s="20"/>
      <c r="C11" s="20"/>
      <c r="D11" s="20"/>
    </row>
    <row r="12" spans="1:4" x14ac:dyDescent="0.25">
      <c r="A12" s="19" t="s">
        <v>437</v>
      </c>
      <c r="B12" s="20"/>
      <c r="C12" s="20"/>
      <c r="D12" s="20"/>
    </row>
    <row r="13" spans="1:4" x14ac:dyDescent="0.25">
      <c r="A13" s="19" t="s">
        <v>441</v>
      </c>
      <c r="B13" s="20"/>
      <c r="C13" s="20"/>
      <c r="D13" s="20"/>
    </row>
    <row r="14" spans="1:4" x14ac:dyDescent="0.25">
      <c r="A14" s="19" t="s">
        <v>480</v>
      </c>
      <c r="B14" s="20"/>
      <c r="C14" s="20"/>
      <c r="D14" s="20"/>
    </row>
    <row r="15" spans="1:4" x14ac:dyDescent="0.25">
      <c r="A15" s="19" t="s">
        <v>478</v>
      </c>
      <c r="B15" s="20"/>
      <c r="C15" s="20"/>
      <c r="D15" s="20"/>
    </row>
    <row r="16" spans="1:4" x14ac:dyDescent="0.25">
      <c r="A16" s="19" t="s">
        <v>470</v>
      </c>
      <c r="B16" s="20"/>
      <c r="C16" s="20"/>
      <c r="D16" s="20"/>
    </row>
    <row r="17" spans="1:4" x14ac:dyDescent="0.25">
      <c r="A17" s="19" t="s">
        <v>473</v>
      </c>
      <c r="B17" s="20"/>
      <c r="C17" s="20"/>
      <c r="D17" s="20"/>
    </row>
    <row r="18" spans="1:4" x14ac:dyDescent="0.25">
      <c r="A18" s="19" t="s">
        <v>497</v>
      </c>
      <c r="B18" s="20"/>
      <c r="C18" s="20"/>
      <c r="D18" s="20"/>
    </row>
    <row r="19" spans="1:4" x14ac:dyDescent="0.25">
      <c r="A19" s="19" t="s">
        <v>499</v>
      </c>
      <c r="B19" s="20"/>
      <c r="C19" s="20"/>
      <c r="D19" s="20"/>
    </row>
    <row r="20" spans="1:4" x14ac:dyDescent="0.25">
      <c r="A20" s="19" t="s">
        <v>516</v>
      </c>
      <c r="B20" s="20"/>
      <c r="C20" s="20"/>
      <c r="D20" s="20"/>
    </row>
    <row r="21" spans="1:4" x14ac:dyDescent="0.25">
      <c r="A21" s="19" t="s">
        <v>527</v>
      </c>
      <c r="B21" s="20"/>
      <c r="C21" s="20"/>
      <c r="D21" s="20"/>
    </row>
    <row r="22" spans="1:4" x14ac:dyDescent="0.25">
      <c r="A22" s="19" t="s">
        <v>461</v>
      </c>
      <c r="B22" s="20"/>
      <c r="C22" s="20"/>
      <c r="D22" s="20"/>
    </row>
    <row r="23" spans="1:4" x14ac:dyDescent="0.25">
      <c r="A23" s="19" t="s">
        <v>429</v>
      </c>
      <c r="B23" s="20"/>
      <c r="C23" s="20"/>
      <c r="D23" s="20"/>
    </row>
    <row r="24" spans="1:4" x14ac:dyDescent="0.25">
      <c r="A24" s="19" t="s">
        <v>529</v>
      </c>
      <c r="B24" s="20"/>
      <c r="C24" s="20"/>
      <c r="D24" s="20"/>
    </row>
    <row r="25" spans="1:4" x14ac:dyDescent="0.25">
      <c r="A25" s="19" t="s">
        <v>439</v>
      </c>
      <c r="B25" s="20"/>
      <c r="C25" s="20"/>
      <c r="D25" s="20"/>
    </row>
    <row r="26" spans="1:4" x14ac:dyDescent="0.25">
      <c r="A26" s="19" t="s">
        <v>434</v>
      </c>
      <c r="B26" s="20"/>
      <c r="C26" s="20"/>
      <c r="D26" s="20"/>
    </row>
    <row r="27" spans="1:4" x14ac:dyDescent="0.25">
      <c r="A27" s="19" t="s">
        <v>465</v>
      </c>
      <c r="B27" s="20"/>
      <c r="C27" s="20"/>
      <c r="D27" s="20"/>
    </row>
    <row r="28" spans="1:4" x14ac:dyDescent="0.25">
      <c r="A28" s="19" t="s">
        <v>481</v>
      </c>
      <c r="B28" s="20"/>
      <c r="C28" s="20"/>
      <c r="D28" s="20"/>
    </row>
    <row r="29" spans="1:4" x14ac:dyDescent="0.25">
      <c r="A29" s="19" t="s">
        <v>513</v>
      </c>
      <c r="B29" s="20"/>
      <c r="C29" s="20"/>
      <c r="D29" s="20"/>
    </row>
    <row r="30" spans="1:4" x14ac:dyDescent="0.25">
      <c r="A30" s="19" t="s">
        <v>501</v>
      </c>
      <c r="B30" s="20"/>
      <c r="C30" s="20"/>
      <c r="D30" s="20"/>
    </row>
    <row r="31" spans="1:4" x14ac:dyDescent="0.25">
      <c r="A31" s="19" t="s">
        <v>457</v>
      </c>
      <c r="B31" s="20"/>
      <c r="C31" s="20"/>
      <c r="D31" s="20"/>
    </row>
    <row r="32" spans="1:4" x14ac:dyDescent="0.25">
      <c r="A32" s="19" t="s">
        <v>447</v>
      </c>
      <c r="B32" s="20"/>
      <c r="C32" s="20"/>
      <c r="D32" s="20"/>
    </row>
    <row r="33" spans="1:4" x14ac:dyDescent="0.25">
      <c r="A33" s="19" t="s">
        <v>500</v>
      </c>
      <c r="B33" s="20"/>
      <c r="C33" s="20"/>
      <c r="D33" s="20"/>
    </row>
    <row r="34" spans="1:4" x14ac:dyDescent="0.25">
      <c r="A34" s="19" t="s">
        <v>496</v>
      </c>
      <c r="B34" s="20"/>
      <c r="C34" s="20"/>
      <c r="D34" s="20"/>
    </row>
    <row r="35" spans="1:4" x14ac:dyDescent="0.25">
      <c r="A35" s="19" t="s">
        <v>427</v>
      </c>
      <c r="B35" s="20"/>
      <c r="C35" s="20"/>
      <c r="D35" s="20"/>
    </row>
    <row r="36" spans="1:4" x14ac:dyDescent="0.25">
      <c r="A36" s="19" t="s">
        <v>488</v>
      </c>
      <c r="B36" s="20"/>
      <c r="C36" s="20"/>
      <c r="D36" s="20"/>
    </row>
    <row r="37" spans="1:4" x14ac:dyDescent="0.25">
      <c r="A37" s="19" t="s">
        <v>445</v>
      </c>
      <c r="B37" s="20"/>
      <c r="C37" s="20"/>
      <c r="D37" s="20"/>
    </row>
    <row r="38" spans="1:4" x14ac:dyDescent="0.25">
      <c r="A38" s="19" t="s">
        <v>483</v>
      </c>
      <c r="B38" s="20"/>
      <c r="C38" s="20"/>
      <c r="D38" s="20"/>
    </row>
    <row r="39" spans="1:4" x14ac:dyDescent="0.25">
      <c r="A39" s="19" t="s">
        <v>493</v>
      </c>
      <c r="B39" s="20"/>
      <c r="C39" s="20"/>
      <c r="D39" s="20"/>
    </row>
    <row r="40" spans="1:4" x14ac:dyDescent="0.25">
      <c r="A40" s="19" t="s">
        <v>435</v>
      </c>
      <c r="B40" s="20"/>
      <c r="C40" s="20"/>
      <c r="D40" s="20"/>
    </row>
    <row r="41" spans="1:4" x14ac:dyDescent="0.25">
      <c r="A41" s="19" t="s">
        <v>494</v>
      </c>
      <c r="B41" s="20">
        <v>1</v>
      </c>
      <c r="C41" s="20"/>
      <c r="D41" s="20"/>
    </row>
    <row r="42" spans="1:4" x14ac:dyDescent="0.25">
      <c r="A42" s="19" t="s">
        <v>463</v>
      </c>
      <c r="B42" s="20"/>
      <c r="C42" s="20"/>
      <c r="D42" s="20"/>
    </row>
    <row r="43" spans="1:4" x14ac:dyDescent="0.25">
      <c r="A43" s="19" t="s">
        <v>490</v>
      </c>
      <c r="B43" s="20"/>
      <c r="C43" s="20"/>
      <c r="D43" s="20"/>
    </row>
    <row r="44" spans="1:4" x14ac:dyDescent="0.25">
      <c r="A44" s="19" t="s">
        <v>452</v>
      </c>
      <c r="B44" s="20"/>
      <c r="C44" s="20"/>
      <c r="D44" s="20"/>
    </row>
    <row r="45" spans="1:4" x14ac:dyDescent="0.25">
      <c r="A45" s="19" t="s">
        <v>487</v>
      </c>
      <c r="B45" s="20"/>
      <c r="C45" s="20"/>
      <c r="D45" s="20"/>
    </row>
    <row r="46" spans="1:4" x14ac:dyDescent="0.25">
      <c r="A46" s="19" t="s">
        <v>440</v>
      </c>
      <c r="B46" s="20"/>
      <c r="C46" s="20"/>
      <c r="D46" s="20"/>
    </row>
    <row r="47" spans="1:4" x14ac:dyDescent="0.25">
      <c r="A47" s="19" t="s">
        <v>477</v>
      </c>
      <c r="B47" s="20"/>
      <c r="C47" s="20"/>
      <c r="D47" s="20"/>
    </row>
    <row r="48" spans="1:4" x14ac:dyDescent="0.25">
      <c r="A48" s="19" t="s">
        <v>442</v>
      </c>
      <c r="B48" s="20"/>
      <c r="C48" s="20"/>
      <c r="D48" s="20"/>
    </row>
    <row r="49" spans="1:4" x14ac:dyDescent="0.25">
      <c r="A49" s="19" t="s">
        <v>486</v>
      </c>
      <c r="B49" s="20"/>
      <c r="C49" s="20"/>
      <c r="D49" s="20"/>
    </row>
    <row r="50" spans="1:4" x14ac:dyDescent="0.25">
      <c r="A50" s="19" t="s">
        <v>432</v>
      </c>
      <c r="B50" s="20"/>
      <c r="C50" s="20"/>
      <c r="D50" s="20"/>
    </row>
    <row r="51" spans="1:4" x14ac:dyDescent="0.25">
      <c r="A51" s="19" t="s">
        <v>430</v>
      </c>
      <c r="B51" s="20"/>
      <c r="C51" s="20"/>
      <c r="D51" s="20"/>
    </row>
    <row r="52" spans="1:4" x14ac:dyDescent="0.25">
      <c r="A52" s="19" t="s">
        <v>482</v>
      </c>
      <c r="B52" s="20"/>
      <c r="C52" s="20"/>
      <c r="D52" s="20"/>
    </row>
    <row r="53" spans="1:4" x14ac:dyDescent="0.25">
      <c r="A53" s="19" t="s">
        <v>443</v>
      </c>
      <c r="B53" s="20"/>
      <c r="C53" s="20"/>
      <c r="D53" s="20"/>
    </row>
    <row r="54" spans="1:4" x14ac:dyDescent="0.25">
      <c r="A54" s="19" t="s">
        <v>466</v>
      </c>
      <c r="B54" s="20"/>
      <c r="C54" s="20"/>
      <c r="D54" s="20"/>
    </row>
    <row r="55" spans="1:4" x14ac:dyDescent="0.25">
      <c r="A55" s="19" t="s">
        <v>521</v>
      </c>
      <c r="B55" s="20"/>
      <c r="C55" s="20"/>
      <c r="D55" s="20"/>
    </row>
    <row r="56" spans="1:4" x14ac:dyDescent="0.25">
      <c r="A56" s="19" t="s">
        <v>456</v>
      </c>
      <c r="B56" s="20"/>
      <c r="C56" s="20"/>
      <c r="D56" s="20"/>
    </row>
    <row r="57" spans="1:4" x14ac:dyDescent="0.25">
      <c r="A57" s="19" t="s">
        <v>519</v>
      </c>
      <c r="B57" s="20"/>
      <c r="C57" s="20"/>
      <c r="D57" s="20"/>
    </row>
    <row r="58" spans="1:4" x14ac:dyDescent="0.25">
      <c r="A58" s="19" t="s">
        <v>533</v>
      </c>
      <c r="B58" s="20"/>
      <c r="C58" s="20"/>
      <c r="D58" s="20"/>
    </row>
    <row r="59" spans="1:4" x14ac:dyDescent="0.25">
      <c r="A59" s="19" t="s">
        <v>522</v>
      </c>
      <c r="B59" s="20"/>
      <c r="C59" s="20"/>
      <c r="D59" s="20"/>
    </row>
    <row r="60" spans="1:4" x14ac:dyDescent="0.25">
      <c r="A60" s="19" t="s">
        <v>495</v>
      </c>
      <c r="B60" s="20"/>
      <c r="C60" s="20"/>
      <c r="D60" s="20"/>
    </row>
    <row r="61" spans="1:4" x14ac:dyDescent="0.25">
      <c r="A61" s="19" t="s">
        <v>446</v>
      </c>
      <c r="B61" s="20"/>
      <c r="C61" s="20"/>
      <c r="D61" s="20"/>
    </row>
    <row r="62" spans="1:4" x14ac:dyDescent="0.25">
      <c r="A62" s="19" t="s">
        <v>505</v>
      </c>
      <c r="B62" s="20"/>
      <c r="C62" s="20"/>
      <c r="D62" s="20"/>
    </row>
    <row r="63" spans="1:4" x14ac:dyDescent="0.25">
      <c r="A63" s="19" t="s">
        <v>484</v>
      </c>
      <c r="B63" s="20"/>
      <c r="C63" s="20"/>
      <c r="D63" s="20"/>
    </row>
    <row r="64" spans="1:4" x14ac:dyDescent="0.25">
      <c r="A64" s="19" t="s">
        <v>506</v>
      </c>
      <c r="B64" s="20"/>
      <c r="C64" s="20"/>
      <c r="D64" s="20"/>
    </row>
    <row r="65" spans="1:4" x14ac:dyDescent="0.25">
      <c r="A65" s="19" t="s">
        <v>453</v>
      </c>
      <c r="B65" s="20"/>
      <c r="C65" s="20"/>
      <c r="D65" s="20"/>
    </row>
    <row r="66" spans="1:4" x14ac:dyDescent="0.25">
      <c r="A66" s="19" t="s">
        <v>433</v>
      </c>
      <c r="B66" s="20"/>
      <c r="C66" s="20"/>
      <c r="D66" s="20"/>
    </row>
    <row r="67" spans="1:4" x14ac:dyDescent="0.25">
      <c r="A67" s="19" t="s">
        <v>467</v>
      </c>
      <c r="B67" s="20"/>
      <c r="C67" s="20"/>
      <c r="D67" s="20"/>
    </row>
    <row r="68" spans="1:4" x14ac:dyDescent="0.25">
      <c r="A68" s="19" t="s">
        <v>476</v>
      </c>
      <c r="B68" s="20"/>
      <c r="C68" s="20"/>
      <c r="D68" s="20"/>
    </row>
    <row r="69" spans="1:4" x14ac:dyDescent="0.25">
      <c r="A69" s="19" t="s">
        <v>455</v>
      </c>
      <c r="B69" s="20"/>
      <c r="C69" s="20"/>
      <c r="D69" s="20"/>
    </row>
    <row r="70" spans="1:4" x14ac:dyDescent="0.25">
      <c r="A70" s="19" t="s">
        <v>528</v>
      </c>
      <c r="B70" s="20"/>
      <c r="C70" s="20"/>
      <c r="D70" s="20"/>
    </row>
    <row r="71" spans="1:4" x14ac:dyDescent="0.25">
      <c r="A71" s="19" t="s">
        <v>517</v>
      </c>
      <c r="B71" s="20"/>
      <c r="C71" s="20"/>
      <c r="D71" s="20"/>
    </row>
    <row r="72" spans="1:4" x14ac:dyDescent="0.25">
      <c r="A72" s="19" t="s">
        <v>206</v>
      </c>
      <c r="B72" s="20"/>
      <c r="C72" s="20"/>
      <c r="D72" s="20"/>
    </row>
    <row r="73" spans="1:4" x14ac:dyDescent="0.25">
      <c r="A73" s="19" t="s">
        <v>449</v>
      </c>
      <c r="B73" s="20"/>
      <c r="C73" s="20"/>
      <c r="D73" s="20"/>
    </row>
    <row r="74" spans="1:4" x14ac:dyDescent="0.25">
      <c r="A74" s="19" t="s">
        <v>530</v>
      </c>
      <c r="B74" s="20"/>
      <c r="C74" s="20"/>
      <c r="D74" s="20"/>
    </row>
    <row r="75" spans="1:4" x14ac:dyDescent="0.25">
      <c r="A75" s="19" t="s">
        <v>510</v>
      </c>
      <c r="B75" s="20"/>
      <c r="C75" s="20"/>
      <c r="D75" s="20"/>
    </row>
    <row r="76" spans="1:4" x14ac:dyDescent="0.25">
      <c r="A76" s="19" t="s">
        <v>514</v>
      </c>
      <c r="B76" s="20"/>
      <c r="C76" s="20"/>
      <c r="D76" s="20"/>
    </row>
    <row r="77" spans="1:4" x14ac:dyDescent="0.25">
      <c r="A77" s="19" t="s">
        <v>512</v>
      </c>
      <c r="B77" s="20"/>
      <c r="C77" s="20"/>
      <c r="D77" s="20"/>
    </row>
    <row r="78" spans="1:4" x14ac:dyDescent="0.25">
      <c r="A78" s="19" t="s">
        <v>475</v>
      </c>
      <c r="B78" s="20"/>
      <c r="C78" s="20"/>
      <c r="D78" s="20"/>
    </row>
    <row r="79" spans="1:4" x14ac:dyDescent="0.25">
      <c r="A79" s="19" t="s">
        <v>537</v>
      </c>
      <c r="B79" s="20"/>
      <c r="C79" s="20"/>
      <c r="D79" s="20"/>
    </row>
    <row r="80" spans="1:4" x14ac:dyDescent="0.25">
      <c r="A80" s="19" t="s">
        <v>451</v>
      </c>
      <c r="B80" s="20"/>
      <c r="C80" s="20"/>
      <c r="D80" s="20"/>
    </row>
    <row r="81" spans="1:4" x14ac:dyDescent="0.25">
      <c r="A81" s="19" t="s">
        <v>468</v>
      </c>
      <c r="B81" s="20"/>
      <c r="C81" s="20"/>
      <c r="D81" s="20"/>
    </row>
    <row r="82" spans="1:4" x14ac:dyDescent="0.25">
      <c r="A82" s="19" t="s">
        <v>471</v>
      </c>
      <c r="B82" s="20"/>
      <c r="C82" s="20"/>
      <c r="D82" s="20"/>
    </row>
    <row r="83" spans="1:4" x14ac:dyDescent="0.25">
      <c r="A83" s="19" t="s">
        <v>536</v>
      </c>
      <c r="B83" s="20"/>
      <c r="C83" s="20"/>
      <c r="D83" s="20"/>
    </row>
    <row r="84" spans="1:4" x14ac:dyDescent="0.25">
      <c r="A84" s="19" t="s">
        <v>503</v>
      </c>
      <c r="B84" s="20"/>
      <c r="C84" s="20"/>
      <c r="D84" s="20"/>
    </row>
    <row r="85" spans="1:4" x14ac:dyDescent="0.25">
      <c r="A85" s="19" t="s">
        <v>538</v>
      </c>
      <c r="B85" s="20"/>
      <c r="C85" s="20"/>
      <c r="D85" s="20"/>
    </row>
    <row r="86" spans="1:4" x14ac:dyDescent="0.25">
      <c r="A86" s="19" t="s">
        <v>531</v>
      </c>
      <c r="B86" s="20"/>
      <c r="C86" s="20"/>
      <c r="D86" s="20"/>
    </row>
    <row r="87" spans="1:4" x14ac:dyDescent="0.25">
      <c r="A87" s="19" t="s">
        <v>448</v>
      </c>
      <c r="B87" s="20"/>
      <c r="C87" s="20"/>
      <c r="D87" s="20"/>
    </row>
    <row r="88" spans="1:4" x14ac:dyDescent="0.25">
      <c r="A88" s="19" t="s">
        <v>426</v>
      </c>
      <c r="B88" s="20"/>
      <c r="C88" s="20"/>
      <c r="D88" s="20"/>
    </row>
    <row r="89" spans="1:4" x14ac:dyDescent="0.25">
      <c r="A89" s="19" t="s">
        <v>532</v>
      </c>
      <c r="B89" s="20"/>
      <c r="C89" s="20"/>
      <c r="D89" s="20"/>
    </row>
    <row r="90" spans="1:4" x14ac:dyDescent="0.25">
      <c r="A90" s="19" t="s">
        <v>534</v>
      </c>
      <c r="B90" s="20"/>
      <c r="C90" s="20"/>
      <c r="D90" s="20"/>
    </row>
    <row r="91" spans="1:4" x14ac:dyDescent="0.25">
      <c r="A91" s="19" t="s">
        <v>431</v>
      </c>
      <c r="B91" s="20"/>
      <c r="C91" s="20"/>
      <c r="D91" s="20"/>
    </row>
    <row r="92" spans="1:4" x14ac:dyDescent="0.25">
      <c r="A92" s="19" t="s">
        <v>459</v>
      </c>
      <c r="B92" s="20"/>
      <c r="C92" s="20"/>
      <c r="D92" s="20"/>
    </row>
    <row r="93" spans="1:4" x14ac:dyDescent="0.25">
      <c r="A93" s="19" t="s">
        <v>507</v>
      </c>
      <c r="B93" s="20"/>
      <c r="C93" s="20"/>
      <c r="D93" s="20"/>
    </row>
    <row r="94" spans="1:4" x14ac:dyDescent="0.25">
      <c r="A94" s="19" t="s">
        <v>479</v>
      </c>
      <c r="B94" s="20"/>
      <c r="C94" s="20"/>
      <c r="D94" s="20"/>
    </row>
    <row r="95" spans="1:4" x14ac:dyDescent="0.25">
      <c r="A95" s="19" t="s">
        <v>428</v>
      </c>
      <c r="B95" s="20"/>
      <c r="C95" s="20"/>
      <c r="D95" s="20"/>
    </row>
    <row r="96" spans="1:4" x14ac:dyDescent="0.25">
      <c r="A96" s="19" t="s">
        <v>498</v>
      </c>
      <c r="B96" s="20"/>
      <c r="C96" s="20"/>
      <c r="D96" s="20"/>
    </row>
    <row r="97" spans="1:4" x14ac:dyDescent="0.25">
      <c r="A97" s="19" t="s">
        <v>425</v>
      </c>
      <c r="B97" s="20"/>
      <c r="C97" s="20"/>
      <c r="D97" s="20"/>
    </row>
    <row r="98" spans="1:4" x14ac:dyDescent="0.25">
      <c r="A98" s="19" t="s">
        <v>535</v>
      </c>
      <c r="B98" s="20"/>
      <c r="C98" s="20"/>
      <c r="D98" s="20"/>
    </row>
    <row r="99" spans="1:4" x14ac:dyDescent="0.25">
      <c r="A99" s="19" t="s">
        <v>460</v>
      </c>
      <c r="B99" s="20"/>
      <c r="C99" s="20"/>
      <c r="D99" s="20"/>
    </row>
    <row r="100" spans="1:4" x14ac:dyDescent="0.25">
      <c r="A100" s="19" t="s">
        <v>472</v>
      </c>
      <c r="B100" s="20"/>
      <c r="C100" s="20"/>
      <c r="D100" s="20"/>
    </row>
    <row r="101" spans="1:4" x14ac:dyDescent="0.25">
      <c r="A101" s="19" t="s">
        <v>450</v>
      </c>
      <c r="B101" s="20"/>
      <c r="C101" s="20"/>
      <c r="D101" s="20"/>
    </row>
    <row r="102" spans="1:4" x14ac:dyDescent="0.25">
      <c r="A102" s="19" t="s">
        <v>492</v>
      </c>
      <c r="B102" s="20"/>
      <c r="C102" s="20"/>
      <c r="D102" s="20"/>
    </row>
    <row r="103" spans="1:4" x14ac:dyDescent="0.25">
      <c r="A103" s="19" t="s">
        <v>504</v>
      </c>
      <c r="B103" s="20"/>
      <c r="C103" s="20"/>
      <c r="D103" s="20"/>
    </row>
    <row r="104" spans="1:4" x14ac:dyDescent="0.25">
      <c r="A104" s="19" t="s">
        <v>526</v>
      </c>
      <c r="B104" s="20"/>
      <c r="C104" s="20"/>
      <c r="D104" s="20"/>
    </row>
    <row r="105" spans="1:4" x14ac:dyDescent="0.25">
      <c r="A105" s="19" t="s">
        <v>474</v>
      </c>
      <c r="B105" s="20"/>
      <c r="C105" s="20"/>
      <c r="D105" s="20"/>
    </row>
    <row r="106" spans="1:4" x14ac:dyDescent="0.25">
      <c r="A106" s="19" t="s">
        <v>508</v>
      </c>
      <c r="B106" s="20"/>
      <c r="C106" s="20"/>
      <c r="D106" s="20"/>
    </row>
    <row r="107" spans="1:4" x14ac:dyDescent="0.25">
      <c r="A107" s="19" t="s">
        <v>520</v>
      </c>
      <c r="B107" s="20"/>
      <c r="C107" s="20"/>
      <c r="D107" s="20"/>
    </row>
    <row r="108" spans="1:4" x14ac:dyDescent="0.25">
      <c r="A108" s="19" t="s">
        <v>458</v>
      </c>
      <c r="B108" s="20"/>
      <c r="C108" s="20"/>
      <c r="D108" s="20"/>
    </row>
    <row r="109" spans="1:4" x14ac:dyDescent="0.25">
      <c r="A109" s="19" t="s">
        <v>509</v>
      </c>
      <c r="B109" s="20"/>
      <c r="C109" s="20"/>
      <c r="D109" s="20"/>
    </row>
    <row r="110" spans="1:4" x14ac:dyDescent="0.25">
      <c r="A110" s="19" t="s">
        <v>523</v>
      </c>
      <c r="B110" s="20"/>
      <c r="C110" s="20"/>
      <c r="D110" s="20"/>
    </row>
    <row r="111" spans="1:4" x14ac:dyDescent="0.25">
      <c r="A111" s="19" t="s">
        <v>469</v>
      </c>
      <c r="B111" s="20"/>
      <c r="C111" s="20"/>
      <c r="D111" s="20"/>
    </row>
    <row r="112" spans="1:4" x14ac:dyDescent="0.25">
      <c r="A112" s="19" t="s">
        <v>524</v>
      </c>
      <c r="B112" s="20"/>
      <c r="C112" s="20"/>
      <c r="D112" s="20"/>
    </row>
    <row r="113" spans="1:4" x14ac:dyDescent="0.25">
      <c r="A113" s="19" t="s">
        <v>436</v>
      </c>
      <c r="B113" s="20"/>
      <c r="C113" s="20"/>
      <c r="D113" s="20"/>
    </row>
    <row r="114" spans="1:4" x14ac:dyDescent="0.25">
      <c r="A114" s="19" t="s">
        <v>464</v>
      </c>
      <c r="B114" s="20"/>
      <c r="C114" s="20"/>
      <c r="D114" s="20"/>
    </row>
    <row r="115" spans="1:4" x14ac:dyDescent="0.25">
      <c r="A115" s="19" t="s">
        <v>515</v>
      </c>
      <c r="B115" s="20"/>
      <c r="C115" s="20"/>
      <c r="D115" s="20"/>
    </row>
    <row r="116" spans="1:4" x14ac:dyDescent="0.25">
      <c r="A116" s="19" t="s">
        <v>511</v>
      </c>
      <c r="B116" s="20"/>
      <c r="C116" s="20"/>
      <c r="D116" s="20"/>
    </row>
    <row r="117" spans="1:4" x14ac:dyDescent="0.25">
      <c r="A117" s="19" t="s">
        <v>485</v>
      </c>
      <c r="B117" s="20"/>
      <c r="C117" s="20"/>
      <c r="D117" s="20"/>
    </row>
    <row r="118" spans="1:4" x14ac:dyDescent="0.25">
      <c r="A118" s="19" t="s">
        <v>489</v>
      </c>
      <c r="B118" s="20"/>
      <c r="C118" s="20"/>
      <c r="D118" s="20"/>
    </row>
    <row r="119" spans="1:4" x14ac:dyDescent="0.25">
      <c r="A119" s="19" t="s">
        <v>454</v>
      </c>
      <c r="B119" s="20"/>
      <c r="C119" s="20"/>
      <c r="D119" s="20"/>
    </row>
    <row r="120" spans="1:4" x14ac:dyDescent="0.25">
      <c r="A120" s="19" t="s">
        <v>525</v>
      </c>
      <c r="B120" s="20"/>
      <c r="C120" s="20"/>
      <c r="D120" s="20"/>
    </row>
    <row r="121" spans="1:4" x14ac:dyDescent="0.25">
      <c r="A121" s="19" t="s">
        <v>798</v>
      </c>
      <c r="B121" s="20"/>
      <c r="C121" s="20"/>
      <c r="D121" s="20"/>
    </row>
    <row r="122" spans="1:4" x14ac:dyDescent="0.25">
      <c r="A122" s="19" t="s">
        <v>808</v>
      </c>
      <c r="B122" s="20"/>
      <c r="C122" s="20"/>
      <c r="D122" s="20"/>
    </row>
    <row r="123" spans="1:4" x14ac:dyDescent="0.25">
      <c r="A123" s="19" t="s">
        <v>796</v>
      </c>
      <c r="B123" s="20"/>
      <c r="C123" s="20"/>
      <c r="D123" s="20"/>
    </row>
    <row r="124" spans="1:4" x14ac:dyDescent="0.25">
      <c r="A124" s="19" t="s">
        <v>819</v>
      </c>
      <c r="B124" s="20"/>
      <c r="C124" s="20"/>
      <c r="D124" s="20"/>
    </row>
    <row r="125" spans="1:4" x14ac:dyDescent="0.25">
      <c r="A125" s="19" t="s">
        <v>814</v>
      </c>
      <c r="B125" s="20"/>
      <c r="C125" s="20"/>
      <c r="D125" s="20"/>
    </row>
    <row r="126" spans="1:4" x14ac:dyDescent="0.25">
      <c r="A126" s="19" t="s">
        <v>845</v>
      </c>
      <c r="B126" s="20"/>
      <c r="C126" s="20"/>
      <c r="D126" s="20"/>
    </row>
    <row r="127" spans="1:4" x14ac:dyDescent="0.25">
      <c r="A127" s="19" t="s">
        <v>833</v>
      </c>
      <c r="B127" s="20"/>
      <c r="C127" s="20"/>
      <c r="D127" s="20"/>
    </row>
    <row r="128" spans="1:4" x14ac:dyDescent="0.25">
      <c r="A128" s="19" t="s">
        <v>844</v>
      </c>
      <c r="B128" s="20"/>
      <c r="C128" s="20"/>
      <c r="D128" s="20"/>
    </row>
    <row r="129" spans="1:4" x14ac:dyDescent="0.25">
      <c r="A129" s="19" t="s">
        <v>857</v>
      </c>
      <c r="B129" s="20"/>
      <c r="C129" s="20"/>
      <c r="D129" s="20"/>
    </row>
    <row r="130" spans="1:4" x14ac:dyDescent="0.25">
      <c r="A130" s="19" t="s">
        <v>847</v>
      </c>
      <c r="B130" s="20"/>
      <c r="C130" s="20"/>
      <c r="D130" s="20"/>
    </row>
    <row r="131" spans="1:4" x14ac:dyDescent="0.25">
      <c r="A131" s="19" t="s">
        <v>850</v>
      </c>
      <c r="B131" s="20"/>
      <c r="C131" s="20"/>
      <c r="D131" s="20"/>
    </row>
    <row r="132" spans="1:4" x14ac:dyDescent="0.25">
      <c r="A132" s="19" t="s">
        <v>806</v>
      </c>
      <c r="B132" s="20"/>
      <c r="C132" s="20"/>
      <c r="D132" s="20"/>
    </row>
    <row r="133" spans="1:4" x14ac:dyDescent="0.25">
      <c r="A133" s="19" t="s">
        <v>851</v>
      </c>
      <c r="B133" s="20"/>
      <c r="C133" s="20"/>
      <c r="D133" s="20"/>
    </row>
    <row r="134" spans="1:4" x14ac:dyDescent="0.25">
      <c r="A134" s="19" t="s">
        <v>893</v>
      </c>
      <c r="B134" s="20"/>
      <c r="C134" s="20"/>
      <c r="D134" s="20"/>
    </row>
    <row r="135" spans="1:4" x14ac:dyDescent="0.25">
      <c r="A135" s="19" t="s">
        <v>811</v>
      </c>
      <c r="B135" s="20"/>
      <c r="C135" s="20"/>
      <c r="D135" s="20"/>
    </row>
    <row r="136" spans="1:4" x14ac:dyDescent="0.25">
      <c r="A136" s="19" t="s">
        <v>832</v>
      </c>
      <c r="B136" s="20"/>
      <c r="C136" s="20"/>
      <c r="D136" s="20"/>
    </row>
    <row r="137" spans="1:4" x14ac:dyDescent="0.25">
      <c r="A137" s="19" t="s">
        <v>829</v>
      </c>
      <c r="B137" s="20"/>
      <c r="C137" s="20"/>
      <c r="D137" s="20"/>
    </row>
    <row r="138" spans="1:4" x14ac:dyDescent="0.25">
      <c r="A138" s="19" t="s">
        <v>852</v>
      </c>
      <c r="B138" s="20"/>
      <c r="C138" s="20"/>
      <c r="D138" s="20"/>
    </row>
    <row r="139" spans="1:4" x14ac:dyDescent="0.25">
      <c r="A139" s="19" t="s">
        <v>813</v>
      </c>
      <c r="B139" s="20"/>
      <c r="C139" s="20"/>
      <c r="D139" s="20"/>
    </row>
    <row r="140" spans="1:4" x14ac:dyDescent="0.25">
      <c r="A140" s="19" t="s">
        <v>836</v>
      </c>
      <c r="B140" s="20"/>
      <c r="C140" s="20"/>
      <c r="D140" s="20"/>
    </row>
    <row r="141" spans="1:4" x14ac:dyDescent="0.25">
      <c r="A141" s="19" t="s">
        <v>876</v>
      </c>
      <c r="B141" s="20"/>
      <c r="C141" s="20"/>
      <c r="D141" s="20"/>
    </row>
    <row r="142" spans="1:4" x14ac:dyDescent="0.25">
      <c r="A142" s="19" t="s">
        <v>891</v>
      </c>
      <c r="B142" s="20"/>
      <c r="C142" s="20"/>
      <c r="D142" s="20"/>
    </row>
    <row r="143" spans="1:4" x14ac:dyDescent="0.25">
      <c r="A143" s="19" t="s">
        <v>826</v>
      </c>
      <c r="B143" s="20"/>
      <c r="C143" s="20"/>
      <c r="D143" s="20"/>
    </row>
    <row r="144" spans="1:4" x14ac:dyDescent="0.25">
      <c r="A144" s="19" t="s">
        <v>864</v>
      </c>
      <c r="B144" s="20"/>
      <c r="C144" s="20"/>
      <c r="D144" s="20"/>
    </row>
    <row r="145" spans="1:4" x14ac:dyDescent="0.25">
      <c r="A145" s="19" t="s">
        <v>882</v>
      </c>
      <c r="B145" s="20"/>
      <c r="C145" s="20"/>
      <c r="D145" s="20"/>
    </row>
    <row r="146" spans="1:4" x14ac:dyDescent="0.25">
      <c r="A146" s="19" t="s">
        <v>888</v>
      </c>
      <c r="B146" s="20"/>
      <c r="C146" s="20"/>
      <c r="D146" s="20"/>
    </row>
    <row r="147" spans="1:4" x14ac:dyDescent="0.25">
      <c r="A147" s="19" t="s">
        <v>843</v>
      </c>
      <c r="B147" s="20"/>
      <c r="C147" s="20"/>
      <c r="D147" s="20"/>
    </row>
    <row r="148" spans="1:4" x14ac:dyDescent="0.25">
      <c r="A148" s="19" t="s">
        <v>859</v>
      </c>
      <c r="B148" s="20"/>
      <c r="C148" s="20"/>
      <c r="D148" s="20"/>
    </row>
    <row r="149" spans="1:4" x14ac:dyDescent="0.25">
      <c r="A149" s="19" t="s">
        <v>884</v>
      </c>
      <c r="B149" s="20"/>
      <c r="C149" s="20"/>
      <c r="D149" s="20"/>
    </row>
    <row r="150" spans="1:4" x14ac:dyDescent="0.25">
      <c r="A150" s="19" t="s">
        <v>878</v>
      </c>
      <c r="B150" s="20"/>
      <c r="C150" s="20"/>
      <c r="D150" s="20"/>
    </row>
    <row r="151" spans="1:4" x14ac:dyDescent="0.25">
      <c r="A151" s="19" t="s">
        <v>881</v>
      </c>
      <c r="B151" s="20"/>
      <c r="C151" s="20"/>
      <c r="D151" s="20"/>
    </row>
    <row r="152" spans="1:4" x14ac:dyDescent="0.25">
      <c r="A152" s="19" t="s">
        <v>795</v>
      </c>
      <c r="B152" s="20"/>
      <c r="C152" s="20"/>
      <c r="D152" s="20"/>
    </row>
    <row r="153" spans="1:4" x14ac:dyDescent="0.25">
      <c r="A153" s="19" t="s">
        <v>805</v>
      </c>
      <c r="B153" s="20"/>
      <c r="C153" s="20"/>
      <c r="D153" s="20"/>
    </row>
    <row r="154" spans="1:4" x14ac:dyDescent="0.25">
      <c r="A154" s="19" t="s">
        <v>892</v>
      </c>
      <c r="B154" s="20"/>
      <c r="C154" s="20"/>
      <c r="D154" s="20"/>
    </row>
    <row r="155" spans="1:4" x14ac:dyDescent="0.25">
      <c r="A155" s="19" t="s">
        <v>800</v>
      </c>
      <c r="B155" s="20"/>
      <c r="C155" s="20"/>
      <c r="D155" s="20"/>
    </row>
    <row r="156" spans="1:4" x14ac:dyDescent="0.25">
      <c r="A156" s="19" t="s">
        <v>792</v>
      </c>
      <c r="B156" s="20"/>
      <c r="C156" s="20"/>
      <c r="D156" s="20"/>
    </row>
    <row r="157" spans="1:4" x14ac:dyDescent="0.25">
      <c r="A157" s="19" t="s">
        <v>838</v>
      </c>
      <c r="B157" s="20"/>
      <c r="C157" s="20"/>
      <c r="D157" s="20"/>
    </row>
    <row r="158" spans="1:4" x14ac:dyDescent="0.25">
      <c r="A158" s="19" t="s">
        <v>846</v>
      </c>
      <c r="B158" s="20"/>
      <c r="C158" s="20"/>
      <c r="D158" s="20"/>
    </row>
    <row r="159" spans="1:4" x14ac:dyDescent="0.25">
      <c r="A159" s="19" t="s">
        <v>848</v>
      </c>
      <c r="B159" s="20"/>
      <c r="C159" s="20"/>
      <c r="D159" s="20"/>
    </row>
    <row r="160" spans="1:4" x14ac:dyDescent="0.25">
      <c r="A160" s="19" t="s">
        <v>810</v>
      </c>
      <c r="B160" s="20"/>
      <c r="C160" s="20"/>
      <c r="D160" s="20"/>
    </row>
    <row r="161" spans="1:4" x14ac:dyDescent="0.25">
      <c r="A161" s="19" t="s">
        <v>815</v>
      </c>
      <c r="B161" s="20"/>
      <c r="C161" s="20"/>
      <c r="D161" s="20"/>
    </row>
    <row r="162" spans="1:4" x14ac:dyDescent="0.25">
      <c r="A162" s="19" t="s">
        <v>801</v>
      </c>
      <c r="B162" s="20"/>
      <c r="C162" s="20"/>
      <c r="D162" s="20"/>
    </row>
    <row r="163" spans="1:4" x14ac:dyDescent="0.25">
      <c r="A163" s="19" t="s">
        <v>899</v>
      </c>
      <c r="B163" s="20"/>
      <c r="C163" s="20"/>
      <c r="D163" s="20"/>
    </row>
    <row r="164" spans="1:4" x14ac:dyDescent="0.25">
      <c r="A164" s="19" t="s">
        <v>830</v>
      </c>
      <c r="B164" s="20"/>
      <c r="C164" s="20"/>
      <c r="D164" s="20"/>
    </row>
    <row r="165" spans="1:4" x14ac:dyDescent="0.25">
      <c r="A165" s="19" t="s">
        <v>825</v>
      </c>
      <c r="B165" s="20">
        <v>1</v>
      </c>
      <c r="C165" s="20"/>
      <c r="D165" s="20"/>
    </row>
    <row r="166" spans="1:4" x14ac:dyDescent="0.25">
      <c r="A166" s="19" t="s">
        <v>820</v>
      </c>
      <c r="B166" s="20"/>
      <c r="C166" s="20"/>
      <c r="D166" s="20"/>
    </row>
    <row r="167" spans="1:4" x14ac:dyDescent="0.25">
      <c r="A167" s="19" t="s">
        <v>821</v>
      </c>
      <c r="B167" s="20"/>
      <c r="C167" s="20"/>
      <c r="D167" s="20"/>
    </row>
    <row r="168" spans="1:4" x14ac:dyDescent="0.25">
      <c r="A168" s="19" t="s">
        <v>794</v>
      </c>
      <c r="B168" s="20"/>
      <c r="C168" s="20"/>
      <c r="D168" s="20"/>
    </row>
    <row r="169" spans="1:4" x14ac:dyDescent="0.25">
      <c r="A169" s="19" t="s">
        <v>809</v>
      </c>
      <c r="B169" s="20"/>
      <c r="C169" s="20"/>
      <c r="D169" s="20"/>
    </row>
    <row r="170" spans="1:4" x14ac:dyDescent="0.25">
      <c r="A170" s="19" t="s">
        <v>862</v>
      </c>
      <c r="B170" s="20"/>
      <c r="C170" s="20"/>
      <c r="D170" s="20"/>
    </row>
    <row r="171" spans="1:4" x14ac:dyDescent="0.25">
      <c r="A171" s="19" t="s">
        <v>887</v>
      </c>
      <c r="B171" s="20"/>
      <c r="C171" s="20"/>
      <c r="D171" s="20"/>
    </row>
    <row r="172" spans="1:4" x14ac:dyDescent="0.25">
      <c r="A172" s="19" t="s">
        <v>791</v>
      </c>
      <c r="B172" s="20"/>
      <c r="C172" s="20"/>
      <c r="D172" s="20"/>
    </row>
    <row r="173" spans="1:4" x14ac:dyDescent="0.25">
      <c r="A173" s="19" t="s">
        <v>849</v>
      </c>
      <c r="B173" s="20"/>
      <c r="C173" s="20"/>
      <c r="D173" s="20"/>
    </row>
    <row r="174" spans="1:4" x14ac:dyDescent="0.25">
      <c r="A174" s="19" t="s">
        <v>807</v>
      </c>
      <c r="B174" s="20"/>
      <c r="C174" s="20"/>
      <c r="D174" s="20"/>
    </row>
    <row r="175" spans="1:4" x14ac:dyDescent="0.25">
      <c r="A175" s="19" t="s">
        <v>855</v>
      </c>
      <c r="B175" s="20"/>
      <c r="C175" s="20"/>
      <c r="D175" s="20"/>
    </row>
    <row r="176" spans="1:4" x14ac:dyDescent="0.25">
      <c r="A176" s="19" t="s">
        <v>827</v>
      </c>
      <c r="B176" s="20"/>
      <c r="C176" s="20"/>
      <c r="D176" s="20"/>
    </row>
    <row r="177" spans="1:4" x14ac:dyDescent="0.25">
      <c r="A177" s="19" t="s">
        <v>839</v>
      </c>
      <c r="B177" s="20"/>
      <c r="C177" s="20"/>
      <c r="D177" s="20"/>
    </row>
    <row r="178" spans="1:4" x14ac:dyDescent="0.25">
      <c r="A178" s="19" t="s">
        <v>837</v>
      </c>
      <c r="B178" s="20"/>
      <c r="C178" s="20"/>
      <c r="D178" s="20"/>
    </row>
    <row r="179" spans="1:4" x14ac:dyDescent="0.25">
      <c r="A179" s="19" t="s">
        <v>793</v>
      </c>
      <c r="B179" s="20"/>
      <c r="C179" s="20"/>
      <c r="D179" s="20"/>
    </row>
    <row r="180" spans="1:4" x14ac:dyDescent="0.25">
      <c r="A180" s="19" t="s">
        <v>831</v>
      </c>
      <c r="B180" s="20"/>
      <c r="C180" s="20"/>
      <c r="D180" s="20"/>
    </row>
    <row r="181" spans="1:4" x14ac:dyDescent="0.25">
      <c r="A181" s="19" t="s">
        <v>860</v>
      </c>
      <c r="B181" s="20"/>
      <c r="C181" s="20"/>
      <c r="D181" s="20"/>
    </row>
    <row r="182" spans="1:4" x14ac:dyDescent="0.25">
      <c r="A182" s="19" t="s">
        <v>886</v>
      </c>
      <c r="B182" s="20"/>
      <c r="C182" s="20"/>
      <c r="D182" s="20"/>
    </row>
    <row r="183" spans="1:4" x14ac:dyDescent="0.25">
      <c r="A183" s="19" t="s">
        <v>828</v>
      </c>
      <c r="B183" s="20"/>
      <c r="C183" s="20"/>
      <c r="D183" s="20"/>
    </row>
    <row r="184" spans="1:4" x14ac:dyDescent="0.25">
      <c r="A184" s="19" t="s">
        <v>789</v>
      </c>
      <c r="B184" s="20"/>
      <c r="C184" s="20"/>
      <c r="D184" s="20"/>
    </row>
    <row r="185" spans="1:4" x14ac:dyDescent="0.25">
      <c r="A185" s="19" t="s">
        <v>895</v>
      </c>
      <c r="B185" s="20"/>
      <c r="C185" s="20"/>
      <c r="D185" s="20"/>
    </row>
    <row r="186" spans="1:4" x14ac:dyDescent="0.25">
      <c r="A186" s="19" t="s">
        <v>842</v>
      </c>
      <c r="B186" s="20"/>
      <c r="C186" s="20"/>
      <c r="D186" s="20"/>
    </row>
    <row r="187" spans="1:4" x14ac:dyDescent="0.25">
      <c r="A187" s="19" t="s">
        <v>790</v>
      </c>
      <c r="B187" s="20"/>
      <c r="C187" s="20"/>
      <c r="D187" s="20">
        <v>1</v>
      </c>
    </row>
    <row r="188" spans="1:4" x14ac:dyDescent="0.25">
      <c r="A188" s="19" t="s">
        <v>803</v>
      </c>
      <c r="B188" s="20"/>
      <c r="C188" s="20"/>
      <c r="D188" s="20"/>
    </row>
    <row r="189" spans="1:4" x14ac:dyDescent="0.25">
      <c r="A189" s="19" t="s">
        <v>822</v>
      </c>
      <c r="B189" s="20"/>
      <c r="C189" s="20"/>
      <c r="D189" s="20"/>
    </row>
    <row r="190" spans="1:4" x14ac:dyDescent="0.25">
      <c r="A190" s="19" t="s">
        <v>874</v>
      </c>
      <c r="B190" s="20"/>
      <c r="C190" s="20"/>
      <c r="D190" s="20"/>
    </row>
    <row r="191" spans="1:4" x14ac:dyDescent="0.25">
      <c r="A191" s="19" t="s">
        <v>880</v>
      </c>
      <c r="B191" s="20"/>
      <c r="C191" s="20"/>
      <c r="D191" s="20"/>
    </row>
    <row r="192" spans="1:4" x14ac:dyDescent="0.25">
      <c r="A192" s="19" t="s">
        <v>872</v>
      </c>
      <c r="B192" s="20"/>
      <c r="C192" s="20"/>
      <c r="D192" s="20"/>
    </row>
    <row r="193" spans="1:4" x14ac:dyDescent="0.25">
      <c r="A193" s="19" t="s">
        <v>804</v>
      </c>
      <c r="B193" s="20"/>
      <c r="C193" s="20"/>
      <c r="D193" s="20"/>
    </row>
    <row r="194" spans="1:4" x14ac:dyDescent="0.25">
      <c r="A194" s="19" t="s">
        <v>835</v>
      </c>
      <c r="B194" s="20"/>
      <c r="C194" s="20"/>
      <c r="D194" s="20"/>
    </row>
    <row r="195" spans="1:4" x14ac:dyDescent="0.25">
      <c r="A195" s="19" t="s">
        <v>823</v>
      </c>
      <c r="B195" s="20"/>
      <c r="C195" s="20"/>
      <c r="D195" s="20"/>
    </row>
    <row r="196" spans="1:4" x14ac:dyDescent="0.25">
      <c r="A196" s="19" t="s">
        <v>879</v>
      </c>
      <c r="B196" s="20"/>
      <c r="C196" s="20"/>
      <c r="D196" s="20"/>
    </row>
    <row r="197" spans="1:4" x14ac:dyDescent="0.25">
      <c r="A197" s="19" t="s">
        <v>897</v>
      </c>
      <c r="B197" s="20">
        <v>2</v>
      </c>
      <c r="C197" s="20"/>
      <c r="D197" s="20"/>
    </row>
    <row r="198" spans="1:4" x14ac:dyDescent="0.25">
      <c r="A198" s="19" t="s">
        <v>870</v>
      </c>
      <c r="B198" s="20"/>
      <c r="C198" s="20"/>
      <c r="D198" s="20"/>
    </row>
    <row r="199" spans="1:4" x14ac:dyDescent="0.25">
      <c r="A199" s="19" t="s">
        <v>834</v>
      </c>
      <c r="B199" s="20"/>
      <c r="C199" s="20"/>
      <c r="D199" s="20"/>
    </row>
    <row r="200" spans="1:4" x14ac:dyDescent="0.25">
      <c r="A200" s="19" t="s">
        <v>894</v>
      </c>
      <c r="B200" s="20"/>
      <c r="C200" s="20"/>
      <c r="D200" s="20"/>
    </row>
    <row r="201" spans="1:4" x14ac:dyDescent="0.25">
      <c r="A201" s="19" t="s">
        <v>858</v>
      </c>
      <c r="B201" s="20"/>
      <c r="C201" s="20"/>
      <c r="D201" s="20"/>
    </row>
    <row r="202" spans="1:4" x14ac:dyDescent="0.25">
      <c r="A202" s="19" t="s">
        <v>867</v>
      </c>
      <c r="B202" s="20"/>
      <c r="C202" s="20"/>
      <c r="D202" s="20"/>
    </row>
    <row r="203" spans="1:4" x14ac:dyDescent="0.25">
      <c r="A203" s="19" t="s">
        <v>788</v>
      </c>
      <c r="B203" s="20"/>
      <c r="C203" s="20"/>
      <c r="D203" s="20"/>
    </row>
    <row r="204" spans="1:4" x14ac:dyDescent="0.25">
      <c r="A204" s="19" t="s">
        <v>840</v>
      </c>
      <c r="B204" s="20">
        <v>3</v>
      </c>
      <c r="C204" s="20">
        <v>1</v>
      </c>
      <c r="D204" s="20"/>
    </row>
    <row r="205" spans="1:4" x14ac:dyDescent="0.25">
      <c r="A205" s="19" t="s">
        <v>817</v>
      </c>
      <c r="B205" s="20">
        <v>5</v>
      </c>
      <c r="C205" s="20">
        <v>4</v>
      </c>
      <c r="D205" s="20"/>
    </row>
    <row r="206" spans="1:4" x14ac:dyDescent="0.25">
      <c r="A206" s="19" t="s">
        <v>853</v>
      </c>
      <c r="B206" s="20"/>
      <c r="C206" s="20"/>
      <c r="D206" s="20"/>
    </row>
    <row r="207" spans="1:4" x14ac:dyDescent="0.25">
      <c r="A207" s="19" t="s">
        <v>787</v>
      </c>
      <c r="B207" s="20"/>
      <c r="C207" s="20"/>
      <c r="D207" s="20"/>
    </row>
    <row r="208" spans="1:4" x14ac:dyDescent="0.25">
      <c r="A208" s="19" t="s">
        <v>854</v>
      </c>
      <c r="B208" s="20"/>
      <c r="C208" s="20"/>
      <c r="D208" s="20"/>
    </row>
    <row r="209" spans="1:4" x14ac:dyDescent="0.25">
      <c r="A209" s="19" t="s">
        <v>877</v>
      </c>
      <c r="B209" s="20"/>
      <c r="C209" s="20"/>
      <c r="D209" s="20"/>
    </row>
    <row r="210" spans="1:4" x14ac:dyDescent="0.25">
      <c r="A210" s="19" t="s">
        <v>812</v>
      </c>
      <c r="B210" s="20">
        <v>1</v>
      </c>
      <c r="C210" s="20">
        <v>1</v>
      </c>
      <c r="D210" s="20">
        <v>1</v>
      </c>
    </row>
    <row r="211" spans="1:4" x14ac:dyDescent="0.25">
      <c r="A211" s="19" t="s">
        <v>865</v>
      </c>
      <c r="B211" s="20"/>
      <c r="C211" s="20"/>
      <c r="D211" s="20"/>
    </row>
    <row r="212" spans="1:4" x14ac:dyDescent="0.25">
      <c r="A212" s="19" t="s">
        <v>871</v>
      </c>
      <c r="B212" s="20">
        <v>5</v>
      </c>
      <c r="C212" s="20"/>
      <c r="D212" s="20">
        <v>1</v>
      </c>
    </row>
    <row r="213" spans="1:4" x14ac:dyDescent="0.25">
      <c r="A213" s="19" t="s">
        <v>889</v>
      </c>
      <c r="B213" s="20">
        <v>4</v>
      </c>
      <c r="C213" s="20"/>
      <c r="D213" s="20"/>
    </row>
    <row r="214" spans="1:4" x14ac:dyDescent="0.25">
      <c r="A214" s="19" t="s">
        <v>885</v>
      </c>
      <c r="B214" s="20"/>
      <c r="C214" s="20"/>
      <c r="D214" s="20"/>
    </row>
    <row r="215" spans="1:4" x14ac:dyDescent="0.25">
      <c r="A215" s="19" t="s">
        <v>896</v>
      </c>
      <c r="B215" s="20"/>
      <c r="C215" s="20"/>
      <c r="D215" s="20"/>
    </row>
    <row r="216" spans="1:4" x14ac:dyDescent="0.25">
      <c r="A216" s="19" t="s">
        <v>875</v>
      </c>
      <c r="B216" s="20"/>
      <c r="C216" s="20"/>
      <c r="D216" s="20"/>
    </row>
    <row r="217" spans="1:4" x14ac:dyDescent="0.25">
      <c r="A217" s="19" t="s">
        <v>898</v>
      </c>
      <c r="B217" s="20"/>
      <c r="C217" s="20"/>
      <c r="D217" s="20"/>
    </row>
    <row r="218" spans="1:4" x14ac:dyDescent="0.25">
      <c r="A218" s="19" t="s">
        <v>799</v>
      </c>
      <c r="B218" s="20"/>
      <c r="C218" s="20"/>
      <c r="D218" s="20"/>
    </row>
    <row r="219" spans="1:4" x14ac:dyDescent="0.25">
      <c r="A219" s="19" t="s">
        <v>861</v>
      </c>
      <c r="B219" s="20"/>
      <c r="C219" s="20"/>
      <c r="D219" s="20"/>
    </row>
    <row r="220" spans="1:4" x14ac:dyDescent="0.25">
      <c r="A220" s="19" t="s">
        <v>868</v>
      </c>
      <c r="B220" s="20"/>
      <c r="C220" s="20"/>
      <c r="D220" s="20"/>
    </row>
    <row r="221" spans="1:4" x14ac:dyDescent="0.25">
      <c r="A221" s="19" t="s">
        <v>824</v>
      </c>
      <c r="B221" s="20"/>
      <c r="C221" s="20"/>
      <c r="D221" s="20"/>
    </row>
    <row r="222" spans="1:4" x14ac:dyDescent="0.25">
      <c r="A222" s="19" t="s">
        <v>883</v>
      </c>
      <c r="B222" s="20"/>
      <c r="C222" s="20"/>
      <c r="D222" s="20"/>
    </row>
    <row r="223" spans="1:4" x14ac:dyDescent="0.25">
      <c r="A223" s="19" t="s">
        <v>816</v>
      </c>
      <c r="B223" s="20"/>
      <c r="C223" s="20"/>
      <c r="D223" s="20"/>
    </row>
    <row r="224" spans="1:4" x14ac:dyDescent="0.25">
      <c r="A224" s="19" t="s">
        <v>869</v>
      </c>
      <c r="B224" s="20"/>
      <c r="C224" s="20"/>
      <c r="D224" s="20"/>
    </row>
    <row r="225" spans="1:4" x14ac:dyDescent="0.25">
      <c r="A225" s="19" t="s">
        <v>802</v>
      </c>
      <c r="B225" s="20"/>
      <c r="C225" s="20"/>
      <c r="D225" s="20"/>
    </row>
    <row r="226" spans="1:4" x14ac:dyDescent="0.25">
      <c r="A226" s="19" t="s">
        <v>890</v>
      </c>
      <c r="B226" s="20"/>
      <c r="C226" s="20"/>
      <c r="D226" s="20"/>
    </row>
    <row r="227" spans="1:4" x14ac:dyDescent="0.25">
      <c r="A227" s="19" t="s">
        <v>797</v>
      </c>
      <c r="B227" s="20"/>
      <c r="C227" s="20"/>
      <c r="D227" s="20"/>
    </row>
    <row r="228" spans="1:4" x14ac:dyDescent="0.25">
      <c r="A228" s="19" t="s">
        <v>866</v>
      </c>
      <c r="B228" s="20"/>
      <c r="C228" s="20"/>
      <c r="D228" s="20"/>
    </row>
    <row r="229" spans="1:4" x14ac:dyDescent="0.25">
      <c r="A229" s="19" t="s">
        <v>818</v>
      </c>
      <c r="B229" s="20"/>
      <c r="C229" s="20"/>
      <c r="D229" s="20"/>
    </row>
    <row r="230" spans="1:4" x14ac:dyDescent="0.25">
      <c r="A230" s="19" t="s">
        <v>856</v>
      </c>
      <c r="B230" s="20"/>
      <c r="C230" s="20"/>
      <c r="D230" s="20"/>
    </row>
    <row r="231" spans="1:4" x14ac:dyDescent="0.25">
      <c r="A231" s="19" t="s">
        <v>863</v>
      </c>
      <c r="B231" s="20"/>
      <c r="C231" s="20"/>
      <c r="D231" s="20"/>
    </row>
    <row r="232" spans="1:4" x14ac:dyDescent="0.25">
      <c r="A232" s="19" t="s">
        <v>873</v>
      </c>
      <c r="B232" s="20"/>
      <c r="C232" s="20"/>
      <c r="D232" s="20"/>
    </row>
    <row r="233" spans="1:4" x14ac:dyDescent="0.25">
      <c r="A233" s="19" t="s">
        <v>841</v>
      </c>
      <c r="B233" s="20"/>
      <c r="C233" s="20"/>
      <c r="D233" s="20"/>
    </row>
    <row r="234" spans="1:4" x14ac:dyDescent="0.25">
      <c r="A234" s="19" t="s">
        <v>64</v>
      </c>
      <c r="B234" s="20">
        <v>22</v>
      </c>
      <c r="C234" s="20">
        <v>6</v>
      </c>
      <c r="D234" s="2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4"/>
  <sheetViews>
    <sheetView workbookViewId="0">
      <selection activeCell="B14" sqref="B14"/>
    </sheetView>
  </sheetViews>
  <sheetFormatPr defaultRowHeight="15" x14ac:dyDescent="0.25"/>
  <cols>
    <col min="1" max="1" width="24.710937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438</v>
      </c>
      <c r="B5" s="20"/>
      <c r="C5" s="20"/>
      <c r="D5" s="20"/>
    </row>
    <row r="6" spans="1:4" x14ac:dyDescent="0.25">
      <c r="A6" s="19" t="s">
        <v>444</v>
      </c>
      <c r="B6" s="20"/>
      <c r="C6" s="20"/>
      <c r="D6" s="20"/>
    </row>
    <row r="7" spans="1:4" x14ac:dyDescent="0.25">
      <c r="A7" s="19" t="s">
        <v>491</v>
      </c>
      <c r="B7" s="20"/>
      <c r="C7" s="20"/>
      <c r="D7" s="20"/>
    </row>
    <row r="8" spans="1:4" x14ac:dyDescent="0.25">
      <c r="A8" s="19" t="s">
        <v>462</v>
      </c>
      <c r="B8" s="20"/>
      <c r="C8" s="20"/>
      <c r="D8" s="20"/>
    </row>
    <row r="9" spans="1:4" x14ac:dyDescent="0.25">
      <c r="A9" s="19" t="s">
        <v>539</v>
      </c>
      <c r="B9" s="20"/>
      <c r="C9" s="20"/>
      <c r="D9" s="20"/>
    </row>
    <row r="10" spans="1:4" x14ac:dyDescent="0.25">
      <c r="A10" s="19" t="s">
        <v>518</v>
      </c>
      <c r="B10" s="20"/>
      <c r="C10" s="20"/>
      <c r="D10" s="20"/>
    </row>
    <row r="11" spans="1:4" x14ac:dyDescent="0.25">
      <c r="A11" s="19" t="s">
        <v>502</v>
      </c>
      <c r="B11" s="20"/>
      <c r="C11" s="20"/>
      <c r="D11" s="20"/>
    </row>
    <row r="12" spans="1:4" x14ac:dyDescent="0.25">
      <c r="A12" s="19" t="s">
        <v>437</v>
      </c>
      <c r="B12" s="20"/>
      <c r="C12" s="20"/>
      <c r="D12" s="20"/>
    </row>
    <row r="13" spans="1:4" x14ac:dyDescent="0.25">
      <c r="A13" s="19" t="s">
        <v>441</v>
      </c>
      <c r="B13" s="20"/>
      <c r="C13" s="20"/>
      <c r="D13" s="20"/>
    </row>
    <row r="14" spans="1:4" x14ac:dyDescent="0.25">
      <c r="A14" s="19" t="s">
        <v>480</v>
      </c>
      <c r="B14" s="20"/>
      <c r="C14" s="20"/>
      <c r="D14" s="20"/>
    </row>
    <row r="15" spans="1:4" x14ac:dyDescent="0.25">
      <c r="A15" s="19" t="s">
        <v>478</v>
      </c>
      <c r="B15" s="20"/>
      <c r="C15" s="20"/>
      <c r="D15" s="20"/>
    </row>
    <row r="16" spans="1:4" x14ac:dyDescent="0.25">
      <c r="A16" s="19" t="s">
        <v>470</v>
      </c>
      <c r="B16" s="20"/>
      <c r="C16" s="20"/>
      <c r="D16" s="20"/>
    </row>
    <row r="17" spans="1:4" x14ac:dyDescent="0.25">
      <c r="A17" s="19" t="s">
        <v>473</v>
      </c>
      <c r="B17" s="20"/>
      <c r="C17" s="20"/>
      <c r="D17" s="20"/>
    </row>
    <row r="18" spans="1:4" x14ac:dyDescent="0.25">
      <c r="A18" s="19" t="s">
        <v>497</v>
      </c>
      <c r="B18" s="20"/>
      <c r="C18" s="20"/>
      <c r="D18" s="20"/>
    </row>
    <row r="19" spans="1:4" x14ac:dyDescent="0.25">
      <c r="A19" s="19" t="s">
        <v>499</v>
      </c>
      <c r="B19" s="20"/>
      <c r="C19" s="20"/>
      <c r="D19" s="20"/>
    </row>
    <row r="20" spans="1:4" x14ac:dyDescent="0.25">
      <c r="A20" s="19" t="s">
        <v>516</v>
      </c>
      <c r="B20" s="20"/>
      <c r="C20" s="20"/>
      <c r="D20" s="20"/>
    </row>
    <row r="21" spans="1:4" x14ac:dyDescent="0.25">
      <c r="A21" s="19" t="s">
        <v>527</v>
      </c>
      <c r="B21" s="20"/>
      <c r="C21" s="20"/>
      <c r="D21" s="20"/>
    </row>
    <row r="22" spans="1:4" x14ac:dyDescent="0.25">
      <c r="A22" s="19" t="s">
        <v>461</v>
      </c>
      <c r="B22" s="20"/>
      <c r="C22" s="20"/>
      <c r="D22" s="20"/>
    </row>
    <row r="23" spans="1:4" x14ac:dyDescent="0.25">
      <c r="A23" s="19" t="s">
        <v>429</v>
      </c>
      <c r="B23" s="20"/>
      <c r="C23" s="20"/>
      <c r="D23" s="20"/>
    </row>
    <row r="24" spans="1:4" x14ac:dyDescent="0.25">
      <c r="A24" s="19" t="s">
        <v>529</v>
      </c>
      <c r="B24" s="20"/>
      <c r="C24" s="20"/>
      <c r="D24" s="20"/>
    </row>
    <row r="25" spans="1:4" x14ac:dyDescent="0.25">
      <c r="A25" s="19" t="s">
        <v>439</v>
      </c>
      <c r="B25" s="20"/>
      <c r="C25" s="20"/>
      <c r="D25" s="20"/>
    </row>
    <row r="26" spans="1:4" x14ac:dyDescent="0.25">
      <c r="A26" s="19" t="s">
        <v>434</v>
      </c>
      <c r="B26" s="20"/>
      <c r="C26" s="20"/>
      <c r="D26" s="20"/>
    </row>
    <row r="27" spans="1:4" x14ac:dyDescent="0.25">
      <c r="A27" s="19" t="s">
        <v>465</v>
      </c>
      <c r="B27" s="20"/>
      <c r="C27" s="20"/>
      <c r="D27" s="20"/>
    </row>
    <row r="28" spans="1:4" x14ac:dyDescent="0.25">
      <c r="A28" s="19" t="s">
        <v>481</v>
      </c>
      <c r="B28" s="20"/>
      <c r="C28" s="20"/>
      <c r="D28" s="20"/>
    </row>
    <row r="29" spans="1:4" x14ac:dyDescent="0.25">
      <c r="A29" s="19" t="s">
        <v>513</v>
      </c>
      <c r="B29" s="20"/>
      <c r="C29" s="20"/>
      <c r="D29" s="20"/>
    </row>
    <row r="30" spans="1:4" x14ac:dyDescent="0.25">
      <c r="A30" s="19" t="s">
        <v>501</v>
      </c>
      <c r="B30" s="20"/>
      <c r="C30" s="20"/>
      <c r="D30" s="20"/>
    </row>
    <row r="31" spans="1:4" x14ac:dyDescent="0.25">
      <c r="A31" s="19" t="s">
        <v>457</v>
      </c>
      <c r="B31" s="20"/>
      <c r="C31" s="20"/>
      <c r="D31" s="20"/>
    </row>
    <row r="32" spans="1:4" x14ac:dyDescent="0.25">
      <c r="A32" s="19" t="s">
        <v>447</v>
      </c>
      <c r="B32" s="20"/>
      <c r="C32" s="20"/>
      <c r="D32" s="20"/>
    </row>
    <row r="33" spans="1:4" x14ac:dyDescent="0.25">
      <c r="A33" s="19" t="s">
        <v>500</v>
      </c>
      <c r="B33" s="20"/>
      <c r="C33" s="20"/>
      <c r="D33" s="20"/>
    </row>
    <row r="34" spans="1:4" x14ac:dyDescent="0.25">
      <c r="A34" s="19" t="s">
        <v>496</v>
      </c>
      <c r="B34" s="20"/>
      <c r="C34" s="20"/>
      <c r="D34" s="20"/>
    </row>
    <row r="35" spans="1:4" x14ac:dyDescent="0.25">
      <c r="A35" s="19" t="s">
        <v>427</v>
      </c>
      <c r="B35" s="20"/>
      <c r="C35" s="20"/>
      <c r="D35" s="20"/>
    </row>
    <row r="36" spans="1:4" x14ac:dyDescent="0.25">
      <c r="A36" s="19" t="s">
        <v>488</v>
      </c>
      <c r="B36" s="20"/>
      <c r="C36" s="20"/>
      <c r="D36" s="20"/>
    </row>
    <row r="37" spans="1:4" x14ac:dyDescent="0.25">
      <c r="A37" s="19" t="s">
        <v>445</v>
      </c>
      <c r="B37" s="20"/>
      <c r="C37" s="20"/>
      <c r="D37" s="20"/>
    </row>
    <row r="38" spans="1:4" x14ac:dyDescent="0.25">
      <c r="A38" s="19" t="s">
        <v>483</v>
      </c>
      <c r="B38" s="20"/>
      <c r="C38" s="20"/>
      <c r="D38" s="20"/>
    </row>
    <row r="39" spans="1:4" x14ac:dyDescent="0.25">
      <c r="A39" s="19" t="s">
        <v>493</v>
      </c>
      <c r="B39" s="20"/>
      <c r="C39" s="20"/>
      <c r="D39" s="20"/>
    </row>
    <row r="40" spans="1:4" x14ac:dyDescent="0.25">
      <c r="A40" s="19" t="s">
        <v>435</v>
      </c>
      <c r="B40" s="20"/>
      <c r="C40" s="20"/>
      <c r="D40" s="20"/>
    </row>
    <row r="41" spans="1:4" x14ac:dyDescent="0.25">
      <c r="A41" s="19" t="s">
        <v>494</v>
      </c>
      <c r="B41" s="20">
        <v>1</v>
      </c>
      <c r="C41" s="20">
        <v>5</v>
      </c>
      <c r="D41" s="20">
        <v>0</v>
      </c>
    </row>
    <row r="42" spans="1:4" x14ac:dyDescent="0.25">
      <c r="A42" s="19" t="s">
        <v>463</v>
      </c>
      <c r="B42" s="20"/>
      <c r="C42" s="20"/>
      <c r="D42" s="20"/>
    </row>
    <row r="43" spans="1:4" x14ac:dyDescent="0.25">
      <c r="A43" s="19" t="s">
        <v>490</v>
      </c>
      <c r="B43" s="20"/>
      <c r="C43" s="20"/>
      <c r="D43" s="20"/>
    </row>
    <row r="44" spans="1:4" x14ac:dyDescent="0.25">
      <c r="A44" s="19" t="s">
        <v>452</v>
      </c>
      <c r="B44" s="20"/>
      <c r="C44" s="20"/>
      <c r="D44" s="20"/>
    </row>
    <row r="45" spans="1:4" x14ac:dyDescent="0.25">
      <c r="A45" s="19" t="s">
        <v>487</v>
      </c>
      <c r="B45" s="20"/>
      <c r="C45" s="20"/>
      <c r="D45" s="20"/>
    </row>
    <row r="46" spans="1:4" x14ac:dyDescent="0.25">
      <c r="A46" s="19" t="s">
        <v>440</v>
      </c>
      <c r="B46" s="20"/>
      <c r="C46" s="20"/>
      <c r="D46" s="20"/>
    </row>
    <row r="47" spans="1:4" x14ac:dyDescent="0.25">
      <c r="A47" s="19" t="s">
        <v>477</v>
      </c>
      <c r="B47" s="20"/>
      <c r="C47" s="20"/>
      <c r="D47" s="20"/>
    </row>
    <row r="48" spans="1:4" x14ac:dyDescent="0.25">
      <c r="A48" s="19" t="s">
        <v>442</v>
      </c>
      <c r="B48" s="20"/>
      <c r="C48" s="20"/>
      <c r="D48" s="20"/>
    </row>
    <row r="49" spans="1:4" x14ac:dyDescent="0.25">
      <c r="A49" s="19" t="s">
        <v>486</v>
      </c>
      <c r="B49" s="20"/>
      <c r="C49" s="20"/>
      <c r="D49" s="20"/>
    </row>
    <row r="50" spans="1:4" x14ac:dyDescent="0.25">
      <c r="A50" s="19" t="s">
        <v>432</v>
      </c>
      <c r="B50" s="20"/>
      <c r="C50" s="20"/>
      <c r="D50" s="20"/>
    </row>
    <row r="51" spans="1:4" x14ac:dyDescent="0.25">
      <c r="A51" s="19" t="s">
        <v>430</v>
      </c>
      <c r="B51" s="20"/>
      <c r="C51" s="20"/>
      <c r="D51" s="20"/>
    </row>
    <row r="52" spans="1:4" x14ac:dyDescent="0.25">
      <c r="A52" s="19" t="s">
        <v>482</v>
      </c>
      <c r="B52" s="20">
        <v>1</v>
      </c>
      <c r="C52" s="20">
        <v>5</v>
      </c>
      <c r="D52" s="20">
        <v>0</v>
      </c>
    </row>
    <row r="53" spans="1:4" x14ac:dyDescent="0.25">
      <c r="A53" s="19" t="s">
        <v>443</v>
      </c>
      <c r="B53" s="20"/>
      <c r="C53" s="20"/>
      <c r="D53" s="20"/>
    </row>
    <row r="54" spans="1:4" x14ac:dyDescent="0.25">
      <c r="A54" s="19" t="s">
        <v>466</v>
      </c>
      <c r="B54" s="20"/>
      <c r="C54" s="20"/>
      <c r="D54" s="20"/>
    </row>
    <row r="55" spans="1:4" x14ac:dyDescent="0.25">
      <c r="A55" s="19" t="s">
        <v>521</v>
      </c>
      <c r="B55" s="20">
        <v>1</v>
      </c>
      <c r="C55" s="20">
        <v>5</v>
      </c>
      <c r="D55" s="20">
        <v>0</v>
      </c>
    </row>
    <row r="56" spans="1:4" x14ac:dyDescent="0.25">
      <c r="A56" s="19" t="s">
        <v>456</v>
      </c>
      <c r="B56" s="20">
        <v>1</v>
      </c>
      <c r="C56" s="20">
        <v>5</v>
      </c>
      <c r="D56" s="20">
        <v>0</v>
      </c>
    </row>
    <row r="57" spans="1:4" x14ac:dyDescent="0.25">
      <c r="A57" s="19" t="s">
        <v>519</v>
      </c>
      <c r="B57" s="20"/>
      <c r="C57" s="20"/>
      <c r="D57" s="20"/>
    </row>
    <row r="58" spans="1:4" x14ac:dyDescent="0.25">
      <c r="A58" s="19" t="s">
        <v>533</v>
      </c>
      <c r="B58" s="20"/>
      <c r="C58" s="20"/>
      <c r="D58" s="20"/>
    </row>
    <row r="59" spans="1:4" x14ac:dyDescent="0.25">
      <c r="A59" s="19" t="s">
        <v>522</v>
      </c>
      <c r="B59" s="20"/>
      <c r="C59" s="20"/>
      <c r="D59" s="20"/>
    </row>
    <row r="60" spans="1:4" x14ac:dyDescent="0.25">
      <c r="A60" s="19" t="s">
        <v>495</v>
      </c>
      <c r="B60" s="20"/>
      <c r="C60" s="20"/>
      <c r="D60" s="20"/>
    </row>
    <row r="61" spans="1:4" x14ac:dyDescent="0.25">
      <c r="A61" s="19" t="s">
        <v>446</v>
      </c>
      <c r="B61" s="20"/>
      <c r="C61" s="20"/>
      <c r="D61" s="20"/>
    </row>
    <row r="62" spans="1:4" x14ac:dyDescent="0.25">
      <c r="A62" s="19" t="s">
        <v>505</v>
      </c>
      <c r="B62" s="20"/>
      <c r="C62" s="20"/>
      <c r="D62" s="20"/>
    </row>
    <row r="63" spans="1:4" x14ac:dyDescent="0.25">
      <c r="A63" s="19" t="s">
        <v>484</v>
      </c>
      <c r="B63" s="20"/>
      <c r="C63" s="20"/>
      <c r="D63" s="20"/>
    </row>
    <row r="64" spans="1:4" x14ac:dyDescent="0.25">
      <c r="A64" s="19" t="s">
        <v>506</v>
      </c>
      <c r="B64" s="20"/>
      <c r="C64" s="20"/>
      <c r="D64" s="20"/>
    </row>
    <row r="65" spans="1:4" x14ac:dyDescent="0.25">
      <c r="A65" s="19" t="s">
        <v>453</v>
      </c>
      <c r="B65" s="20"/>
      <c r="C65" s="20"/>
      <c r="D65" s="20"/>
    </row>
    <row r="66" spans="1:4" x14ac:dyDescent="0.25">
      <c r="A66" s="19" t="s">
        <v>433</v>
      </c>
      <c r="B66" s="20"/>
      <c r="C66" s="20"/>
      <c r="D66" s="20"/>
    </row>
    <row r="67" spans="1:4" x14ac:dyDescent="0.25">
      <c r="A67" s="19" t="s">
        <v>467</v>
      </c>
      <c r="B67" s="20"/>
      <c r="C67" s="20"/>
      <c r="D67" s="20"/>
    </row>
    <row r="68" spans="1:4" x14ac:dyDescent="0.25">
      <c r="A68" s="19" t="s">
        <v>476</v>
      </c>
      <c r="B68" s="20"/>
      <c r="C68" s="20"/>
      <c r="D68" s="20"/>
    </row>
    <row r="69" spans="1:4" x14ac:dyDescent="0.25">
      <c r="A69" s="19" t="s">
        <v>455</v>
      </c>
      <c r="B69" s="20"/>
      <c r="C69" s="20"/>
      <c r="D69" s="20"/>
    </row>
    <row r="70" spans="1:4" x14ac:dyDescent="0.25">
      <c r="A70" s="19" t="s">
        <v>528</v>
      </c>
      <c r="B70" s="20"/>
      <c r="C70" s="20"/>
      <c r="D70" s="20"/>
    </row>
    <row r="71" spans="1:4" x14ac:dyDescent="0.25">
      <c r="A71" s="19" t="s">
        <v>517</v>
      </c>
      <c r="B71" s="20"/>
      <c r="C71" s="20"/>
      <c r="D71" s="20"/>
    </row>
    <row r="72" spans="1:4" x14ac:dyDescent="0.25">
      <c r="A72" s="19" t="s">
        <v>206</v>
      </c>
      <c r="B72" s="20"/>
      <c r="C72" s="20"/>
      <c r="D72" s="20"/>
    </row>
    <row r="73" spans="1:4" x14ac:dyDescent="0.25">
      <c r="A73" s="19" t="s">
        <v>449</v>
      </c>
      <c r="B73" s="20"/>
      <c r="C73" s="20"/>
      <c r="D73" s="20"/>
    </row>
    <row r="74" spans="1:4" x14ac:dyDescent="0.25">
      <c r="A74" s="19" t="s">
        <v>530</v>
      </c>
      <c r="B74" s="20"/>
      <c r="C74" s="20"/>
      <c r="D74" s="20"/>
    </row>
    <row r="75" spans="1:4" x14ac:dyDescent="0.25">
      <c r="A75" s="19" t="s">
        <v>510</v>
      </c>
      <c r="B75" s="20"/>
      <c r="C75" s="20"/>
      <c r="D75" s="20"/>
    </row>
    <row r="76" spans="1:4" x14ac:dyDescent="0.25">
      <c r="A76" s="19" t="s">
        <v>514</v>
      </c>
      <c r="B76" s="20"/>
      <c r="C76" s="20"/>
      <c r="D76" s="20"/>
    </row>
    <row r="77" spans="1:4" x14ac:dyDescent="0.25">
      <c r="A77" s="19" t="s">
        <v>512</v>
      </c>
      <c r="B77" s="20"/>
      <c r="C77" s="20"/>
      <c r="D77" s="20"/>
    </row>
    <row r="78" spans="1:4" x14ac:dyDescent="0.25">
      <c r="A78" s="19" t="s">
        <v>475</v>
      </c>
      <c r="B78" s="20"/>
      <c r="C78" s="20"/>
      <c r="D78" s="20"/>
    </row>
    <row r="79" spans="1:4" x14ac:dyDescent="0.25">
      <c r="A79" s="19" t="s">
        <v>537</v>
      </c>
      <c r="B79" s="20"/>
      <c r="C79" s="20"/>
      <c r="D79" s="20"/>
    </row>
    <row r="80" spans="1:4" x14ac:dyDescent="0.25">
      <c r="A80" s="19" t="s">
        <v>451</v>
      </c>
      <c r="B80" s="20"/>
      <c r="C80" s="20"/>
      <c r="D80" s="20"/>
    </row>
    <row r="81" spans="1:4" x14ac:dyDescent="0.25">
      <c r="A81" s="19" t="s">
        <v>468</v>
      </c>
      <c r="B81" s="20"/>
      <c r="C81" s="20"/>
      <c r="D81" s="20"/>
    </row>
    <row r="82" spans="1:4" x14ac:dyDescent="0.25">
      <c r="A82" s="19" t="s">
        <v>471</v>
      </c>
      <c r="B82" s="20"/>
      <c r="C82" s="20"/>
      <c r="D82" s="20"/>
    </row>
    <row r="83" spans="1:4" x14ac:dyDescent="0.25">
      <c r="A83" s="19" t="s">
        <v>536</v>
      </c>
      <c r="B83" s="20"/>
      <c r="C83" s="20"/>
      <c r="D83" s="20"/>
    </row>
    <row r="84" spans="1:4" x14ac:dyDescent="0.25">
      <c r="A84" s="19" t="s">
        <v>503</v>
      </c>
      <c r="B84" s="20"/>
      <c r="C84" s="20"/>
      <c r="D84" s="20"/>
    </row>
    <row r="85" spans="1:4" x14ac:dyDescent="0.25">
      <c r="A85" s="19" t="s">
        <v>538</v>
      </c>
      <c r="B85" s="20"/>
      <c r="C85" s="20"/>
      <c r="D85" s="20"/>
    </row>
    <row r="86" spans="1:4" x14ac:dyDescent="0.25">
      <c r="A86" s="19" t="s">
        <v>531</v>
      </c>
      <c r="B86" s="20"/>
      <c r="C86" s="20"/>
      <c r="D86" s="20"/>
    </row>
    <row r="87" spans="1:4" x14ac:dyDescent="0.25">
      <c r="A87" s="19" t="s">
        <v>448</v>
      </c>
      <c r="B87" s="20"/>
      <c r="C87" s="20"/>
      <c r="D87" s="20"/>
    </row>
    <row r="88" spans="1:4" x14ac:dyDescent="0.25">
      <c r="A88" s="19" t="s">
        <v>426</v>
      </c>
      <c r="B88" s="20"/>
      <c r="C88" s="20"/>
      <c r="D88" s="20"/>
    </row>
    <row r="89" spans="1:4" x14ac:dyDescent="0.25">
      <c r="A89" s="19" t="s">
        <v>532</v>
      </c>
      <c r="B89" s="20"/>
      <c r="C89" s="20"/>
      <c r="D89" s="20"/>
    </row>
    <row r="90" spans="1:4" x14ac:dyDescent="0.25">
      <c r="A90" s="19" t="s">
        <v>534</v>
      </c>
      <c r="B90" s="20"/>
      <c r="C90" s="20"/>
      <c r="D90" s="20"/>
    </row>
    <row r="91" spans="1:4" x14ac:dyDescent="0.25">
      <c r="A91" s="19" t="s">
        <v>431</v>
      </c>
      <c r="B91" s="20"/>
      <c r="C91" s="20"/>
      <c r="D91" s="20"/>
    </row>
    <row r="92" spans="1:4" x14ac:dyDescent="0.25">
      <c r="A92" s="19" t="s">
        <v>459</v>
      </c>
      <c r="B92" s="20"/>
      <c r="C92" s="20"/>
      <c r="D92" s="20"/>
    </row>
    <row r="93" spans="1:4" x14ac:dyDescent="0.25">
      <c r="A93" s="19" t="s">
        <v>507</v>
      </c>
      <c r="B93" s="20"/>
      <c r="C93" s="20"/>
      <c r="D93" s="20"/>
    </row>
    <row r="94" spans="1:4" x14ac:dyDescent="0.25">
      <c r="A94" s="19" t="s">
        <v>479</v>
      </c>
      <c r="B94" s="20"/>
      <c r="C94" s="20"/>
      <c r="D94" s="20"/>
    </row>
    <row r="95" spans="1:4" x14ac:dyDescent="0.25">
      <c r="A95" s="19" t="s">
        <v>428</v>
      </c>
      <c r="B95" s="20"/>
      <c r="C95" s="20"/>
      <c r="D95" s="20"/>
    </row>
    <row r="96" spans="1:4" x14ac:dyDescent="0.25">
      <c r="A96" s="19" t="s">
        <v>498</v>
      </c>
      <c r="B96" s="20"/>
      <c r="C96" s="20"/>
      <c r="D96" s="20"/>
    </row>
    <row r="97" spans="1:4" x14ac:dyDescent="0.25">
      <c r="A97" s="19" t="s">
        <v>425</v>
      </c>
      <c r="B97" s="20"/>
      <c r="C97" s="20"/>
      <c r="D97" s="20"/>
    </row>
    <row r="98" spans="1:4" x14ac:dyDescent="0.25">
      <c r="A98" s="19" t="s">
        <v>535</v>
      </c>
      <c r="B98" s="20"/>
      <c r="C98" s="20"/>
      <c r="D98" s="20"/>
    </row>
    <row r="99" spans="1:4" x14ac:dyDescent="0.25">
      <c r="A99" s="19" t="s">
        <v>460</v>
      </c>
      <c r="B99" s="20"/>
      <c r="C99" s="20"/>
      <c r="D99" s="20"/>
    </row>
    <row r="100" spans="1:4" x14ac:dyDescent="0.25">
      <c r="A100" s="19" t="s">
        <v>472</v>
      </c>
      <c r="B100" s="20"/>
      <c r="C100" s="20"/>
      <c r="D100" s="20"/>
    </row>
    <row r="101" spans="1:4" x14ac:dyDescent="0.25">
      <c r="A101" s="19" t="s">
        <v>450</v>
      </c>
      <c r="B101" s="20"/>
      <c r="C101" s="20"/>
      <c r="D101" s="20"/>
    </row>
    <row r="102" spans="1:4" x14ac:dyDescent="0.25">
      <c r="A102" s="19" t="s">
        <v>492</v>
      </c>
      <c r="B102" s="20"/>
      <c r="C102" s="20"/>
      <c r="D102" s="20"/>
    </row>
    <row r="103" spans="1:4" x14ac:dyDescent="0.25">
      <c r="A103" s="19" t="s">
        <v>504</v>
      </c>
      <c r="B103" s="20"/>
      <c r="C103" s="20"/>
      <c r="D103" s="20"/>
    </row>
    <row r="104" spans="1:4" x14ac:dyDescent="0.25">
      <c r="A104" s="19" t="s">
        <v>526</v>
      </c>
      <c r="B104" s="20"/>
      <c r="C104" s="20"/>
      <c r="D104" s="20"/>
    </row>
    <row r="105" spans="1:4" x14ac:dyDescent="0.25">
      <c r="A105" s="19" t="s">
        <v>474</v>
      </c>
      <c r="B105" s="20"/>
      <c r="C105" s="20"/>
      <c r="D105" s="20"/>
    </row>
    <row r="106" spans="1:4" x14ac:dyDescent="0.25">
      <c r="A106" s="19" t="s">
        <v>508</v>
      </c>
      <c r="B106" s="20"/>
      <c r="C106" s="20"/>
      <c r="D106" s="20"/>
    </row>
    <row r="107" spans="1:4" x14ac:dyDescent="0.25">
      <c r="A107" s="19" t="s">
        <v>520</v>
      </c>
      <c r="B107" s="20"/>
      <c r="C107" s="20"/>
      <c r="D107" s="20"/>
    </row>
    <row r="108" spans="1:4" x14ac:dyDescent="0.25">
      <c r="A108" s="19" t="s">
        <v>458</v>
      </c>
      <c r="B108" s="20"/>
      <c r="C108" s="20"/>
      <c r="D108" s="20"/>
    </row>
    <row r="109" spans="1:4" x14ac:dyDescent="0.25">
      <c r="A109" s="19" t="s">
        <v>509</v>
      </c>
      <c r="B109" s="20"/>
      <c r="C109" s="20"/>
      <c r="D109" s="20"/>
    </row>
    <row r="110" spans="1:4" x14ac:dyDescent="0.25">
      <c r="A110" s="19" t="s">
        <v>523</v>
      </c>
      <c r="B110" s="20"/>
      <c r="C110" s="20"/>
      <c r="D110" s="20"/>
    </row>
    <row r="111" spans="1:4" x14ac:dyDescent="0.25">
      <c r="A111" s="19" t="s">
        <v>469</v>
      </c>
      <c r="B111" s="20"/>
      <c r="C111" s="20"/>
      <c r="D111" s="20"/>
    </row>
    <row r="112" spans="1:4" x14ac:dyDescent="0.25">
      <c r="A112" s="19" t="s">
        <v>524</v>
      </c>
      <c r="B112" s="20"/>
      <c r="C112" s="20"/>
      <c r="D112" s="20"/>
    </row>
    <row r="113" spans="1:4" x14ac:dyDescent="0.25">
      <c r="A113" s="19" t="s">
        <v>436</v>
      </c>
      <c r="B113" s="20"/>
      <c r="C113" s="20"/>
      <c r="D113" s="20"/>
    </row>
    <row r="114" spans="1:4" x14ac:dyDescent="0.25">
      <c r="A114" s="19" t="s">
        <v>464</v>
      </c>
      <c r="B114" s="20"/>
      <c r="C114" s="20"/>
      <c r="D114" s="20"/>
    </row>
    <row r="115" spans="1:4" x14ac:dyDescent="0.25">
      <c r="A115" s="19" t="s">
        <v>515</v>
      </c>
      <c r="B115" s="20"/>
      <c r="C115" s="20"/>
      <c r="D115" s="20"/>
    </row>
    <row r="116" spans="1:4" x14ac:dyDescent="0.25">
      <c r="A116" s="19" t="s">
        <v>511</v>
      </c>
      <c r="B116" s="20"/>
      <c r="C116" s="20"/>
      <c r="D116" s="20"/>
    </row>
    <row r="117" spans="1:4" x14ac:dyDescent="0.25">
      <c r="A117" s="19" t="s">
        <v>485</v>
      </c>
      <c r="B117" s="20"/>
      <c r="C117" s="20"/>
      <c r="D117" s="20"/>
    </row>
    <row r="118" spans="1:4" x14ac:dyDescent="0.25">
      <c r="A118" s="19" t="s">
        <v>489</v>
      </c>
      <c r="B118" s="20"/>
      <c r="C118" s="20"/>
      <c r="D118" s="20"/>
    </row>
    <row r="119" spans="1:4" x14ac:dyDescent="0.25">
      <c r="A119" s="19" t="s">
        <v>454</v>
      </c>
      <c r="B119" s="20"/>
      <c r="C119" s="20"/>
      <c r="D119" s="20"/>
    </row>
    <row r="120" spans="1:4" x14ac:dyDescent="0.25">
      <c r="A120" s="19" t="s">
        <v>525</v>
      </c>
      <c r="B120" s="20"/>
      <c r="C120" s="20"/>
      <c r="D120" s="20"/>
    </row>
    <row r="121" spans="1:4" x14ac:dyDescent="0.25">
      <c r="A121" s="19" t="s">
        <v>798</v>
      </c>
      <c r="B121" s="20"/>
      <c r="C121" s="20"/>
      <c r="D121" s="20"/>
    </row>
    <row r="122" spans="1:4" x14ac:dyDescent="0.25">
      <c r="A122" s="19" t="s">
        <v>808</v>
      </c>
      <c r="B122" s="20"/>
      <c r="C122" s="20"/>
      <c r="D122" s="20"/>
    </row>
    <row r="123" spans="1:4" x14ac:dyDescent="0.25">
      <c r="A123" s="19" t="s">
        <v>796</v>
      </c>
      <c r="B123" s="20"/>
      <c r="C123" s="20"/>
      <c r="D123" s="20"/>
    </row>
    <row r="124" spans="1:4" x14ac:dyDescent="0.25">
      <c r="A124" s="19" t="s">
        <v>819</v>
      </c>
      <c r="B124" s="20"/>
      <c r="C124" s="20"/>
      <c r="D124" s="20"/>
    </row>
    <row r="125" spans="1:4" x14ac:dyDescent="0.25">
      <c r="A125" s="19" t="s">
        <v>814</v>
      </c>
      <c r="B125" s="20"/>
      <c r="C125" s="20"/>
      <c r="D125" s="20"/>
    </row>
    <row r="126" spans="1:4" x14ac:dyDescent="0.25">
      <c r="A126" s="19" t="s">
        <v>845</v>
      </c>
      <c r="B126" s="20"/>
      <c r="C126" s="20"/>
      <c r="D126" s="20"/>
    </row>
    <row r="127" spans="1:4" x14ac:dyDescent="0.25">
      <c r="A127" s="19" t="s">
        <v>833</v>
      </c>
      <c r="B127" s="20"/>
      <c r="C127" s="20"/>
      <c r="D127" s="20"/>
    </row>
    <row r="128" spans="1:4" x14ac:dyDescent="0.25">
      <c r="A128" s="19" t="s">
        <v>844</v>
      </c>
      <c r="B128" s="20"/>
      <c r="C128" s="20"/>
      <c r="D128" s="20"/>
    </row>
    <row r="129" spans="1:4" x14ac:dyDescent="0.25">
      <c r="A129" s="19" t="s">
        <v>857</v>
      </c>
      <c r="B129" s="20"/>
      <c r="C129" s="20"/>
      <c r="D129" s="20"/>
    </row>
    <row r="130" spans="1:4" x14ac:dyDescent="0.25">
      <c r="A130" s="19" t="s">
        <v>847</v>
      </c>
      <c r="B130" s="20"/>
      <c r="C130" s="20"/>
      <c r="D130" s="20"/>
    </row>
    <row r="131" spans="1:4" x14ac:dyDescent="0.25">
      <c r="A131" s="19" t="s">
        <v>850</v>
      </c>
      <c r="B131" s="20"/>
      <c r="C131" s="20"/>
      <c r="D131" s="20"/>
    </row>
    <row r="132" spans="1:4" x14ac:dyDescent="0.25">
      <c r="A132" s="19" t="s">
        <v>806</v>
      </c>
      <c r="B132" s="20"/>
      <c r="C132" s="20"/>
      <c r="D132" s="20"/>
    </row>
    <row r="133" spans="1:4" x14ac:dyDescent="0.25">
      <c r="A133" s="19" t="s">
        <v>851</v>
      </c>
      <c r="B133" s="20"/>
      <c r="C133" s="20"/>
      <c r="D133" s="20"/>
    </row>
    <row r="134" spans="1:4" x14ac:dyDescent="0.25">
      <c r="A134" s="19" t="s">
        <v>893</v>
      </c>
      <c r="B134" s="20"/>
      <c r="C134" s="20"/>
      <c r="D134" s="20"/>
    </row>
    <row r="135" spans="1:4" x14ac:dyDescent="0.25">
      <c r="A135" s="19" t="s">
        <v>811</v>
      </c>
      <c r="B135" s="20"/>
      <c r="C135" s="20"/>
      <c r="D135" s="20"/>
    </row>
    <row r="136" spans="1:4" x14ac:dyDescent="0.25">
      <c r="A136" s="19" t="s">
        <v>832</v>
      </c>
      <c r="B136" s="20"/>
      <c r="C136" s="20"/>
      <c r="D136" s="20"/>
    </row>
    <row r="137" spans="1:4" x14ac:dyDescent="0.25">
      <c r="A137" s="19" t="s">
        <v>829</v>
      </c>
      <c r="B137" s="20"/>
      <c r="C137" s="20"/>
      <c r="D137" s="20"/>
    </row>
    <row r="138" spans="1:4" x14ac:dyDescent="0.25">
      <c r="A138" s="19" t="s">
        <v>852</v>
      </c>
      <c r="B138" s="20"/>
      <c r="C138" s="20"/>
      <c r="D138" s="20"/>
    </row>
    <row r="139" spans="1:4" x14ac:dyDescent="0.25">
      <c r="A139" s="19" t="s">
        <v>813</v>
      </c>
      <c r="B139" s="20"/>
      <c r="C139" s="20"/>
      <c r="D139" s="20"/>
    </row>
    <row r="140" spans="1:4" x14ac:dyDescent="0.25">
      <c r="A140" s="19" t="s">
        <v>836</v>
      </c>
      <c r="B140" s="20"/>
      <c r="C140" s="20"/>
      <c r="D140" s="20"/>
    </row>
    <row r="141" spans="1:4" x14ac:dyDescent="0.25">
      <c r="A141" s="19" t="s">
        <v>876</v>
      </c>
      <c r="B141" s="20"/>
      <c r="C141" s="20"/>
      <c r="D141" s="20"/>
    </row>
    <row r="142" spans="1:4" x14ac:dyDescent="0.25">
      <c r="A142" s="19" t="s">
        <v>891</v>
      </c>
      <c r="B142" s="20"/>
      <c r="C142" s="20"/>
      <c r="D142" s="20"/>
    </row>
    <row r="143" spans="1:4" x14ac:dyDescent="0.25">
      <c r="A143" s="19" t="s">
        <v>826</v>
      </c>
      <c r="B143" s="20"/>
      <c r="C143" s="20"/>
      <c r="D143" s="20"/>
    </row>
    <row r="144" spans="1:4" x14ac:dyDescent="0.25">
      <c r="A144" s="19" t="s">
        <v>864</v>
      </c>
      <c r="B144" s="20"/>
      <c r="C144" s="20"/>
      <c r="D144" s="20"/>
    </row>
    <row r="145" spans="1:4" x14ac:dyDescent="0.25">
      <c r="A145" s="19" t="s">
        <v>882</v>
      </c>
      <c r="B145" s="20"/>
      <c r="C145" s="20"/>
      <c r="D145" s="20"/>
    </row>
    <row r="146" spans="1:4" x14ac:dyDescent="0.25">
      <c r="A146" s="19" t="s">
        <v>888</v>
      </c>
      <c r="B146" s="20"/>
      <c r="C146" s="20"/>
      <c r="D146" s="20"/>
    </row>
    <row r="147" spans="1:4" x14ac:dyDescent="0.25">
      <c r="A147" s="19" t="s">
        <v>843</v>
      </c>
      <c r="B147" s="20"/>
      <c r="C147" s="20"/>
      <c r="D147" s="20"/>
    </row>
    <row r="148" spans="1:4" x14ac:dyDescent="0.25">
      <c r="A148" s="19" t="s">
        <v>859</v>
      </c>
      <c r="B148" s="20"/>
      <c r="C148" s="20"/>
      <c r="D148" s="20"/>
    </row>
    <row r="149" spans="1:4" x14ac:dyDescent="0.25">
      <c r="A149" s="19" t="s">
        <v>884</v>
      </c>
      <c r="B149" s="20"/>
      <c r="C149" s="20"/>
      <c r="D149" s="20"/>
    </row>
    <row r="150" spans="1:4" x14ac:dyDescent="0.25">
      <c r="A150" s="19" t="s">
        <v>878</v>
      </c>
      <c r="B150" s="20"/>
      <c r="C150" s="20"/>
      <c r="D150" s="20"/>
    </row>
    <row r="151" spans="1:4" x14ac:dyDescent="0.25">
      <c r="A151" s="19" t="s">
        <v>881</v>
      </c>
      <c r="B151" s="20"/>
      <c r="C151" s="20"/>
      <c r="D151" s="20"/>
    </row>
    <row r="152" spans="1:4" x14ac:dyDescent="0.25">
      <c r="A152" s="19" t="s">
        <v>795</v>
      </c>
      <c r="B152" s="20"/>
      <c r="C152" s="20"/>
      <c r="D152" s="20"/>
    </row>
    <row r="153" spans="1:4" x14ac:dyDescent="0.25">
      <c r="A153" s="19" t="s">
        <v>805</v>
      </c>
      <c r="B153" s="20"/>
      <c r="C153" s="20"/>
      <c r="D153" s="20"/>
    </row>
    <row r="154" spans="1:4" x14ac:dyDescent="0.25">
      <c r="A154" s="19" t="s">
        <v>892</v>
      </c>
      <c r="B154" s="20"/>
      <c r="C154" s="20"/>
      <c r="D154" s="20"/>
    </row>
    <row r="155" spans="1:4" x14ac:dyDescent="0.25">
      <c r="A155" s="19" t="s">
        <v>800</v>
      </c>
      <c r="B155" s="20"/>
      <c r="C155" s="20"/>
      <c r="D155" s="20"/>
    </row>
    <row r="156" spans="1:4" x14ac:dyDescent="0.25">
      <c r="A156" s="19" t="s">
        <v>792</v>
      </c>
      <c r="B156" s="20"/>
      <c r="C156" s="20"/>
      <c r="D156" s="20"/>
    </row>
    <row r="157" spans="1:4" x14ac:dyDescent="0.25">
      <c r="A157" s="19" t="s">
        <v>838</v>
      </c>
      <c r="B157" s="20"/>
      <c r="C157" s="20"/>
      <c r="D157" s="20"/>
    </row>
    <row r="158" spans="1:4" x14ac:dyDescent="0.25">
      <c r="A158" s="19" t="s">
        <v>846</v>
      </c>
      <c r="B158" s="20"/>
      <c r="C158" s="20"/>
      <c r="D158" s="20"/>
    </row>
    <row r="159" spans="1:4" x14ac:dyDescent="0.25">
      <c r="A159" s="19" t="s">
        <v>848</v>
      </c>
      <c r="B159" s="20"/>
      <c r="C159" s="20"/>
      <c r="D159" s="20"/>
    </row>
    <row r="160" spans="1:4" x14ac:dyDescent="0.25">
      <c r="A160" s="19" t="s">
        <v>810</v>
      </c>
      <c r="B160" s="20"/>
      <c r="C160" s="20"/>
      <c r="D160" s="20"/>
    </row>
    <row r="161" spans="1:4" x14ac:dyDescent="0.25">
      <c r="A161" s="19" t="s">
        <v>815</v>
      </c>
      <c r="B161" s="20"/>
      <c r="C161" s="20"/>
      <c r="D161" s="20"/>
    </row>
    <row r="162" spans="1:4" x14ac:dyDescent="0.25">
      <c r="A162" s="19" t="s">
        <v>801</v>
      </c>
      <c r="B162" s="20"/>
      <c r="C162" s="20"/>
      <c r="D162" s="20"/>
    </row>
    <row r="163" spans="1:4" x14ac:dyDescent="0.25">
      <c r="A163" s="19" t="s">
        <v>899</v>
      </c>
      <c r="B163" s="20"/>
      <c r="C163" s="20"/>
      <c r="D163" s="20"/>
    </row>
    <row r="164" spans="1:4" x14ac:dyDescent="0.25">
      <c r="A164" s="19" t="s">
        <v>830</v>
      </c>
      <c r="B164" s="20"/>
      <c r="C164" s="20"/>
      <c r="D164" s="20"/>
    </row>
    <row r="165" spans="1:4" x14ac:dyDescent="0.25">
      <c r="A165" s="19" t="s">
        <v>825</v>
      </c>
      <c r="B165" s="20"/>
      <c r="C165" s="20"/>
      <c r="D165" s="20"/>
    </row>
    <row r="166" spans="1:4" x14ac:dyDescent="0.25">
      <c r="A166" s="19" t="s">
        <v>820</v>
      </c>
      <c r="B166" s="20"/>
      <c r="C166" s="20"/>
      <c r="D166" s="20"/>
    </row>
    <row r="167" spans="1:4" x14ac:dyDescent="0.25">
      <c r="A167" s="19" t="s">
        <v>821</v>
      </c>
      <c r="B167" s="20"/>
      <c r="C167" s="20"/>
      <c r="D167" s="20"/>
    </row>
    <row r="168" spans="1:4" x14ac:dyDescent="0.25">
      <c r="A168" s="19" t="s">
        <v>794</v>
      </c>
      <c r="B168" s="20"/>
      <c r="C168" s="20"/>
      <c r="D168" s="20"/>
    </row>
    <row r="169" spans="1:4" x14ac:dyDescent="0.25">
      <c r="A169" s="19" t="s">
        <v>809</v>
      </c>
      <c r="B169" s="20"/>
      <c r="C169" s="20"/>
      <c r="D169" s="20"/>
    </row>
    <row r="170" spans="1:4" x14ac:dyDescent="0.25">
      <c r="A170" s="19" t="s">
        <v>862</v>
      </c>
      <c r="B170" s="20"/>
      <c r="C170" s="20"/>
      <c r="D170" s="20"/>
    </row>
    <row r="171" spans="1:4" x14ac:dyDescent="0.25">
      <c r="A171" s="19" t="s">
        <v>887</v>
      </c>
      <c r="B171" s="20"/>
      <c r="C171" s="20"/>
      <c r="D171" s="20"/>
    </row>
    <row r="172" spans="1:4" x14ac:dyDescent="0.25">
      <c r="A172" s="19" t="s">
        <v>791</v>
      </c>
      <c r="B172" s="20"/>
      <c r="C172" s="20"/>
      <c r="D172" s="20"/>
    </row>
    <row r="173" spans="1:4" x14ac:dyDescent="0.25">
      <c r="A173" s="19" t="s">
        <v>849</v>
      </c>
      <c r="B173" s="20"/>
      <c r="C173" s="20"/>
      <c r="D173" s="20"/>
    </row>
    <row r="174" spans="1:4" x14ac:dyDescent="0.25">
      <c r="A174" s="19" t="s">
        <v>807</v>
      </c>
      <c r="B174" s="20"/>
      <c r="C174" s="20"/>
      <c r="D174" s="20"/>
    </row>
    <row r="175" spans="1:4" x14ac:dyDescent="0.25">
      <c r="A175" s="19" t="s">
        <v>855</v>
      </c>
      <c r="B175" s="20"/>
      <c r="C175" s="20"/>
      <c r="D175" s="20"/>
    </row>
    <row r="176" spans="1:4" x14ac:dyDescent="0.25">
      <c r="A176" s="19" t="s">
        <v>827</v>
      </c>
      <c r="B176" s="20"/>
      <c r="C176" s="20"/>
      <c r="D176" s="20"/>
    </row>
    <row r="177" spans="1:4" x14ac:dyDescent="0.25">
      <c r="A177" s="19" t="s">
        <v>839</v>
      </c>
      <c r="B177" s="20"/>
      <c r="C177" s="20"/>
      <c r="D177" s="20"/>
    </row>
    <row r="178" spans="1:4" x14ac:dyDescent="0.25">
      <c r="A178" s="19" t="s">
        <v>837</v>
      </c>
      <c r="B178" s="20"/>
      <c r="C178" s="20"/>
      <c r="D178" s="20"/>
    </row>
    <row r="179" spans="1:4" x14ac:dyDescent="0.25">
      <c r="A179" s="19" t="s">
        <v>793</v>
      </c>
      <c r="B179" s="20"/>
      <c r="C179" s="20"/>
      <c r="D179" s="20"/>
    </row>
    <row r="180" spans="1:4" x14ac:dyDescent="0.25">
      <c r="A180" s="19" t="s">
        <v>831</v>
      </c>
      <c r="B180" s="20"/>
      <c r="C180" s="20"/>
      <c r="D180" s="20"/>
    </row>
    <row r="181" spans="1:4" x14ac:dyDescent="0.25">
      <c r="A181" s="19" t="s">
        <v>860</v>
      </c>
      <c r="B181" s="20"/>
      <c r="C181" s="20"/>
      <c r="D181" s="20"/>
    </row>
    <row r="182" spans="1:4" x14ac:dyDescent="0.25">
      <c r="A182" s="19" t="s">
        <v>886</v>
      </c>
      <c r="B182" s="20"/>
      <c r="C182" s="20"/>
      <c r="D182" s="20"/>
    </row>
    <row r="183" spans="1:4" x14ac:dyDescent="0.25">
      <c r="A183" s="19" t="s">
        <v>828</v>
      </c>
      <c r="B183" s="20"/>
      <c r="C183" s="20"/>
      <c r="D183" s="20"/>
    </row>
    <row r="184" spans="1:4" x14ac:dyDescent="0.25">
      <c r="A184" s="19" t="s">
        <v>789</v>
      </c>
      <c r="B184" s="20"/>
      <c r="C184" s="20"/>
      <c r="D184" s="20"/>
    </row>
    <row r="185" spans="1:4" x14ac:dyDescent="0.25">
      <c r="A185" s="19" t="s">
        <v>895</v>
      </c>
      <c r="B185" s="20"/>
      <c r="C185" s="20"/>
      <c r="D185" s="20"/>
    </row>
    <row r="186" spans="1:4" x14ac:dyDescent="0.25">
      <c r="A186" s="19" t="s">
        <v>842</v>
      </c>
      <c r="B186" s="20"/>
      <c r="C186" s="20"/>
      <c r="D186" s="20"/>
    </row>
    <row r="187" spans="1:4" x14ac:dyDescent="0.25">
      <c r="A187" s="19" t="s">
        <v>790</v>
      </c>
      <c r="B187" s="20"/>
      <c r="C187" s="20"/>
      <c r="D187" s="20"/>
    </row>
    <row r="188" spans="1:4" x14ac:dyDescent="0.25">
      <c r="A188" s="19" t="s">
        <v>803</v>
      </c>
      <c r="B188" s="20"/>
      <c r="C188" s="20"/>
      <c r="D188" s="20"/>
    </row>
    <row r="189" spans="1:4" x14ac:dyDescent="0.25">
      <c r="A189" s="19" t="s">
        <v>822</v>
      </c>
      <c r="B189" s="20"/>
      <c r="C189" s="20"/>
      <c r="D189" s="20"/>
    </row>
    <row r="190" spans="1:4" x14ac:dyDescent="0.25">
      <c r="A190" s="19" t="s">
        <v>874</v>
      </c>
      <c r="B190" s="20"/>
      <c r="C190" s="20"/>
      <c r="D190" s="20"/>
    </row>
    <row r="191" spans="1:4" x14ac:dyDescent="0.25">
      <c r="A191" s="19" t="s">
        <v>880</v>
      </c>
      <c r="B191" s="20"/>
      <c r="C191" s="20"/>
      <c r="D191" s="20"/>
    </row>
    <row r="192" spans="1:4" x14ac:dyDescent="0.25">
      <c r="A192" s="19" t="s">
        <v>872</v>
      </c>
      <c r="B192" s="20"/>
      <c r="C192" s="20"/>
      <c r="D192" s="20"/>
    </row>
    <row r="193" spans="1:4" x14ac:dyDescent="0.25">
      <c r="A193" s="19" t="s">
        <v>804</v>
      </c>
      <c r="B193" s="20"/>
      <c r="C193" s="20"/>
      <c r="D193" s="20"/>
    </row>
    <row r="194" spans="1:4" x14ac:dyDescent="0.25">
      <c r="A194" s="19" t="s">
        <v>835</v>
      </c>
      <c r="B194" s="20"/>
      <c r="C194" s="20"/>
      <c r="D194" s="20"/>
    </row>
    <row r="195" spans="1:4" x14ac:dyDescent="0.25">
      <c r="A195" s="19" t="s">
        <v>823</v>
      </c>
      <c r="B195" s="20"/>
      <c r="C195" s="20"/>
      <c r="D195" s="20"/>
    </row>
    <row r="196" spans="1:4" x14ac:dyDescent="0.25">
      <c r="A196" s="19" t="s">
        <v>879</v>
      </c>
      <c r="B196" s="20"/>
      <c r="C196" s="20"/>
      <c r="D196" s="20"/>
    </row>
    <row r="197" spans="1:4" x14ac:dyDescent="0.25">
      <c r="A197" s="19" t="s">
        <v>897</v>
      </c>
      <c r="B197" s="20"/>
      <c r="C197" s="20"/>
      <c r="D197" s="20"/>
    </row>
    <row r="198" spans="1:4" x14ac:dyDescent="0.25">
      <c r="A198" s="19" t="s">
        <v>870</v>
      </c>
      <c r="B198" s="20"/>
      <c r="C198" s="20"/>
      <c r="D198" s="20"/>
    </row>
    <row r="199" spans="1:4" x14ac:dyDescent="0.25">
      <c r="A199" s="19" t="s">
        <v>834</v>
      </c>
      <c r="B199" s="20"/>
      <c r="C199" s="20"/>
      <c r="D199" s="20"/>
    </row>
    <row r="200" spans="1:4" x14ac:dyDescent="0.25">
      <c r="A200" s="19" t="s">
        <v>894</v>
      </c>
      <c r="B200" s="20"/>
      <c r="C200" s="20"/>
      <c r="D200" s="20"/>
    </row>
    <row r="201" spans="1:4" x14ac:dyDescent="0.25">
      <c r="A201" s="19" t="s">
        <v>858</v>
      </c>
      <c r="B201" s="20"/>
      <c r="C201" s="20"/>
      <c r="D201" s="20"/>
    </row>
    <row r="202" spans="1:4" x14ac:dyDescent="0.25">
      <c r="A202" s="19" t="s">
        <v>867</v>
      </c>
      <c r="B202" s="20"/>
      <c r="C202" s="20"/>
      <c r="D202" s="20"/>
    </row>
    <row r="203" spans="1:4" x14ac:dyDescent="0.25">
      <c r="A203" s="19" t="s">
        <v>788</v>
      </c>
      <c r="B203" s="20"/>
      <c r="C203" s="20"/>
      <c r="D203" s="20"/>
    </row>
    <row r="204" spans="1:4" x14ac:dyDescent="0.25">
      <c r="A204" s="19" t="s">
        <v>840</v>
      </c>
      <c r="B204" s="20"/>
      <c r="C204" s="20"/>
      <c r="D204" s="20"/>
    </row>
    <row r="205" spans="1:4" x14ac:dyDescent="0.25">
      <c r="A205" s="19" t="s">
        <v>817</v>
      </c>
      <c r="B205" s="20">
        <v>2</v>
      </c>
      <c r="C205" s="20">
        <v>20</v>
      </c>
      <c r="D205" s="20">
        <v>0</v>
      </c>
    </row>
    <row r="206" spans="1:4" x14ac:dyDescent="0.25">
      <c r="A206" s="19" t="s">
        <v>853</v>
      </c>
      <c r="B206" s="20"/>
      <c r="C206" s="20"/>
      <c r="D206" s="20"/>
    </row>
    <row r="207" spans="1:4" x14ac:dyDescent="0.25">
      <c r="A207" s="19" t="s">
        <v>787</v>
      </c>
      <c r="B207" s="20"/>
      <c r="C207" s="20"/>
      <c r="D207" s="20"/>
    </row>
    <row r="208" spans="1:4" x14ac:dyDescent="0.25">
      <c r="A208" s="19" t="s">
        <v>854</v>
      </c>
      <c r="B208" s="20"/>
      <c r="C208" s="20"/>
      <c r="D208" s="20"/>
    </row>
    <row r="209" spans="1:4" x14ac:dyDescent="0.25">
      <c r="A209" s="19" t="s">
        <v>877</v>
      </c>
      <c r="B209" s="20"/>
      <c r="C209" s="20"/>
      <c r="D209" s="20"/>
    </row>
    <row r="210" spans="1:4" x14ac:dyDescent="0.25">
      <c r="A210" s="19" t="s">
        <v>812</v>
      </c>
      <c r="B210" s="20"/>
      <c r="C210" s="20"/>
      <c r="D210" s="20"/>
    </row>
    <row r="211" spans="1:4" x14ac:dyDescent="0.25">
      <c r="A211" s="19" t="s">
        <v>865</v>
      </c>
      <c r="B211" s="20"/>
      <c r="C211" s="20"/>
      <c r="D211" s="20"/>
    </row>
    <row r="212" spans="1:4" x14ac:dyDescent="0.25">
      <c r="A212" s="19" t="s">
        <v>871</v>
      </c>
      <c r="B212" s="20"/>
      <c r="C212" s="20"/>
      <c r="D212" s="20"/>
    </row>
    <row r="213" spans="1:4" x14ac:dyDescent="0.25">
      <c r="A213" s="19" t="s">
        <v>889</v>
      </c>
      <c r="B213" s="20"/>
      <c r="C213" s="20"/>
      <c r="D213" s="20"/>
    </row>
    <row r="214" spans="1:4" x14ac:dyDescent="0.25">
      <c r="A214" s="19" t="s">
        <v>885</v>
      </c>
      <c r="B214" s="20"/>
      <c r="C214" s="20"/>
      <c r="D214" s="20"/>
    </row>
    <row r="215" spans="1:4" x14ac:dyDescent="0.25">
      <c r="A215" s="19" t="s">
        <v>896</v>
      </c>
      <c r="B215" s="20"/>
      <c r="C215" s="20"/>
      <c r="D215" s="20"/>
    </row>
    <row r="216" spans="1:4" x14ac:dyDescent="0.25">
      <c r="A216" s="19" t="s">
        <v>875</v>
      </c>
      <c r="B216" s="20"/>
      <c r="C216" s="20"/>
      <c r="D216" s="20"/>
    </row>
    <row r="217" spans="1:4" x14ac:dyDescent="0.25">
      <c r="A217" s="19" t="s">
        <v>898</v>
      </c>
      <c r="B217" s="20"/>
      <c r="C217" s="20"/>
      <c r="D217" s="20"/>
    </row>
    <row r="218" spans="1:4" x14ac:dyDescent="0.25">
      <c r="A218" s="19" t="s">
        <v>799</v>
      </c>
      <c r="B218" s="20"/>
      <c r="C218" s="20"/>
      <c r="D218" s="20"/>
    </row>
    <row r="219" spans="1:4" x14ac:dyDescent="0.25">
      <c r="A219" s="19" t="s">
        <v>861</v>
      </c>
      <c r="B219" s="20"/>
      <c r="C219" s="20"/>
      <c r="D219" s="20"/>
    </row>
    <row r="220" spans="1:4" x14ac:dyDescent="0.25">
      <c r="A220" s="19" t="s">
        <v>868</v>
      </c>
      <c r="B220" s="20"/>
      <c r="C220" s="20"/>
      <c r="D220" s="20"/>
    </row>
    <row r="221" spans="1:4" x14ac:dyDescent="0.25">
      <c r="A221" s="19" t="s">
        <v>824</v>
      </c>
      <c r="B221" s="20"/>
      <c r="C221" s="20"/>
      <c r="D221" s="20"/>
    </row>
    <row r="222" spans="1:4" x14ac:dyDescent="0.25">
      <c r="A222" s="19" t="s">
        <v>883</v>
      </c>
      <c r="B222" s="20"/>
      <c r="C222" s="20"/>
      <c r="D222" s="20"/>
    </row>
    <row r="223" spans="1:4" x14ac:dyDescent="0.25">
      <c r="A223" s="19" t="s">
        <v>816</v>
      </c>
      <c r="B223" s="20"/>
      <c r="C223" s="20"/>
      <c r="D223" s="20"/>
    </row>
    <row r="224" spans="1:4" x14ac:dyDescent="0.25">
      <c r="A224" s="19" t="s">
        <v>869</v>
      </c>
      <c r="B224" s="20"/>
      <c r="C224" s="20"/>
      <c r="D224" s="20"/>
    </row>
    <row r="225" spans="1:4" x14ac:dyDescent="0.25">
      <c r="A225" s="19" t="s">
        <v>802</v>
      </c>
      <c r="B225" s="20"/>
      <c r="C225" s="20"/>
      <c r="D225" s="20"/>
    </row>
    <row r="226" spans="1:4" x14ac:dyDescent="0.25">
      <c r="A226" s="19" t="s">
        <v>890</v>
      </c>
      <c r="B226" s="20"/>
      <c r="C226" s="20"/>
      <c r="D226" s="20"/>
    </row>
    <row r="227" spans="1:4" x14ac:dyDescent="0.25">
      <c r="A227" s="19" t="s">
        <v>797</v>
      </c>
      <c r="B227" s="20"/>
      <c r="C227" s="20"/>
      <c r="D227" s="20"/>
    </row>
    <row r="228" spans="1:4" x14ac:dyDescent="0.25">
      <c r="A228" s="19" t="s">
        <v>866</v>
      </c>
      <c r="B228" s="20"/>
      <c r="C228" s="20"/>
      <c r="D228" s="20"/>
    </row>
    <row r="229" spans="1:4" x14ac:dyDescent="0.25">
      <c r="A229" s="19" t="s">
        <v>818</v>
      </c>
      <c r="B229" s="20"/>
      <c r="C229" s="20"/>
      <c r="D229" s="20"/>
    </row>
    <row r="230" spans="1:4" x14ac:dyDescent="0.25">
      <c r="A230" s="19" t="s">
        <v>856</v>
      </c>
      <c r="B230" s="20"/>
      <c r="C230" s="20"/>
      <c r="D230" s="20"/>
    </row>
    <row r="231" spans="1:4" x14ac:dyDescent="0.25">
      <c r="A231" s="19" t="s">
        <v>863</v>
      </c>
      <c r="B231" s="20"/>
      <c r="C231" s="20"/>
      <c r="D231" s="20"/>
    </row>
    <row r="232" spans="1:4" x14ac:dyDescent="0.25">
      <c r="A232" s="19" t="s">
        <v>873</v>
      </c>
      <c r="B232" s="20"/>
      <c r="C232" s="20"/>
      <c r="D232" s="20"/>
    </row>
    <row r="233" spans="1:4" x14ac:dyDescent="0.25">
      <c r="A233" s="19" t="s">
        <v>841</v>
      </c>
      <c r="B233" s="20"/>
      <c r="C233" s="20"/>
      <c r="D233" s="20"/>
    </row>
    <row r="234" spans="1:4" x14ac:dyDescent="0.25">
      <c r="A234" s="19" t="s">
        <v>64</v>
      </c>
      <c r="B234" s="20">
        <v>6</v>
      </c>
      <c r="C234" s="20">
        <v>40</v>
      </c>
      <c r="D234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4"/>
  <sheetViews>
    <sheetView workbookViewId="0">
      <selection activeCell="A21" sqref="A21:XFD21"/>
    </sheetView>
  </sheetViews>
  <sheetFormatPr defaultRowHeight="15" x14ac:dyDescent="0.25"/>
  <cols>
    <col min="1" max="1" width="24.710937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843</v>
      </c>
      <c r="B4" s="20">
        <v>9</v>
      </c>
      <c r="C4" s="20">
        <v>2</v>
      </c>
      <c r="D4" s="20">
        <v>1</v>
      </c>
      <c r="E4" s="20">
        <v>1</v>
      </c>
      <c r="F4" s="20"/>
      <c r="G4" s="20"/>
      <c r="H4" s="20"/>
      <c r="I4" s="20"/>
      <c r="J4" s="20"/>
    </row>
    <row r="5" spans="1:10" x14ac:dyDescent="0.25">
      <c r="A5" s="19" t="s">
        <v>842</v>
      </c>
      <c r="B5" s="20">
        <v>8</v>
      </c>
      <c r="C5" s="20"/>
      <c r="D5" s="20">
        <v>2</v>
      </c>
      <c r="E5" s="20">
        <v>1</v>
      </c>
      <c r="F5" s="20"/>
      <c r="G5" s="20"/>
      <c r="H5" s="20"/>
      <c r="I5" s="20"/>
      <c r="J5" s="20"/>
    </row>
    <row r="6" spans="1:10" x14ac:dyDescent="0.25">
      <c r="A6" s="19" t="s">
        <v>518</v>
      </c>
      <c r="B6" s="20">
        <v>7</v>
      </c>
      <c r="C6" s="20">
        <v>1</v>
      </c>
      <c r="D6" s="20"/>
      <c r="E6" s="20">
        <v>1</v>
      </c>
      <c r="F6" s="20"/>
      <c r="G6" s="20">
        <v>1</v>
      </c>
      <c r="H6" s="20"/>
      <c r="I6" s="20"/>
      <c r="J6" s="20"/>
    </row>
    <row r="7" spans="1:10" x14ac:dyDescent="0.25">
      <c r="A7" s="19" t="s">
        <v>830</v>
      </c>
      <c r="B7" s="20">
        <v>6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829</v>
      </c>
      <c r="B8" s="20">
        <v>6</v>
      </c>
      <c r="C8" s="20">
        <v>2</v>
      </c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839</v>
      </c>
      <c r="B9" s="20">
        <v>6</v>
      </c>
      <c r="C9" s="20"/>
      <c r="D9" s="20">
        <v>2</v>
      </c>
      <c r="E9" s="20"/>
      <c r="F9" s="20"/>
      <c r="G9" s="20"/>
      <c r="H9" s="20"/>
      <c r="I9" s="20"/>
      <c r="J9" s="20"/>
    </row>
    <row r="10" spans="1:10" x14ac:dyDescent="0.25">
      <c r="A10" s="19" t="s">
        <v>884</v>
      </c>
      <c r="B10" s="20">
        <v>5</v>
      </c>
      <c r="C10" s="20">
        <v>1</v>
      </c>
      <c r="D10" s="20">
        <v>1</v>
      </c>
      <c r="E10" s="20"/>
      <c r="F10" s="20"/>
      <c r="G10" s="20"/>
      <c r="H10" s="20"/>
      <c r="I10" s="20"/>
      <c r="J10" s="20"/>
    </row>
    <row r="11" spans="1:10" x14ac:dyDescent="0.25">
      <c r="A11" s="19" t="s">
        <v>513</v>
      </c>
      <c r="B11" s="20">
        <v>5</v>
      </c>
      <c r="C11" s="20">
        <v>3</v>
      </c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821</v>
      </c>
      <c r="B12" s="20">
        <v>5</v>
      </c>
      <c r="C12" s="20">
        <v>2</v>
      </c>
      <c r="D12" s="20">
        <v>1</v>
      </c>
      <c r="E12" s="20"/>
      <c r="F12" s="20"/>
      <c r="G12" s="20"/>
      <c r="H12" s="20"/>
      <c r="I12" s="20"/>
      <c r="J12" s="20"/>
    </row>
    <row r="13" spans="1:10" x14ac:dyDescent="0.25">
      <c r="A13" s="19" t="s">
        <v>796</v>
      </c>
      <c r="B13" s="20">
        <v>4</v>
      </c>
      <c r="C13" s="20"/>
      <c r="D13" s="20"/>
      <c r="E13" s="20"/>
      <c r="F13" s="20"/>
      <c r="G13" s="20"/>
      <c r="H13" s="20">
        <v>1</v>
      </c>
      <c r="I13" s="20"/>
      <c r="J13" s="20"/>
    </row>
    <row r="14" spans="1:10" x14ac:dyDescent="0.25">
      <c r="A14" s="19" t="s">
        <v>808</v>
      </c>
      <c r="B14" s="20">
        <v>3</v>
      </c>
      <c r="C14" s="20"/>
      <c r="D14" s="20">
        <v>1</v>
      </c>
      <c r="E14" s="20"/>
      <c r="F14" s="20"/>
      <c r="G14" s="20"/>
      <c r="H14" s="20"/>
      <c r="I14" s="20"/>
      <c r="J14" s="20"/>
    </row>
    <row r="15" spans="1:10" x14ac:dyDescent="0.25">
      <c r="A15" s="19" t="s">
        <v>502</v>
      </c>
      <c r="B15" s="20">
        <v>3</v>
      </c>
      <c r="C15" s="20">
        <v>2</v>
      </c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496</v>
      </c>
      <c r="B16" s="20">
        <v>3</v>
      </c>
      <c r="C16" s="20">
        <v>1</v>
      </c>
      <c r="D16" s="20">
        <v>1</v>
      </c>
      <c r="E16" s="20">
        <v>1</v>
      </c>
      <c r="F16" s="20">
        <v>1</v>
      </c>
      <c r="G16" s="20"/>
      <c r="H16" s="20"/>
      <c r="I16" s="20"/>
      <c r="J16" s="20"/>
    </row>
    <row r="17" spans="1:10" x14ac:dyDescent="0.25">
      <c r="A17" s="19" t="s">
        <v>516</v>
      </c>
      <c r="B17" s="20">
        <v>3</v>
      </c>
      <c r="C17" s="20">
        <v>2</v>
      </c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841</v>
      </c>
      <c r="B18" s="20">
        <v>3</v>
      </c>
      <c r="C18" s="20">
        <v>1</v>
      </c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797</v>
      </c>
      <c r="B19" s="20">
        <v>3</v>
      </c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510</v>
      </c>
      <c r="B20" s="20">
        <v>3</v>
      </c>
      <c r="C20" s="20">
        <v>2</v>
      </c>
      <c r="D20" s="20">
        <v>1</v>
      </c>
      <c r="E20" s="20"/>
      <c r="F20" s="20"/>
      <c r="G20" s="20"/>
      <c r="H20" s="20"/>
      <c r="I20" s="20"/>
      <c r="J20" s="20"/>
    </row>
    <row r="21" spans="1:10" x14ac:dyDescent="0.25">
      <c r="A21" s="19" t="s">
        <v>453</v>
      </c>
      <c r="B21" s="20">
        <v>2</v>
      </c>
      <c r="C21" s="20">
        <v>5</v>
      </c>
      <c r="D21" s="20"/>
      <c r="E21" s="20">
        <v>1</v>
      </c>
      <c r="F21" s="20">
        <v>4</v>
      </c>
      <c r="G21" s="20">
        <v>3</v>
      </c>
      <c r="H21" s="20"/>
      <c r="I21" s="20"/>
      <c r="J21" s="20"/>
    </row>
    <row r="22" spans="1:10" x14ac:dyDescent="0.25">
      <c r="A22" s="19" t="s">
        <v>813</v>
      </c>
      <c r="B22" s="20">
        <v>2</v>
      </c>
      <c r="C22" s="20">
        <v>2</v>
      </c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528</v>
      </c>
      <c r="B23" s="20">
        <v>2</v>
      </c>
      <c r="C23" s="20"/>
      <c r="D23" s="20"/>
      <c r="E23" s="20">
        <v>1</v>
      </c>
      <c r="F23" s="20">
        <v>1</v>
      </c>
      <c r="G23" s="20">
        <v>2</v>
      </c>
      <c r="H23" s="20"/>
      <c r="I23" s="20"/>
      <c r="J23" s="20"/>
    </row>
    <row r="24" spans="1:10" x14ac:dyDescent="0.25">
      <c r="A24" s="19" t="s">
        <v>449</v>
      </c>
      <c r="B24" s="20">
        <v>2</v>
      </c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795</v>
      </c>
      <c r="B25" s="20">
        <v>2</v>
      </c>
      <c r="C25" s="20">
        <v>2</v>
      </c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527</v>
      </c>
      <c r="B26" s="20">
        <v>2</v>
      </c>
      <c r="C26" s="20">
        <v>2</v>
      </c>
      <c r="D26" s="20"/>
      <c r="E26" s="20"/>
      <c r="F26" s="20"/>
      <c r="G26" s="20">
        <v>2</v>
      </c>
      <c r="H26" s="20"/>
      <c r="I26" s="20"/>
      <c r="J26" s="20"/>
    </row>
    <row r="27" spans="1:10" x14ac:dyDescent="0.25">
      <c r="A27" s="19" t="s">
        <v>828</v>
      </c>
      <c r="B27" s="20">
        <v>2</v>
      </c>
      <c r="C27" s="20"/>
      <c r="D27" s="20">
        <v>1</v>
      </c>
      <c r="E27" s="20"/>
      <c r="F27" s="20"/>
      <c r="G27" s="20"/>
      <c r="H27" s="20"/>
      <c r="I27" s="20"/>
      <c r="J27" s="20"/>
    </row>
    <row r="28" spans="1:10" x14ac:dyDescent="0.25">
      <c r="A28" s="19" t="s">
        <v>500</v>
      </c>
      <c r="B28" s="20">
        <v>2</v>
      </c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497</v>
      </c>
      <c r="B29" s="20">
        <v>2</v>
      </c>
      <c r="C29" s="20"/>
      <c r="D29" s="20"/>
      <c r="E29" s="20"/>
      <c r="F29" s="20"/>
      <c r="G29" s="20">
        <v>1</v>
      </c>
      <c r="H29" s="20"/>
      <c r="I29" s="20"/>
      <c r="J29" s="20"/>
    </row>
    <row r="30" spans="1:10" x14ac:dyDescent="0.25">
      <c r="A30" s="19" t="s">
        <v>441</v>
      </c>
      <c r="B30" s="20">
        <v>1</v>
      </c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525</v>
      </c>
      <c r="B31" s="20">
        <v>1</v>
      </c>
      <c r="C31" s="20"/>
      <c r="D31" s="20"/>
      <c r="E31" s="20">
        <v>2</v>
      </c>
      <c r="F31" s="20"/>
      <c r="G31" s="20">
        <v>1</v>
      </c>
      <c r="H31" s="20"/>
      <c r="I31" s="20"/>
      <c r="J31" s="20"/>
    </row>
    <row r="32" spans="1:10" x14ac:dyDescent="0.25">
      <c r="A32" s="19" t="s">
        <v>443</v>
      </c>
      <c r="B32" s="20">
        <v>1</v>
      </c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893</v>
      </c>
      <c r="B33" s="20">
        <v>1</v>
      </c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895</v>
      </c>
      <c r="B34" s="20">
        <v>1</v>
      </c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491</v>
      </c>
      <c r="B35" s="20">
        <v>1</v>
      </c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805</v>
      </c>
      <c r="B36" s="20">
        <v>1</v>
      </c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448</v>
      </c>
      <c r="B37" s="20">
        <v>1</v>
      </c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506</v>
      </c>
      <c r="B38" s="20">
        <v>1</v>
      </c>
      <c r="C38" s="20"/>
      <c r="D38" s="20">
        <v>1</v>
      </c>
      <c r="E38" s="20"/>
      <c r="F38" s="20"/>
      <c r="G38" s="20">
        <v>5</v>
      </c>
      <c r="H38" s="20"/>
      <c r="I38" s="20"/>
      <c r="J38" s="20"/>
    </row>
    <row r="39" spans="1:10" x14ac:dyDescent="0.25">
      <c r="A39" s="19" t="s">
        <v>888</v>
      </c>
      <c r="B39" s="20">
        <v>1</v>
      </c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457</v>
      </c>
      <c r="B40" s="20">
        <v>1</v>
      </c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435</v>
      </c>
      <c r="B41" s="20">
        <v>1</v>
      </c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869</v>
      </c>
      <c r="B42" s="20">
        <v>1</v>
      </c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463</v>
      </c>
      <c r="B43" s="20">
        <v>1</v>
      </c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802</v>
      </c>
      <c r="B44" s="20">
        <v>1</v>
      </c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512</v>
      </c>
      <c r="B45" s="20">
        <v>1</v>
      </c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531</v>
      </c>
      <c r="B46" s="20">
        <v>1</v>
      </c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873</v>
      </c>
      <c r="B47" s="20">
        <v>1</v>
      </c>
      <c r="C47" s="20"/>
      <c r="D47" s="20"/>
      <c r="E47" s="20"/>
      <c r="F47" s="20">
        <v>1</v>
      </c>
      <c r="G47" s="20">
        <v>2</v>
      </c>
      <c r="H47" s="20"/>
      <c r="I47" s="20"/>
      <c r="J47" s="20"/>
    </row>
    <row r="48" spans="1:10" x14ac:dyDescent="0.25">
      <c r="A48" s="19" t="s">
        <v>855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826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787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486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848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432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880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430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816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482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881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539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470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466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473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521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834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456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896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519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442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533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427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522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800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495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899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446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887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505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793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484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790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499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823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444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788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433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865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467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861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476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477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455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876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438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882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517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488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206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483</v>
      </c>
      <c r="B98" s="20"/>
      <c r="C98" s="20"/>
      <c r="D98" s="20"/>
      <c r="E98" s="20"/>
      <c r="F98" s="20"/>
      <c r="G98" s="20">
        <v>1</v>
      </c>
      <c r="H98" s="20"/>
      <c r="I98" s="20"/>
      <c r="J98" s="20"/>
    </row>
    <row r="99" spans="1:10" x14ac:dyDescent="0.25">
      <c r="A99" s="19" t="s">
        <v>461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838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530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815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429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825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514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809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529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849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475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494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537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860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451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490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468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822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471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804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536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897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503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858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538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817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439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877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19" t="s">
        <v>434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19" t="s">
        <v>889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19" t="s">
        <v>426</v>
      </c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19" t="s">
        <v>898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19" t="s">
        <v>532</v>
      </c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19" t="s">
        <v>824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19" t="s">
        <v>534</v>
      </c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19" t="s">
        <v>440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19" t="s">
        <v>431</v>
      </c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19" t="s">
        <v>818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19" t="s">
        <v>459</v>
      </c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19" t="s">
        <v>836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19" t="s">
        <v>507</v>
      </c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19" t="s">
        <v>891</v>
      </c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19" t="s">
        <v>479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19" t="s">
        <v>864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19" t="s">
        <v>428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19" t="s">
        <v>478</v>
      </c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19" t="s">
        <v>498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x14ac:dyDescent="0.25">
      <c r="A146" s="19" t="s">
        <v>859</v>
      </c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19" t="s">
        <v>425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19" t="s">
        <v>878</v>
      </c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19" t="s">
        <v>535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19" t="s">
        <v>445</v>
      </c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19" t="s">
        <v>460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19" t="s">
        <v>892</v>
      </c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19" t="s">
        <v>472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19" t="s">
        <v>792</v>
      </c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19" t="s">
        <v>450</v>
      </c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19" t="s">
        <v>846</v>
      </c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19" t="s">
        <v>492</v>
      </c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19" t="s">
        <v>810</v>
      </c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19" t="s">
        <v>504</v>
      </c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19" t="s">
        <v>801</v>
      </c>
      <c r="B160" s="20"/>
      <c r="C160" s="20"/>
      <c r="D160" s="20"/>
      <c r="E160" s="20"/>
      <c r="F160" s="20"/>
      <c r="G160" s="20">
        <v>1</v>
      </c>
      <c r="H160" s="20"/>
      <c r="I160" s="20"/>
      <c r="J160" s="20"/>
    </row>
    <row r="161" spans="1:10" x14ac:dyDescent="0.25">
      <c r="A161" s="19" t="s">
        <v>526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19" t="s">
        <v>493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19" t="s">
        <v>474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19" t="s">
        <v>820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19" t="s">
        <v>508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19" t="s">
        <v>794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19" t="s">
        <v>520</v>
      </c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19" t="s">
        <v>862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19" t="s">
        <v>458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19" t="s">
        <v>791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19" t="s">
        <v>509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19" t="s">
        <v>807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19" t="s">
        <v>523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19" t="s">
        <v>827</v>
      </c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19" t="s">
        <v>469</v>
      </c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19" t="s">
        <v>837</v>
      </c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19" t="s">
        <v>524</v>
      </c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19" t="s">
        <v>831</v>
      </c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x14ac:dyDescent="0.25">
      <c r="A179" s="19" t="s">
        <v>436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19" t="s">
        <v>886</v>
      </c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x14ac:dyDescent="0.25">
      <c r="A181" s="19" t="s">
        <v>464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19" t="s">
        <v>789</v>
      </c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19" t="s">
        <v>515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19" t="s">
        <v>452</v>
      </c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25">
      <c r="A185" s="19" t="s">
        <v>511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x14ac:dyDescent="0.25">
      <c r="A186" s="19" t="s">
        <v>803</v>
      </c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x14ac:dyDescent="0.25">
      <c r="A187" s="19" t="s">
        <v>863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x14ac:dyDescent="0.25">
      <c r="A188" s="19" t="s">
        <v>874</v>
      </c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x14ac:dyDescent="0.25">
      <c r="A189" s="19" t="s">
        <v>465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x14ac:dyDescent="0.25">
      <c r="A190" s="19" t="s">
        <v>872</v>
      </c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x14ac:dyDescent="0.25">
      <c r="A191" s="19" t="s">
        <v>454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25">
      <c r="A192" s="19" t="s">
        <v>835</v>
      </c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x14ac:dyDescent="0.25">
      <c r="A193" s="19" t="s">
        <v>481</v>
      </c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x14ac:dyDescent="0.25">
      <c r="A194" s="19" t="s">
        <v>879</v>
      </c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x14ac:dyDescent="0.25">
      <c r="A195" s="19" t="s">
        <v>798</v>
      </c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x14ac:dyDescent="0.25">
      <c r="A196" s="19" t="s">
        <v>870</v>
      </c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x14ac:dyDescent="0.25">
      <c r="A197" s="19" t="s">
        <v>437</v>
      </c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x14ac:dyDescent="0.25">
      <c r="A198" s="19" t="s">
        <v>894</v>
      </c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x14ac:dyDescent="0.25">
      <c r="A199" s="19" t="s">
        <v>501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x14ac:dyDescent="0.25">
      <c r="A200" s="19" t="s">
        <v>867</v>
      </c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x14ac:dyDescent="0.25">
      <c r="A201" s="19" t="s">
        <v>819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x14ac:dyDescent="0.25">
      <c r="A202" s="19" t="s">
        <v>840</v>
      </c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x14ac:dyDescent="0.25">
      <c r="A203" s="19" t="s">
        <v>814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x14ac:dyDescent="0.25">
      <c r="A204" s="19" t="s">
        <v>853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x14ac:dyDescent="0.25">
      <c r="A205" s="19" t="s">
        <v>845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x14ac:dyDescent="0.25">
      <c r="A206" s="19" t="s">
        <v>854</v>
      </c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x14ac:dyDescent="0.25">
      <c r="A207" s="19" t="s">
        <v>833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x14ac:dyDescent="0.25">
      <c r="A208" s="19" t="s">
        <v>812</v>
      </c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x14ac:dyDescent="0.25">
      <c r="A209" s="19" t="s">
        <v>844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x14ac:dyDescent="0.25">
      <c r="A210" s="19" t="s">
        <v>871</v>
      </c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x14ac:dyDescent="0.25">
      <c r="A211" s="19" t="s">
        <v>857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x14ac:dyDescent="0.25">
      <c r="A212" s="19" t="s">
        <v>885</v>
      </c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x14ac:dyDescent="0.25">
      <c r="A213" s="19" t="s">
        <v>847</v>
      </c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x14ac:dyDescent="0.25">
      <c r="A214" s="19" t="s">
        <v>875</v>
      </c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x14ac:dyDescent="0.25">
      <c r="A215" s="19" t="s">
        <v>850</v>
      </c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x14ac:dyDescent="0.25">
      <c r="A216" s="19" t="s">
        <v>799</v>
      </c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x14ac:dyDescent="0.25">
      <c r="A217" s="19" t="s">
        <v>806</v>
      </c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x14ac:dyDescent="0.25">
      <c r="A218" s="19" t="s">
        <v>868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x14ac:dyDescent="0.25">
      <c r="A219" s="19" t="s">
        <v>851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x14ac:dyDescent="0.25">
      <c r="A220" s="19" t="s">
        <v>883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x14ac:dyDescent="0.25">
      <c r="A221" s="19" t="s">
        <v>462</v>
      </c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x14ac:dyDescent="0.25">
      <c r="A222" s="19" t="s">
        <v>487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x14ac:dyDescent="0.25">
      <c r="A223" s="19" t="s">
        <v>811</v>
      </c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x14ac:dyDescent="0.25">
      <c r="A224" s="19" t="s">
        <v>890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x14ac:dyDescent="0.25">
      <c r="A225" s="19" t="s">
        <v>832</v>
      </c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x14ac:dyDescent="0.25">
      <c r="A226" s="19" t="s">
        <v>866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x14ac:dyDescent="0.25">
      <c r="A227" s="19" t="s">
        <v>447</v>
      </c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x14ac:dyDescent="0.25">
      <c r="A228" s="19" t="s">
        <v>856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x14ac:dyDescent="0.25">
      <c r="A229" s="19" t="s">
        <v>852</v>
      </c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x14ac:dyDescent="0.25">
      <c r="A230" s="19" t="s">
        <v>480</v>
      </c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x14ac:dyDescent="0.25">
      <c r="A231" s="19" t="s">
        <v>485</v>
      </c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x14ac:dyDescent="0.25">
      <c r="A232" s="19" t="s">
        <v>56</v>
      </c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x14ac:dyDescent="0.25">
      <c r="A233" s="19" t="s">
        <v>489</v>
      </c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x14ac:dyDescent="0.25">
      <c r="A234" s="19" t="s">
        <v>64</v>
      </c>
      <c r="B234" s="20">
        <v>118</v>
      </c>
      <c r="C234" s="20">
        <v>30</v>
      </c>
      <c r="D234" s="20">
        <v>12</v>
      </c>
      <c r="E234" s="20">
        <v>8</v>
      </c>
      <c r="F234" s="20">
        <v>7</v>
      </c>
      <c r="G234" s="20">
        <v>19</v>
      </c>
      <c r="H234" s="20">
        <v>1</v>
      </c>
      <c r="I234" s="20"/>
      <c r="J234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7"/>
  <sheetViews>
    <sheetView workbookViewId="0">
      <selection activeCell="B14" sqref="B14"/>
    </sheetView>
  </sheetViews>
  <sheetFormatPr defaultRowHeight="15" x14ac:dyDescent="0.25"/>
  <cols>
    <col min="1" max="1" width="24.710937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179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829</v>
      </c>
      <c r="B7" s="20">
        <v>5</v>
      </c>
      <c r="C7" s="20">
        <v>5</v>
      </c>
      <c r="D7" s="20">
        <v>0</v>
      </c>
      <c r="E7" s="20">
        <v>0</v>
      </c>
      <c r="F7" s="20"/>
      <c r="G7" s="20"/>
      <c r="H7" s="20">
        <v>91</v>
      </c>
      <c r="I7" s="20">
        <v>141</v>
      </c>
      <c r="J7" s="20">
        <v>3</v>
      </c>
      <c r="K7" s="20"/>
    </row>
    <row r="8" spans="1:11" x14ac:dyDescent="0.25">
      <c r="A8" s="19" t="s">
        <v>481</v>
      </c>
      <c r="B8" s="20">
        <v>4</v>
      </c>
      <c r="C8" s="20">
        <v>0</v>
      </c>
      <c r="D8" s="20">
        <v>1</v>
      </c>
      <c r="E8" s="20">
        <v>1</v>
      </c>
      <c r="F8" s="20"/>
      <c r="G8" s="20"/>
      <c r="H8" s="20">
        <v>56</v>
      </c>
      <c r="I8" s="20">
        <v>0</v>
      </c>
      <c r="J8" s="20"/>
      <c r="K8" s="20"/>
    </row>
    <row r="9" spans="1:11" x14ac:dyDescent="0.25">
      <c r="A9" s="19" t="s">
        <v>884</v>
      </c>
      <c r="B9" s="20">
        <v>3</v>
      </c>
      <c r="C9" s="20">
        <v>3</v>
      </c>
      <c r="D9" s="20">
        <v>0</v>
      </c>
      <c r="E9" s="20">
        <v>0</v>
      </c>
      <c r="F9" s="20"/>
      <c r="G9" s="20"/>
      <c r="H9" s="20">
        <v>19</v>
      </c>
      <c r="I9" s="20">
        <v>32</v>
      </c>
      <c r="J9" s="20">
        <v>2</v>
      </c>
      <c r="K9" s="20"/>
    </row>
    <row r="10" spans="1:11" x14ac:dyDescent="0.25">
      <c r="A10" s="19" t="s">
        <v>795</v>
      </c>
      <c r="B10" s="20">
        <v>3</v>
      </c>
      <c r="C10" s="20">
        <v>3</v>
      </c>
      <c r="D10" s="20">
        <v>1</v>
      </c>
      <c r="E10" s="20">
        <v>0</v>
      </c>
      <c r="F10" s="20"/>
      <c r="G10" s="20"/>
      <c r="H10" s="20">
        <v>47</v>
      </c>
      <c r="I10" s="20">
        <v>47</v>
      </c>
      <c r="J10" s="20">
        <v>3</v>
      </c>
      <c r="K10" s="20"/>
    </row>
    <row r="11" spans="1:11" x14ac:dyDescent="0.25">
      <c r="A11" s="19" t="s">
        <v>510</v>
      </c>
      <c r="B11" s="20">
        <v>3</v>
      </c>
      <c r="C11" s="20">
        <v>2</v>
      </c>
      <c r="D11" s="20">
        <v>0</v>
      </c>
      <c r="E11" s="20">
        <v>0</v>
      </c>
      <c r="F11" s="20"/>
      <c r="G11" s="20"/>
      <c r="H11" s="20">
        <v>74</v>
      </c>
      <c r="I11" s="20">
        <v>58</v>
      </c>
      <c r="J11" s="20">
        <v>2</v>
      </c>
      <c r="K11" s="20"/>
    </row>
    <row r="12" spans="1:11" x14ac:dyDescent="0.25">
      <c r="A12" s="19" t="s">
        <v>527</v>
      </c>
      <c r="B12" s="20">
        <v>2</v>
      </c>
      <c r="C12" s="20">
        <v>1</v>
      </c>
      <c r="D12" s="20">
        <v>1</v>
      </c>
      <c r="E12" s="20">
        <v>0</v>
      </c>
      <c r="F12" s="20"/>
      <c r="G12" s="20"/>
      <c r="H12" s="20">
        <v>25</v>
      </c>
      <c r="I12" s="20">
        <v>13</v>
      </c>
      <c r="J12" s="20">
        <v>1</v>
      </c>
      <c r="K12" s="20"/>
    </row>
    <row r="13" spans="1:11" x14ac:dyDescent="0.25">
      <c r="A13" s="19" t="s">
        <v>843</v>
      </c>
      <c r="B13" s="20">
        <v>2</v>
      </c>
      <c r="C13" s="20">
        <v>1</v>
      </c>
      <c r="D13" s="20">
        <v>0</v>
      </c>
      <c r="E13" s="20">
        <v>0</v>
      </c>
      <c r="F13" s="20"/>
      <c r="G13" s="20"/>
      <c r="H13" s="20">
        <v>23</v>
      </c>
      <c r="I13" s="20">
        <v>21</v>
      </c>
      <c r="J13" s="20">
        <v>1</v>
      </c>
      <c r="K13" s="20"/>
    </row>
    <row r="14" spans="1:11" x14ac:dyDescent="0.25">
      <c r="A14" s="19" t="s">
        <v>842</v>
      </c>
      <c r="B14" s="20">
        <v>2</v>
      </c>
      <c r="C14" s="20">
        <v>0</v>
      </c>
      <c r="D14" s="20">
        <v>1</v>
      </c>
      <c r="E14" s="20">
        <v>0</v>
      </c>
      <c r="F14" s="20"/>
      <c r="G14" s="20"/>
      <c r="H14" s="20">
        <v>11</v>
      </c>
      <c r="I14" s="20">
        <v>0</v>
      </c>
      <c r="J14" s="20"/>
      <c r="K14" s="20"/>
    </row>
    <row r="15" spans="1:11" x14ac:dyDescent="0.25">
      <c r="A15" s="19" t="s">
        <v>813</v>
      </c>
      <c r="B15" s="20">
        <v>1</v>
      </c>
      <c r="C15" s="20">
        <v>1</v>
      </c>
      <c r="D15" s="20">
        <v>0</v>
      </c>
      <c r="E15" s="20">
        <v>0</v>
      </c>
      <c r="F15" s="20"/>
      <c r="G15" s="20"/>
      <c r="H15" s="20">
        <v>9</v>
      </c>
      <c r="I15" s="20">
        <v>6</v>
      </c>
      <c r="J15" s="20"/>
      <c r="K15" s="20"/>
    </row>
    <row r="16" spans="1:11" x14ac:dyDescent="0.25">
      <c r="A16" s="19" t="s">
        <v>830</v>
      </c>
      <c r="B16" s="20">
        <v>1</v>
      </c>
      <c r="C16" s="20">
        <v>1</v>
      </c>
      <c r="D16" s="20">
        <v>0</v>
      </c>
      <c r="E16" s="20">
        <v>0</v>
      </c>
      <c r="F16" s="20"/>
      <c r="G16" s="20"/>
      <c r="H16" s="20">
        <v>27</v>
      </c>
      <c r="I16" s="20">
        <v>49</v>
      </c>
      <c r="J16" s="20">
        <v>1</v>
      </c>
      <c r="K16" s="20"/>
    </row>
    <row r="17" spans="1:11" x14ac:dyDescent="0.25">
      <c r="A17" s="19" t="s">
        <v>531</v>
      </c>
      <c r="B17" s="20">
        <v>1</v>
      </c>
      <c r="C17" s="20">
        <v>0</v>
      </c>
      <c r="D17" s="20">
        <v>0</v>
      </c>
      <c r="E17" s="20">
        <v>0</v>
      </c>
      <c r="F17" s="20"/>
      <c r="G17" s="20"/>
      <c r="H17" s="20">
        <v>23</v>
      </c>
      <c r="I17" s="20">
        <v>2</v>
      </c>
      <c r="J17" s="20"/>
      <c r="K17" s="20"/>
    </row>
    <row r="18" spans="1:11" x14ac:dyDescent="0.25">
      <c r="A18" s="19" t="s">
        <v>441</v>
      </c>
      <c r="B18" s="20">
        <v>1</v>
      </c>
      <c r="C18" s="20">
        <v>0</v>
      </c>
      <c r="D18" s="20">
        <v>1</v>
      </c>
      <c r="E18" s="20">
        <v>0</v>
      </c>
      <c r="F18" s="20"/>
      <c r="G18" s="20"/>
      <c r="H18" s="20">
        <v>17</v>
      </c>
      <c r="I18" s="20">
        <v>0</v>
      </c>
      <c r="J18" s="20"/>
      <c r="K18" s="20"/>
    </row>
    <row r="19" spans="1:11" x14ac:dyDescent="0.25">
      <c r="A19" s="19" t="s">
        <v>857</v>
      </c>
      <c r="B19" s="20">
        <v>1</v>
      </c>
      <c r="C19" s="20">
        <v>0</v>
      </c>
      <c r="D19" s="20">
        <v>0</v>
      </c>
      <c r="E19" s="20">
        <v>0</v>
      </c>
      <c r="F19" s="20"/>
      <c r="G19" s="20"/>
      <c r="H19" s="20">
        <v>11</v>
      </c>
      <c r="I19" s="20">
        <v>0</v>
      </c>
      <c r="J19" s="20"/>
      <c r="K19" s="20"/>
    </row>
    <row r="20" spans="1:11" x14ac:dyDescent="0.25">
      <c r="A20" s="19" t="s">
        <v>516</v>
      </c>
      <c r="B20" s="20">
        <v>1</v>
      </c>
      <c r="C20" s="20">
        <v>1</v>
      </c>
      <c r="D20" s="20">
        <v>0</v>
      </c>
      <c r="E20" s="20">
        <v>0</v>
      </c>
      <c r="F20" s="20"/>
      <c r="G20" s="20"/>
      <c r="H20" s="20">
        <v>-7</v>
      </c>
      <c r="I20" s="20">
        <v>10</v>
      </c>
      <c r="J20" s="20">
        <v>1</v>
      </c>
      <c r="K20" s="20"/>
    </row>
    <row r="21" spans="1:11" x14ac:dyDescent="0.25">
      <c r="A21" s="19" t="s">
        <v>502</v>
      </c>
      <c r="B21" s="20">
        <v>1</v>
      </c>
      <c r="C21" s="20">
        <v>1</v>
      </c>
      <c r="D21" s="20">
        <v>1</v>
      </c>
      <c r="E21" s="20">
        <v>0</v>
      </c>
      <c r="F21" s="20"/>
      <c r="G21" s="20"/>
      <c r="H21" s="20">
        <v>-1</v>
      </c>
      <c r="I21" s="20">
        <v>20</v>
      </c>
      <c r="J21" s="20">
        <v>1</v>
      </c>
      <c r="K21" s="20"/>
    </row>
    <row r="22" spans="1:11" x14ac:dyDescent="0.25">
      <c r="A22" s="19" t="s">
        <v>513</v>
      </c>
      <c r="B22" s="20">
        <v>1</v>
      </c>
      <c r="C22" s="20">
        <v>0</v>
      </c>
      <c r="D22" s="20">
        <v>1</v>
      </c>
      <c r="E22" s="20">
        <v>0</v>
      </c>
      <c r="F22" s="20"/>
      <c r="G22" s="20"/>
      <c r="H22" s="20">
        <v>4</v>
      </c>
      <c r="I22" s="20">
        <v>0</v>
      </c>
      <c r="J22" s="20"/>
      <c r="K22" s="20"/>
    </row>
    <row r="23" spans="1:11" x14ac:dyDescent="0.25">
      <c r="A23" s="19" t="s">
        <v>448</v>
      </c>
      <c r="B23" s="20">
        <v>1</v>
      </c>
      <c r="C23" s="20">
        <v>0</v>
      </c>
      <c r="D23" s="20">
        <v>1</v>
      </c>
      <c r="E23" s="20">
        <v>0</v>
      </c>
      <c r="F23" s="20"/>
      <c r="G23" s="20"/>
      <c r="H23" s="20">
        <v>49</v>
      </c>
      <c r="I23" s="20">
        <v>0</v>
      </c>
      <c r="J23" s="20"/>
      <c r="K23" s="20"/>
    </row>
    <row r="24" spans="1:11" x14ac:dyDescent="0.25">
      <c r="A24" s="19" t="s">
        <v>859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818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897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461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806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429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438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529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889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439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819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434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836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465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792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444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860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478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817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501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824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457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525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447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844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500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832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496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864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427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480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488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810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445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839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483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437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493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858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435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877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494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898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463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802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490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841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452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808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487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845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440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847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477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893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442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852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486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891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432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888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430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878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482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892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443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846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466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801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521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855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456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793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519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828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533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823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522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834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495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788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446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787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505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865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484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896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506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861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453</v>
      </c>
      <c r="B113" s="20"/>
      <c r="C113" s="20"/>
      <c r="D113" s="20"/>
      <c r="E113" s="20"/>
      <c r="F113" s="20"/>
      <c r="G113" s="20"/>
      <c r="H113" s="20">
        <v>-4</v>
      </c>
      <c r="I113" s="20">
        <v>0</v>
      </c>
      <c r="J113" s="20"/>
      <c r="K113" s="20"/>
    </row>
    <row r="114" spans="1:11" x14ac:dyDescent="0.25">
      <c r="A114" s="19" t="s">
        <v>816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433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797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467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x14ac:dyDescent="0.25">
      <c r="A118" s="19" t="s">
        <v>863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476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454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455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798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25">
      <c r="A123" s="19" t="s">
        <v>528</v>
      </c>
      <c r="B123" s="20"/>
      <c r="C123" s="20"/>
      <c r="D123" s="20"/>
      <c r="E123" s="20"/>
      <c r="F123" s="20"/>
      <c r="G123" s="20"/>
      <c r="H123" s="20">
        <v>-2</v>
      </c>
      <c r="I123" s="20">
        <v>0</v>
      </c>
      <c r="J123" s="20"/>
      <c r="K123" s="20"/>
    </row>
    <row r="124" spans="1:11" x14ac:dyDescent="0.25">
      <c r="A124" s="19" t="s">
        <v>796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x14ac:dyDescent="0.25">
      <c r="A125" s="19" t="s">
        <v>517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x14ac:dyDescent="0.25">
      <c r="A126" s="19" t="s">
        <v>814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x14ac:dyDescent="0.25">
      <c r="A127" s="19" t="s">
        <v>206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x14ac:dyDescent="0.25">
      <c r="A128" s="19" t="s">
        <v>833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x14ac:dyDescent="0.25">
      <c r="A129" s="19" t="s">
        <v>449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x14ac:dyDescent="0.25">
      <c r="A130" s="19" t="s">
        <v>497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x14ac:dyDescent="0.25">
      <c r="A131" s="19" t="s">
        <v>530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x14ac:dyDescent="0.25">
      <c r="A132" s="19" t="s">
        <v>850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x14ac:dyDescent="0.25">
      <c r="A133" s="19" t="s">
        <v>491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x14ac:dyDescent="0.25">
      <c r="A134" s="19" t="s">
        <v>851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x14ac:dyDescent="0.25">
      <c r="A135" s="19" t="s">
        <v>514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x14ac:dyDescent="0.25">
      <c r="A136" s="19" t="s">
        <v>811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x14ac:dyDescent="0.25">
      <c r="A137" s="19" t="s">
        <v>512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x14ac:dyDescent="0.25">
      <c r="A138" s="19" t="s">
        <v>462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x14ac:dyDescent="0.25">
      <c r="A139" s="19" t="s">
        <v>475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 x14ac:dyDescent="0.25">
      <c r="A140" s="19" t="s">
        <v>499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x14ac:dyDescent="0.25">
      <c r="A141" s="19" t="s">
        <v>537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x14ac:dyDescent="0.25">
      <c r="A142" s="19" t="s">
        <v>876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x14ac:dyDescent="0.25">
      <c r="A143" s="19" t="s">
        <v>451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x14ac:dyDescent="0.25">
      <c r="A144" s="19" t="s">
        <v>826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x14ac:dyDescent="0.25">
      <c r="A145" s="19" t="s">
        <v>468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x14ac:dyDescent="0.25">
      <c r="A146" s="19" t="s">
        <v>882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x14ac:dyDescent="0.25">
      <c r="A147" s="19" t="s">
        <v>471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x14ac:dyDescent="0.25">
      <c r="A148" s="19" t="s">
        <v>539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x14ac:dyDescent="0.25">
      <c r="A149" s="19" t="s">
        <v>536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x14ac:dyDescent="0.25">
      <c r="A150" s="19" t="s">
        <v>518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x14ac:dyDescent="0.25">
      <c r="A151" s="19" t="s">
        <v>503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x14ac:dyDescent="0.25">
      <c r="A152" s="19" t="s">
        <v>881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x14ac:dyDescent="0.25">
      <c r="A153" s="19" t="s">
        <v>538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x14ac:dyDescent="0.25">
      <c r="A154" s="19" t="s">
        <v>805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x14ac:dyDescent="0.25">
      <c r="A155" s="19" t="s">
        <v>470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x14ac:dyDescent="0.25">
      <c r="A156" s="19" t="s">
        <v>800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x14ac:dyDescent="0.25">
      <c r="A157" s="19" t="s">
        <v>473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x14ac:dyDescent="0.25">
      <c r="A158" s="19" t="s">
        <v>838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x14ac:dyDescent="0.25">
      <c r="A159" s="19" t="s">
        <v>825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x14ac:dyDescent="0.25">
      <c r="A160" s="19" t="s">
        <v>848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x14ac:dyDescent="0.25">
      <c r="A161" s="19" t="s">
        <v>821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x14ac:dyDescent="0.25">
      <c r="A162" s="19" t="s">
        <v>815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x14ac:dyDescent="0.25">
      <c r="A163" s="19" t="s">
        <v>809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x14ac:dyDescent="0.25">
      <c r="A164" s="19" t="s">
        <v>899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x14ac:dyDescent="0.25">
      <c r="A165" s="19" t="s">
        <v>887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x14ac:dyDescent="0.25">
      <c r="A166" s="19" t="s">
        <v>849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x14ac:dyDescent="0.25">
      <c r="A167" s="19" t="s">
        <v>820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x14ac:dyDescent="0.25">
      <c r="A168" s="19" t="s">
        <v>426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x14ac:dyDescent="0.25">
      <c r="A169" s="19" t="s">
        <v>794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x14ac:dyDescent="0.25">
      <c r="A170" s="19" t="s">
        <v>532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x14ac:dyDescent="0.25">
      <c r="A171" s="19" t="s">
        <v>862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x14ac:dyDescent="0.25">
      <c r="A172" s="19" t="s">
        <v>534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x14ac:dyDescent="0.25">
      <c r="A173" s="19" t="s">
        <v>791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x14ac:dyDescent="0.25">
      <c r="A174" s="19" t="s">
        <v>431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x14ac:dyDescent="0.25">
      <c r="A175" s="19" t="s">
        <v>807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x14ac:dyDescent="0.25">
      <c r="A176" s="19" t="s">
        <v>459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x14ac:dyDescent="0.25">
      <c r="A177" s="19" t="s">
        <v>827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x14ac:dyDescent="0.25">
      <c r="A178" s="19" t="s">
        <v>507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x14ac:dyDescent="0.25">
      <c r="A179" s="19" t="s">
        <v>837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x14ac:dyDescent="0.25">
      <c r="A180" s="19" t="s">
        <v>895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x14ac:dyDescent="0.25">
      <c r="A181" s="19" t="s">
        <v>831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x14ac:dyDescent="0.25">
      <c r="A182" s="19" t="s">
        <v>790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x14ac:dyDescent="0.25">
      <c r="A183" s="19" t="s">
        <v>886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x14ac:dyDescent="0.25">
      <c r="A184" s="19" t="s">
        <v>822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x14ac:dyDescent="0.25">
      <c r="A185" s="19" t="s">
        <v>789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x14ac:dyDescent="0.25">
      <c r="A186" s="19" t="s">
        <v>880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x14ac:dyDescent="0.25">
      <c r="A187" s="19" t="s">
        <v>804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x14ac:dyDescent="0.25">
      <c r="A188" s="19" t="s">
        <v>479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x14ac:dyDescent="0.25">
      <c r="A189" s="19" t="s">
        <v>803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x14ac:dyDescent="0.25">
      <c r="A190" s="19" t="s">
        <v>428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x14ac:dyDescent="0.25">
      <c r="A191" s="19" t="s">
        <v>874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x14ac:dyDescent="0.25">
      <c r="A192" s="19" t="s">
        <v>498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x14ac:dyDescent="0.25">
      <c r="A193" s="19" t="s">
        <v>872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x14ac:dyDescent="0.25">
      <c r="A194" s="19" t="s">
        <v>425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x14ac:dyDescent="0.25">
      <c r="A195" s="19" t="s">
        <v>835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x14ac:dyDescent="0.25">
      <c r="A196" s="19" t="s">
        <v>535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x14ac:dyDescent="0.25">
      <c r="A197" s="19" t="s">
        <v>879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x14ac:dyDescent="0.25">
      <c r="A198" s="19" t="s">
        <v>460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x14ac:dyDescent="0.25">
      <c r="A199" s="19" t="s">
        <v>870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x14ac:dyDescent="0.25">
      <c r="A200" s="19" t="s">
        <v>472</v>
      </c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x14ac:dyDescent="0.25">
      <c r="A201" s="19" t="s">
        <v>894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x14ac:dyDescent="0.25">
      <c r="A202" s="19" t="s">
        <v>450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x14ac:dyDescent="0.25">
      <c r="A203" s="19" t="s">
        <v>867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x14ac:dyDescent="0.25">
      <c r="A204" s="19" t="s">
        <v>492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x14ac:dyDescent="0.25">
      <c r="A205" s="19" t="s">
        <v>840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x14ac:dyDescent="0.25">
      <c r="A206" s="19" t="s">
        <v>504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x14ac:dyDescent="0.25">
      <c r="A207" s="19" t="s">
        <v>853</v>
      </c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x14ac:dyDescent="0.25">
      <c r="A208" s="19" t="s">
        <v>526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x14ac:dyDescent="0.25">
      <c r="A209" s="19" t="s">
        <v>854</v>
      </c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x14ac:dyDescent="0.25">
      <c r="A210" s="19" t="s">
        <v>474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x14ac:dyDescent="0.25">
      <c r="A211" s="19" t="s">
        <v>812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x14ac:dyDescent="0.25">
      <c r="A212" s="19" t="s">
        <v>508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x14ac:dyDescent="0.25">
      <c r="A213" s="19" t="s">
        <v>871</v>
      </c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x14ac:dyDescent="0.25">
      <c r="A214" s="19" t="s">
        <v>520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x14ac:dyDescent="0.25">
      <c r="A215" s="19" t="s">
        <v>885</v>
      </c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x14ac:dyDescent="0.25">
      <c r="A216" s="19" t="s">
        <v>458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x14ac:dyDescent="0.25">
      <c r="A217" s="19" t="s">
        <v>875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x14ac:dyDescent="0.25">
      <c r="A218" s="19" t="s">
        <v>509</v>
      </c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x14ac:dyDescent="0.25">
      <c r="A219" s="19" t="s">
        <v>799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x14ac:dyDescent="0.25">
      <c r="A220" s="19" t="s">
        <v>523</v>
      </c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x14ac:dyDescent="0.25">
      <c r="A221" s="19" t="s">
        <v>868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x14ac:dyDescent="0.25">
      <c r="A222" s="19" t="s">
        <v>469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x14ac:dyDescent="0.25">
      <c r="A223" s="19" t="s">
        <v>883</v>
      </c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x14ac:dyDescent="0.25">
      <c r="A224" s="19" t="s">
        <v>524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x14ac:dyDescent="0.25">
      <c r="A225" s="19" t="s">
        <v>869</v>
      </c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x14ac:dyDescent="0.25">
      <c r="A226" s="19" t="s">
        <v>436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x14ac:dyDescent="0.25">
      <c r="A227" s="19" t="s">
        <v>890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x14ac:dyDescent="0.25">
      <c r="A228" s="19" t="s">
        <v>464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x14ac:dyDescent="0.25">
      <c r="A229" s="19" t="s">
        <v>866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x14ac:dyDescent="0.25">
      <c r="A230" s="19" t="s">
        <v>515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x14ac:dyDescent="0.25">
      <c r="A231" s="19" t="s">
        <v>856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x14ac:dyDescent="0.25">
      <c r="A232" s="19" t="s">
        <v>511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 x14ac:dyDescent="0.25">
      <c r="A233" s="19" t="s">
        <v>873</v>
      </c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1:11" x14ac:dyDescent="0.25">
      <c r="A234" s="19" t="s">
        <v>485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1:11" x14ac:dyDescent="0.25">
      <c r="A235" s="19" t="s">
        <v>56</v>
      </c>
      <c r="B235" s="20"/>
      <c r="C235" s="20"/>
      <c r="D235" s="20"/>
      <c r="E235" s="20"/>
      <c r="F235" s="20"/>
      <c r="G235" s="20"/>
      <c r="H235" s="20">
        <v>17</v>
      </c>
      <c r="I235" s="20">
        <v>17</v>
      </c>
      <c r="J235" s="20">
        <v>1</v>
      </c>
      <c r="K235" s="20"/>
    </row>
    <row r="236" spans="1:11" x14ac:dyDescent="0.25">
      <c r="A236" s="19" t="s">
        <v>489</v>
      </c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1:11" x14ac:dyDescent="0.25">
      <c r="A237" s="19" t="s">
        <v>64</v>
      </c>
      <c r="B237" s="20">
        <v>33</v>
      </c>
      <c r="C237" s="20">
        <v>19</v>
      </c>
      <c r="D237" s="20">
        <v>8</v>
      </c>
      <c r="E237" s="20">
        <v>1</v>
      </c>
      <c r="F237" s="20"/>
      <c r="G237" s="20"/>
      <c r="H237" s="20">
        <v>489</v>
      </c>
      <c r="I237" s="20">
        <v>416</v>
      </c>
      <c r="J237" s="20">
        <v>16</v>
      </c>
      <c r="K237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179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829</v>
      </c>
      <c r="B4" s="20">
        <v>92</v>
      </c>
      <c r="C4" s="20">
        <v>128</v>
      </c>
      <c r="D4" s="20">
        <v>2</v>
      </c>
    </row>
    <row r="5" spans="1:4" x14ac:dyDescent="0.25">
      <c r="A5" s="19" t="s">
        <v>510</v>
      </c>
      <c r="B5" s="20">
        <v>74</v>
      </c>
      <c r="C5" s="20">
        <v>58</v>
      </c>
      <c r="D5" s="20">
        <v>2</v>
      </c>
    </row>
    <row r="6" spans="1:4" x14ac:dyDescent="0.25">
      <c r="A6" s="19" t="s">
        <v>481</v>
      </c>
      <c r="B6" s="20">
        <v>56</v>
      </c>
      <c r="C6" s="20">
        <v>0</v>
      </c>
      <c r="D6" s="20"/>
    </row>
    <row r="7" spans="1:4" x14ac:dyDescent="0.25">
      <c r="A7" s="19" t="s">
        <v>448</v>
      </c>
      <c r="B7" s="20">
        <v>49</v>
      </c>
      <c r="C7" s="20">
        <v>0</v>
      </c>
      <c r="D7" s="20"/>
    </row>
    <row r="8" spans="1:4" x14ac:dyDescent="0.25">
      <c r="A8" s="19" t="s">
        <v>795</v>
      </c>
      <c r="B8" s="20">
        <v>47</v>
      </c>
      <c r="C8" s="20">
        <v>47</v>
      </c>
      <c r="D8" s="20">
        <v>3</v>
      </c>
    </row>
    <row r="9" spans="1:4" x14ac:dyDescent="0.25">
      <c r="A9" s="19" t="s">
        <v>830</v>
      </c>
      <c r="B9" s="20">
        <v>28</v>
      </c>
      <c r="C9" s="20">
        <v>30</v>
      </c>
      <c r="D9" s="20"/>
    </row>
    <row r="10" spans="1:4" x14ac:dyDescent="0.25">
      <c r="A10" s="19" t="s">
        <v>527</v>
      </c>
      <c r="B10" s="20">
        <v>25</v>
      </c>
      <c r="C10" s="20">
        <v>13</v>
      </c>
      <c r="D10" s="20">
        <v>1</v>
      </c>
    </row>
    <row r="11" spans="1:4" x14ac:dyDescent="0.25">
      <c r="A11" s="19" t="s">
        <v>843</v>
      </c>
      <c r="B11" s="20">
        <v>25</v>
      </c>
      <c r="C11" s="20">
        <v>15</v>
      </c>
      <c r="D11" s="20">
        <v>1</v>
      </c>
    </row>
    <row r="12" spans="1:4" x14ac:dyDescent="0.25">
      <c r="A12" s="19" t="s">
        <v>531</v>
      </c>
      <c r="B12" s="20">
        <v>24</v>
      </c>
      <c r="C12" s="20">
        <v>0</v>
      </c>
      <c r="D12" s="20"/>
    </row>
    <row r="13" spans="1:4" x14ac:dyDescent="0.25">
      <c r="A13" s="19" t="s">
        <v>884</v>
      </c>
      <c r="B13" s="20">
        <v>19</v>
      </c>
      <c r="C13" s="20">
        <v>32</v>
      </c>
      <c r="D13" s="20">
        <v>2</v>
      </c>
    </row>
    <row r="14" spans="1:4" x14ac:dyDescent="0.25">
      <c r="A14" s="19" t="s">
        <v>441</v>
      </c>
      <c r="B14" s="20">
        <v>17</v>
      </c>
      <c r="C14" s="20">
        <v>0</v>
      </c>
      <c r="D14" s="20"/>
    </row>
    <row r="15" spans="1:4" x14ac:dyDescent="0.25">
      <c r="A15" s="19" t="s">
        <v>842</v>
      </c>
      <c r="B15" s="20">
        <v>11</v>
      </c>
      <c r="C15" s="20">
        <v>0</v>
      </c>
      <c r="D15" s="20"/>
    </row>
    <row r="16" spans="1:4" x14ac:dyDescent="0.25">
      <c r="A16" s="19" t="s">
        <v>857</v>
      </c>
      <c r="B16" s="20">
        <v>11</v>
      </c>
      <c r="C16" s="20">
        <v>0</v>
      </c>
      <c r="D16" s="20"/>
    </row>
    <row r="17" spans="1:4" x14ac:dyDescent="0.25">
      <c r="A17" s="19" t="s">
        <v>813</v>
      </c>
      <c r="B17" s="20">
        <v>9</v>
      </c>
      <c r="C17" s="20">
        <v>6</v>
      </c>
      <c r="D17" s="20"/>
    </row>
    <row r="18" spans="1:4" x14ac:dyDescent="0.25">
      <c r="A18" s="19" t="s">
        <v>513</v>
      </c>
      <c r="B18" s="20">
        <v>4</v>
      </c>
      <c r="C18" s="20">
        <v>0</v>
      </c>
      <c r="D18" s="20"/>
    </row>
    <row r="19" spans="1:4" x14ac:dyDescent="0.25">
      <c r="A19" s="19" t="s">
        <v>502</v>
      </c>
      <c r="B19" s="20">
        <v>2</v>
      </c>
      <c r="C19" s="20">
        <v>0</v>
      </c>
      <c r="D19" s="20"/>
    </row>
    <row r="20" spans="1:4" x14ac:dyDescent="0.25">
      <c r="A20" s="19" t="s">
        <v>516</v>
      </c>
      <c r="B20" s="20">
        <v>-3</v>
      </c>
      <c r="C20" s="20">
        <v>-3</v>
      </c>
      <c r="D20" s="20"/>
    </row>
    <row r="21" spans="1:4" x14ac:dyDescent="0.25">
      <c r="A21" s="19" t="s">
        <v>64</v>
      </c>
      <c r="B21" s="20">
        <v>490</v>
      </c>
      <c r="C21" s="20">
        <v>326</v>
      </c>
      <c r="D21" s="2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17.28515625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205</v>
      </c>
    </row>
    <row r="4" spans="1:2" x14ac:dyDescent="0.25">
      <c r="A4" s="19" t="s">
        <v>502</v>
      </c>
      <c r="B4" s="20">
        <v>1</v>
      </c>
    </row>
    <row r="5" spans="1:2" x14ac:dyDescent="0.25">
      <c r="A5" s="19" t="s">
        <v>441</v>
      </c>
      <c r="B5" s="20">
        <v>1</v>
      </c>
    </row>
    <row r="6" spans="1:2" x14ac:dyDescent="0.25">
      <c r="A6" s="19" t="s">
        <v>527</v>
      </c>
      <c r="B6" s="20">
        <v>1</v>
      </c>
    </row>
    <row r="7" spans="1:2" x14ac:dyDescent="0.25">
      <c r="A7" s="19" t="s">
        <v>448</v>
      </c>
      <c r="B7" s="20">
        <v>1</v>
      </c>
    </row>
    <row r="8" spans="1:2" x14ac:dyDescent="0.25">
      <c r="A8" s="19" t="s">
        <v>481</v>
      </c>
      <c r="B8" s="20">
        <v>1</v>
      </c>
    </row>
    <row r="9" spans="1:2" x14ac:dyDescent="0.25">
      <c r="A9" s="19" t="s">
        <v>513</v>
      </c>
      <c r="B9" s="20">
        <v>1</v>
      </c>
    </row>
    <row r="10" spans="1:2" x14ac:dyDescent="0.25">
      <c r="A10" s="19" t="s">
        <v>795</v>
      </c>
      <c r="B10" s="20">
        <v>1</v>
      </c>
    </row>
    <row r="11" spans="1:2" x14ac:dyDescent="0.25">
      <c r="A11" s="19" t="s">
        <v>842</v>
      </c>
      <c r="B11" s="20">
        <v>1</v>
      </c>
    </row>
    <row r="12" spans="1:2" x14ac:dyDescent="0.25">
      <c r="A12" s="19" t="s">
        <v>64</v>
      </c>
      <c r="B12" s="2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opLeftCell="A7" workbookViewId="0">
      <selection activeCell="A8" sqref="A8"/>
    </sheetView>
  </sheetViews>
  <sheetFormatPr defaultRowHeight="15" x14ac:dyDescent="0.25"/>
  <cols>
    <col min="1" max="1" width="24.7109375" customWidth="1"/>
    <col min="2" max="2" width="11.28515625" bestFit="1" customWidth="1"/>
  </cols>
  <sheetData>
    <row r="1" spans="1:2" x14ac:dyDescent="0.25">
      <c r="A1" s="18" t="s">
        <v>200</v>
      </c>
      <c r="B1" t="s">
        <v>117</v>
      </c>
    </row>
    <row r="3" spans="1:2" x14ac:dyDescent="0.25">
      <c r="A3" s="18" t="s">
        <v>63</v>
      </c>
      <c r="B3" t="s">
        <v>201</v>
      </c>
    </row>
    <row r="4" spans="1:2" x14ac:dyDescent="0.25">
      <c r="A4" s="19" t="s">
        <v>897</v>
      </c>
      <c r="B4" s="20">
        <v>33</v>
      </c>
    </row>
    <row r="5" spans="1:2" x14ac:dyDescent="0.25">
      <c r="A5" s="19" t="s">
        <v>812</v>
      </c>
      <c r="B5" s="20">
        <v>33</v>
      </c>
    </row>
    <row r="6" spans="1:2" x14ac:dyDescent="0.25">
      <c r="A6" s="19" t="s">
        <v>817</v>
      </c>
      <c r="B6" s="20">
        <v>31</v>
      </c>
    </row>
    <row r="7" spans="1:2" x14ac:dyDescent="0.25">
      <c r="A7" s="19" t="s">
        <v>871</v>
      </c>
      <c r="B7" s="20">
        <v>30</v>
      </c>
    </row>
    <row r="8" spans="1:2" x14ac:dyDescent="0.25">
      <c r="A8" s="19" t="s">
        <v>494</v>
      </c>
      <c r="B8" s="20">
        <v>25</v>
      </c>
    </row>
    <row r="9" spans="1:2" x14ac:dyDescent="0.25">
      <c r="A9" s="19" t="s">
        <v>486</v>
      </c>
      <c r="B9" s="20">
        <v>25</v>
      </c>
    </row>
    <row r="10" spans="1:2" x14ac:dyDescent="0.25">
      <c r="A10" s="19" t="s">
        <v>456</v>
      </c>
      <c r="B10" s="20">
        <v>25</v>
      </c>
    </row>
    <row r="11" spans="1:2" x14ac:dyDescent="0.25">
      <c r="A11" s="19" t="s">
        <v>482</v>
      </c>
      <c r="B11" s="20">
        <v>25</v>
      </c>
    </row>
    <row r="12" spans="1:2" x14ac:dyDescent="0.25">
      <c r="A12" s="19" t="s">
        <v>889</v>
      </c>
      <c r="B12" s="20">
        <v>25</v>
      </c>
    </row>
    <row r="13" spans="1:2" x14ac:dyDescent="0.25">
      <c r="A13" s="19" t="s">
        <v>521</v>
      </c>
      <c r="B13" s="20">
        <v>24</v>
      </c>
    </row>
    <row r="14" spans="1:2" x14ac:dyDescent="0.25">
      <c r="A14" s="19" t="s">
        <v>840</v>
      </c>
      <c r="B14" s="20">
        <v>13</v>
      </c>
    </row>
    <row r="15" spans="1:2" x14ac:dyDescent="0.25">
      <c r="A15" s="19" t="s">
        <v>519</v>
      </c>
      <c r="B15" s="20">
        <v>10</v>
      </c>
    </row>
    <row r="16" spans="1:2" x14ac:dyDescent="0.25">
      <c r="A16" s="19" t="s">
        <v>825</v>
      </c>
      <c r="B16" s="20">
        <v>9</v>
      </c>
    </row>
    <row r="17" spans="1:2" x14ac:dyDescent="0.25">
      <c r="A17" s="19" t="s">
        <v>499</v>
      </c>
      <c r="B17" s="20">
        <v>7</v>
      </c>
    </row>
    <row r="18" spans="1:2" x14ac:dyDescent="0.25">
      <c r="A18" s="19" t="s">
        <v>790</v>
      </c>
      <c r="B18" s="20">
        <v>6</v>
      </c>
    </row>
    <row r="19" spans="1:2" x14ac:dyDescent="0.25">
      <c r="A19" s="19" t="s">
        <v>820</v>
      </c>
      <c r="B19" s="20">
        <v>3</v>
      </c>
    </row>
    <row r="20" spans="1:2" x14ac:dyDescent="0.25">
      <c r="A20" s="19" t="s">
        <v>425</v>
      </c>
      <c r="B20" s="20">
        <v>3</v>
      </c>
    </row>
    <row r="21" spans="1:2" x14ac:dyDescent="0.25">
      <c r="A21" s="19" t="s">
        <v>432</v>
      </c>
      <c r="B21" s="20">
        <v>2</v>
      </c>
    </row>
    <row r="22" spans="1:2" x14ac:dyDescent="0.25">
      <c r="A22" s="19" t="s">
        <v>892</v>
      </c>
      <c r="B22" s="20">
        <v>2</v>
      </c>
    </row>
    <row r="23" spans="1:2" x14ac:dyDescent="0.25">
      <c r="A23" s="19" t="s">
        <v>480</v>
      </c>
      <c r="B23" s="20">
        <v>2</v>
      </c>
    </row>
    <row r="24" spans="1:2" x14ac:dyDescent="0.25">
      <c r="A24" s="19" t="s">
        <v>809</v>
      </c>
      <c r="B24" s="20">
        <v>2</v>
      </c>
    </row>
    <row r="25" spans="1:2" x14ac:dyDescent="0.25">
      <c r="A25" s="19" t="s">
        <v>493</v>
      </c>
      <c r="B25" s="20">
        <v>1</v>
      </c>
    </row>
    <row r="26" spans="1:2" x14ac:dyDescent="0.25">
      <c r="A26" s="19" t="s">
        <v>430</v>
      </c>
      <c r="B26" s="20">
        <v>1</v>
      </c>
    </row>
    <row r="27" spans="1:2" x14ac:dyDescent="0.25">
      <c r="A27" s="19" t="s">
        <v>487</v>
      </c>
      <c r="B27" s="20">
        <v>1</v>
      </c>
    </row>
    <row r="28" spans="1:2" x14ac:dyDescent="0.25">
      <c r="A28" s="19" t="s">
        <v>466</v>
      </c>
      <c r="B28" s="20">
        <v>1</v>
      </c>
    </row>
    <row r="29" spans="1:2" x14ac:dyDescent="0.25">
      <c r="A29" s="19" t="s">
        <v>838</v>
      </c>
      <c r="B29" s="20"/>
    </row>
    <row r="30" spans="1:2" x14ac:dyDescent="0.25">
      <c r="A30" s="19" t="s">
        <v>814</v>
      </c>
      <c r="B30" s="20"/>
    </row>
    <row r="31" spans="1:2" x14ac:dyDescent="0.25">
      <c r="A31" s="19" t="s">
        <v>518</v>
      </c>
      <c r="B31" s="20"/>
    </row>
    <row r="32" spans="1:2" x14ac:dyDescent="0.25">
      <c r="A32" s="19" t="s">
        <v>503</v>
      </c>
      <c r="B32" s="20"/>
    </row>
    <row r="33" spans="1:2" x14ac:dyDescent="0.25">
      <c r="A33" s="19" t="s">
        <v>876</v>
      </c>
      <c r="B33" s="20"/>
    </row>
    <row r="34" spans="1:2" x14ac:dyDescent="0.25">
      <c r="A34" s="19" t="s">
        <v>538</v>
      </c>
      <c r="B34" s="20"/>
    </row>
    <row r="35" spans="1:2" x14ac:dyDescent="0.25">
      <c r="A35" s="19" t="s">
        <v>536</v>
      </c>
      <c r="B35" s="20"/>
    </row>
    <row r="36" spans="1:2" x14ac:dyDescent="0.25">
      <c r="A36" s="19" t="s">
        <v>437</v>
      </c>
      <c r="B36" s="20"/>
    </row>
    <row r="37" spans="1:2" x14ac:dyDescent="0.25">
      <c r="A37" s="19" t="s">
        <v>856</v>
      </c>
      <c r="B37" s="20"/>
    </row>
    <row r="38" spans="1:2" x14ac:dyDescent="0.25">
      <c r="A38" s="19" t="s">
        <v>531</v>
      </c>
      <c r="B38" s="20"/>
    </row>
    <row r="39" spans="1:2" x14ac:dyDescent="0.25">
      <c r="A39" s="19" t="s">
        <v>851</v>
      </c>
      <c r="B39" s="20"/>
    </row>
    <row r="40" spans="1:2" x14ac:dyDescent="0.25">
      <c r="A40" s="19" t="s">
        <v>516</v>
      </c>
      <c r="B40" s="20"/>
    </row>
    <row r="41" spans="1:2" x14ac:dyDescent="0.25">
      <c r="A41" s="19" t="s">
        <v>884</v>
      </c>
      <c r="B41" s="20"/>
    </row>
    <row r="42" spans="1:2" x14ac:dyDescent="0.25">
      <c r="A42" s="19" t="s">
        <v>527</v>
      </c>
      <c r="B42" s="20"/>
    </row>
    <row r="43" spans="1:2" x14ac:dyDescent="0.25">
      <c r="A43" s="19" t="s">
        <v>468</v>
      </c>
      <c r="B43" s="20"/>
    </row>
    <row r="44" spans="1:2" x14ac:dyDescent="0.25">
      <c r="A44" s="19" t="s">
        <v>448</v>
      </c>
      <c r="B44" s="20"/>
    </row>
    <row r="45" spans="1:2" x14ac:dyDescent="0.25">
      <c r="A45" s="19" t="s">
        <v>823</v>
      </c>
      <c r="B45" s="20"/>
    </row>
    <row r="46" spans="1:2" x14ac:dyDescent="0.25">
      <c r="A46" s="19" t="s">
        <v>426</v>
      </c>
      <c r="B46" s="20"/>
    </row>
    <row r="47" spans="1:2" x14ac:dyDescent="0.25">
      <c r="A47" s="19" t="s">
        <v>883</v>
      </c>
      <c r="B47" s="20"/>
    </row>
    <row r="48" spans="1:2" x14ac:dyDescent="0.25">
      <c r="A48" s="19" t="s">
        <v>461</v>
      </c>
      <c r="B48" s="20"/>
    </row>
    <row r="49" spans="1:2" x14ac:dyDescent="0.25">
      <c r="A49" s="19" t="s">
        <v>798</v>
      </c>
      <c r="B49" s="20"/>
    </row>
    <row r="50" spans="1:2" x14ac:dyDescent="0.25">
      <c r="A50" s="19" t="s">
        <v>532</v>
      </c>
      <c r="B50" s="20"/>
    </row>
    <row r="51" spans="1:2" x14ac:dyDescent="0.25">
      <c r="A51" s="19" t="s">
        <v>857</v>
      </c>
      <c r="B51" s="20"/>
    </row>
    <row r="52" spans="1:2" x14ac:dyDescent="0.25">
      <c r="A52" s="19" t="s">
        <v>534</v>
      </c>
      <c r="B52" s="20"/>
    </row>
    <row r="53" spans="1:2" x14ac:dyDescent="0.25">
      <c r="A53" s="19" t="s">
        <v>829</v>
      </c>
      <c r="B53" s="20"/>
    </row>
    <row r="54" spans="1:2" x14ac:dyDescent="0.25">
      <c r="A54" s="19" t="s">
        <v>431</v>
      </c>
      <c r="B54" s="20"/>
    </row>
    <row r="55" spans="1:2" x14ac:dyDescent="0.25">
      <c r="A55" s="19" t="s">
        <v>882</v>
      </c>
      <c r="B55" s="20"/>
    </row>
    <row r="56" spans="1:2" x14ac:dyDescent="0.25">
      <c r="A56" s="19" t="s">
        <v>459</v>
      </c>
      <c r="B56" s="20"/>
    </row>
    <row r="57" spans="1:2" x14ac:dyDescent="0.25">
      <c r="A57" s="19" t="s">
        <v>805</v>
      </c>
      <c r="B57" s="20"/>
    </row>
    <row r="58" spans="1:2" x14ac:dyDescent="0.25">
      <c r="A58" s="19" t="s">
        <v>507</v>
      </c>
      <c r="B58" s="20"/>
    </row>
    <row r="59" spans="1:2" x14ac:dyDescent="0.25">
      <c r="A59" s="19" t="s">
        <v>815</v>
      </c>
      <c r="B59" s="20"/>
    </row>
    <row r="60" spans="1:2" x14ac:dyDescent="0.25">
      <c r="A60" s="19" t="s">
        <v>429</v>
      </c>
      <c r="B60" s="20"/>
    </row>
    <row r="61" spans="1:2" x14ac:dyDescent="0.25">
      <c r="A61" s="19" t="s">
        <v>471</v>
      </c>
      <c r="B61" s="20"/>
    </row>
    <row r="62" spans="1:2" x14ac:dyDescent="0.25">
      <c r="A62" s="19" t="s">
        <v>479</v>
      </c>
      <c r="B62" s="20"/>
    </row>
    <row r="63" spans="1:2" x14ac:dyDescent="0.25">
      <c r="A63" s="19" t="s">
        <v>880</v>
      </c>
      <c r="B63" s="20"/>
    </row>
    <row r="64" spans="1:2" x14ac:dyDescent="0.25">
      <c r="A64" s="19" t="s">
        <v>428</v>
      </c>
      <c r="B64" s="20"/>
    </row>
    <row r="65" spans="1:2" x14ac:dyDescent="0.25">
      <c r="A65" s="19" t="s">
        <v>834</v>
      </c>
      <c r="B65" s="20"/>
    </row>
    <row r="66" spans="1:2" x14ac:dyDescent="0.25">
      <c r="A66" s="19" t="s">
        <v>529</v>
      </c>
      <c r="B66" s="20"/>
    </row>
    <row r="67" spans="1:2" x14ac:dyDescent="0.25">
      <c r="A67" s="19" t="s">
        <v>877</v>
      </c>
      <c r="B67" s="20"/>
    </row>
    <row r="68" spans="1:2" x14ac:dyDescent="0.25">
      <c r="A68" s="19" t="s">
        <v>439</v>
      </c>
      <c r="B68" s="20"/>
    </row>
    <row r="69" spans="1:2" x14ac:dyDescent="0.25">
      <c r="A69" s="19" t="s">
        <v>890</v>
      </c>
      <c r="B69" s="20"/>
    </row>
    <row r="70" spans="1:2" x14ac:dyDescent="0.25">
      <c r="A70" s="19" t="s">
        <v>498</v>
      </c>
      <c r="B70" s="20"/>
    </row>
    <row r="71" spans="1:2" x14ac:dyDescent="0.25">
      <c r="A71" s="19" t="s">
        <v>56</v>
      </c>
      <c r="B71" s="20"/>
    </row>
    <row r="72" spans="1:2" x14ac:dyDescent="0.25">
      <c r="A72" s="19" t="s">
        <v>441</v>
      </c>
      <c r="B72" s="20"/>
    </row>
    <row r="73" spans="1:2" x14ac:dyDescent="0.25">
      <c r="A73" s="19" t="s">
        <v>796</v>
      </c>
      <c r="B73" s="20"/>
    </row>
    <row r="74" spans="1:2" x14ac:dyDescent="0.25">
      <c r="A74" s="19" t="s">
        <v>434</v>
      </c>
      <c r="B74" s="20"/>
    </row>
    <row r="75" spans="1:2" x14ac:dyDescent="0.25">
      <c r="A75" s="19" t="s">
        <v>833</v>
      </c>
      <c r="B75" s="20"/>
    </row>
    <row r="76" spans="1:2" x14ac:dyDescent="0.25">
      <c r="A76" s="19" t="s">
        <v>535</v>
      </c>
      <c r="B76" s="20"/>
    </row>
    <row r="77" spans="1:2" x14ac:dyDescent="0.25">
      <c r="A77" s="19" t="s">
        <v>850</v>
      </c>
      <c r="B77" s="20"/>
    </row>
    <row r="78" spans="1:2" x14ac:dyDescent="0.25">
      <c r="A78" s="19" t="s">
        <v>460</v>
      </c>
      <c r="B78" s="20"/>
    </row>
    <row r="79" spans="1:2" x14ac:dyDescent="0.25">
      <c r="A79" s="19" t="s">
        <v>811</v>
      </c>
      <c r="B79" s="20"/>
    </row>
    <row r="80" spans="1:2" x14ac:dyDescent="0.25">
      <c r="A80" s="19" t="s">
        <v>465</v>
      </c>
      <c r="B80" s="20"/>
    </row>
    <row r="81" spans="1:2" x14ac:dyDescent="0.25">
      <c r="A81" s="19" t="s">
        <v>813</v>
      </c>
      <c r="B81" s="20"/>
    </row>
    <row r="82" spans="1:2" x14ac:dyDescent="0.25">
      <c r="A82" s="19" t="s">
        <v>481</v>
      </c>
      <c r="B82" s="20"/>
    </row>
    <row r="83" spans="1:2" x14ac:dyDescent="0.25">
      <c r="A83" s="19" t="s">
        <v>826</v>
      </c>
      <c r="B83" s="20"/>
    </row>
    <row r="84" spans="1:2" x14ac:dyDescent="0.25">
      <c r="A84" s="19" t="s">
        <v>472</v>
      </c>
      <c r="B84" s="20"/>
    </row>
    <row r="85" spans="1:2" x14ac:dyDescent="0.25">
      <c r="A85" s="19" t="s">
        <v>843</v>
      </c>
      <c r="B85" s="20"/>
    </row>
    <row r="86" spans="1:2" x14ac:dyDescent="0.25">
      <c r="A86" s="19" t="s">
        <v>513</v>
      </c>
      <c r="B86" s="20"/>
    </row>
    <row r="87" spans="1:2" x14ac:dyDescent="0.25">
      <c r="A87" s="19" t="s">
        <v>881</v>
      </c>
      <c r="B87" s="20"/>
    </row>
    <row r="88" spans="1:2" x14ac:dyDescent="0.25">
      <c r="A88" s="19" t="s">
        <v>501</v>
      </c>
      <c r="B88" s="20"/>
    </row>
    <row r="89" spans="1:2" x14ac:dyDescent="0.25">
      <c r="A89" s="19" t="s">
        <v>800</v>
      </c>
      <c r="B89" s="20"/>
    </row>
    <row r="90" spans="1:2" x14ac:dyDescent="0.25">
      <c r="A90" s="19" t="s">
        <v>450</v>
      </c>
      <c r="B90" s="20"/>
    </row>
    <row r="91" spans="1:2" x14ac:dyDescent="0.25">
      <c r="A91" s="19" t="s">
        <v>848</v>
      </c>
      <c r="B91" s="20"/>
    </row>
    <row r="92" spans="1:2" x14ac:dyDescent="0.25">
      <c r="A92" s="19" t="s">
        <v>492</v>
      </c>
      <c r="B92" s="20"/>
    </row>
    <row r="93" spans="1:2" x14ac:dyDescent="0.25">
      <c r="A93" s="19" t="s">
        <v>899</v>
      </c>
      <c r="B93" s="20"/>
    </row>
    <row r="94" spans="1:2" x14ac:dyDescent="0.25">
      <c r="A94" s="19" t="s">
        <v>457</v>
      </c>
      <c r="B94" s="20"/>
    </row>
    <row r="95" spans="1:2" x14ac:dyDescent="0.25">
      <c r="A95" s="19" t="s">
        <v>821</v>
      </c>
      <c r="B95" s="20"/>
    </row>
    <row r="96" spans="1:2" x14ac:dyDescent="0.25">
      <c r="A96" s="19" t="s">
        <v>504</v>
      </c>
      <c r="B96" s="20"/>
    </row>
    <row r="97" spans="1:2" x14ac:dyDescent="0.25">
      <c r="A97" s="19" t="s">
        <v>887</v>
      </c>
      <c r="B97" s="20"/>
    </row>
    <row r="98" spans="1:2" x14ac:dyDescent="0.25">
      <c r="A98" s="19" t="s">
        <v>526</v>
      </c>
      <c r="B98" s="20"/>
    </row>
    <row r="99" spans="1:2" x14ac:dyDescent="0.25">
      <c r="A99" s="19" t="s">
        <v>822</v>
      </c>
      <c r="B99" s="20"/>
    </row>
    <row r="100" spans="1:2" x14ac:dyDescent="0.25">
      <c r="A100" s="19" t="s">
        <v>447</v>
      </c>
      <c r="B100" s="20"/>
    </row>
    <row r="101" spans="1:2" x14ac:dyDescent="0.25">
      <c r="A101" s="19" t="s">
        <v>804</v>
      </c>
      <c r="B101" s="20"/>
    </row>
    <row r="102" spans="1:2" x14ac:dyDescent="0.25">
      <c r="A102" s="19" t="s">
        <v>500</v>
      </c>
      <c r="B102" s="20"/>
    </row>
    <row r="103" spans="1:2" x14ac:dyDescent="0.25">
      <c r="A103" s="19" t="s">
        <v>510</v>
      </c>
      <c r="B103" s="20"/>
    </row>
    <row r="104" spans="1:2" x14ac:dyDescent="0.25">
      <c r="A104" s="19" t="s">
        <v>496</v>
      </c>
      <c r="B104" s="20"/>
    </row>
    <row r="105" spans="1:2" x14ac:dyDescent="0.25">
      <c r="A105" s="19" t="s">
        <v>858</v>
      </c>
      <c r="B105" s="20"/>
    </row>
    <row r="106" spans="1:2" x14ac:dyDescent="0.25">
      <c r="A106" s="19" t="s">
        <v>427</v>
      </c>
      <c r="B106" s="20"/>
    </row>
    <row r="107" spans="1:2" x14ac:dyDescent="0.25">
      <c r="A107" s="19" t="s">
        <v>787</v>
      </c>
      <c r="B107" s="20"/>
    </row>
    <row r="108" spans="1:2" x14ac:dyDescent="0.25">
      <c r="A108" s="19" t="s">
        <v>488</v>
      </c>
      <c r="B108" s="20"/>
    </row>
    <row r="109" spans="1:2" x14ac:dyDescent="0.25">
      <c r="A109" s="19" t="s">
        <v>865</v>
      </c>
      <c r="B109" s="20"/>
    </row>
    <row r="110" spans="1:2" x14ac:dyDescent="0.25">
      <c r="A110" s="19" t="s">
        <v>445</v>
      </c>
      <c r="B110" s="20"/>
    </row>
    <row r="111" spans="1:2" x14ac:dyDescent="0.25">
      <c r="A111" s="19" t="s">
        <v>869</v>
      </c>
      <c r="B111" s="20"/>
    </row>
    <row r="112" spans="1:2" x14ac:dyDescent="0.25">
      <c r="A112" s="19" t="s">
        <v>483</v>
      </c>
      <c r="B112" s="20"/>
    </row>
    <row r="113" spans="1:2" x14ac:dyDescent="0.25">
      <c r="A113" s="19" t="s">
        <v>866</v>
      </c>
      <c r="B113" s="20"/>
    </row>
    <row r="114" spans="1:2" x14ac:dyDescent="0.25">
      <c r="A114" s="19" t="s">
        <v>474</v>
      </c>
      <c r="B114" s="20"/>
    </row>
    <row r="115" spans="1:2" x14ac:dyDescent="0.25">
      <c r="A115" s="19" t="s">
        <v>873</v>
      </c>
      <c r="B115" s="20"/>
    </row>
    <row r="116" spans="1:2" x14ac:dyDescent="0.25">
      <c r="A116" s="19" t="s">
        <v>508</v>
      </c>
      <c r="B116" s="20"/>
    </row>
    <row r="117" spans="1:2" x14ac:dyDescent="0.25">
      <c r="A117" s="19" t="s">
        <v>525</v>
      </c>
      <c r="B117" s="20"/>
    </row>
    <row r="118" spans="1:2" x14ac:dyDescent="0.25">
      <c r="A118" s="19" t="s">
        <v>520</v>
      </c>
      <c r="B118" s="20"/>
    </row>
    <row r="119" spans="1:2" x14ac:dyDescent="0.25">
      <c r="A119" s="19" t="s">
        <v>808</v>
      </c>
      <c r="B119" s="20"/>
    </row>
    <row r="120" spans="1:2" x14ac:dyDescent="0.25">
      <c r="A120" s="19" t="s">
        <v>537</v>
      </c>
      <c r="B120" s="20"/>
    </row>
    <row r="121" spans="1:2" x14ac:dyDescent="0.25">
      <c r="A121" s="19" t="s">
        <v>819</v>
      </c>
      <c r="B121" s="20"/>
    </row>
    <row r="122" spans="1:2" x14ac:dyDescent="0.25">
      <c r="A122" s="19" t="s">
        <v>458</v>
      </c>
      <c r="B122" s="20"/>
    </row>
    <row r="123" spans="1:2" x14ac:dyDescent="0.25">
      <c r="A123" s="19" t="s">
        <v>845</v>
      </c>
      <c r="B123" s="20"/>
    </row>
    <row r="124" spans="1:2" x14ac:dyDescent="0.25">
      <c r="A124" s="19" t="s">
        <v>435</v>
      </c>
      <c r="B124" s="20"/>
    </row>
    <row r="125" spans="1:2" x14ac:dyDescent="0.25">
      <c r="A125" s="19" t="s">
        <v>844</v>
      </c>
      <c r="B125" s="20"/>
    </row>
    <row r="126" spans="1:2" x14ac:dyDescent="0.25">
      <c r="A126" s="19" t="s">
        <v>438</v>
      </c>
      <c r="B126" s="20"/>
    </row>
    <row r="127" spans="1:2" x14ac:dyDescent="0.25">
      <c r="A127" s="19" t="s">
        <v>847</v>
      </c>
      <c r="B127" s="20"/>
    </row>
    <row r="128" spans="1:2" x14ac:dyDescent="0.25">
      <c r="A128" s="19" t="s">
        <v>509</v>
      </c>
      <c r="B128" s="20"/>
    </row>
    <row r="129" spans="1:2" x14ac:dyDescent="0.25">
      <c r="A129" s="19" t="s">
        <v>806</v>
      </c>
      <c r="B129" s="20"/>
    </row>
    <row r="130" spans="1:2" x14ac:dyDescent="0.25">
      <c r="A130" s="19" t="s">
        <v>523</v>
      </c>
      <c r="B130" s="20"/>
    </row>
    <row r="131" spans="1:2" x14ac:dyDescent="0.25">
      <c r="A131" s="19" t="s">
        <v>893</v>
      </c>
      <c r="B131" s="20"/>
    </row>
    <row r="132" spans="1:2" x14ac:dyDescent="0.25">
      <c r="A132" s="19" t="s">
        <v>463</v>
      </c>
      <c r="B132" s="20"/>
    </row>
    <row r="133" spans="1:2" x14ac:dyDescent="0.25">
      <c r="A133" s="19" t="s">
        <v>832</v>
      </c>
      <c r="B133" s="20"/>
    </row>
    <row r="134" spans="1:2" x14ac:dyDescent="0.25">
      <c r="A134" s="19" t="s">
        <v>490</v>
      </c>
      <c r="B134" s="20"/>
    </row>
    <row r="135" spans="1:2" x14ac:dyDescent="0.25">
      <c r="A135" s="19" t="s">
        <v>852</v>
      </c>
      <c r="B135" s="20"/>
    </row>
    <row r="136" spans="1:2" x14ac:dyDescent="0.25">
      <c r="A136" s="19" t="s">
        <v>452</v>
      </c>
      <c r="B136" s="20"/>
    </row>
    <row r="137" spans="1:2" x14ac:dyDescent="0.25">
      <c r="A137" s="19" t="s">
        <v>836</v>
      </c>
      <c r="B137" s="20"/>
    </row>
    <row r="138" spans="1:2" x14ac:dyDescent="0.25">
      <c r="A138" s="19" t="s">
        <v>502</v>
      </c>
      <c r="B138" s="20"/>
    </row>
    <row r="139" spans="1:2" x14ac:dyDescent="0.25">
      <c r="A139" s="19" t="s">
        <v>891</v>
      </c>
      <c r="B139" s="20"/>
    </row>
    <row r="140" spans="1:2" x14ac:dyDescent="0.25">
      <c r="A140" s="19" t="s">
        <v>440</v>
      </c>
      <c r="B140" s="20"/>
    </row>
    <row r="141" spans="1:2" x14ac:dyDescent="0.25">
      <c r="A141" s="19" t="s">
        <v>864</v>
      </c>
      <c r="B141" s="20"/>
    </row>
    <row r="142" spans="1:2" x14ac:dyDescent="0.25">
      <c r="A142" s="19" t="s">
        <v>477</v>
      </c>
      <c r="B142" s="20"/>
    </row>
    <row r="143" spans="1:2" x14ac:dyDescent="0.25">
      <c r="A143" s="19" t="s">
        <v>888</v>
      </c>
      <c r="B143" s="20"/>
    </row>
    <row r="144" spans="1:2" x14ac:dyDescent="0.25">
      <c r="A144" s="19" t="s">
        <v>469</v>
      </c>
      <c r="B144" s="20"/>
    </row>
    <row r="145" spans="1:2" x14ac:dyDescent="0.25">
      <c r="A145" s="19" t="s">
        <v>859</v>
      </c>
      <c r="B145" s="20"/>
    </row>
    <row r="146" spans="1:2" x14ac:dyDescent="0.25">
      <c r="A146" s="19" t="s">
        <v>442</v>
      </c>
      <c r="B146" s="20"/>
    </row>
    <row r="147" spans="1:2" x14ac:dyDescent="0.25">
      <c r="A147" s="19" t="s">
        <v>878</v>
      </c>
      <c r="B147" s="20"/>
    </row>
    <row r="148" spans="1:2" x14ac:dyDescent="0.25">
      <c r="A148" s="19" t="s">
        <v>444</v>
      </c>
      <c r="B148" s="20"/>
    </row>
    <row r="149" spans="1:2" x14ac:dyDescent="0.25">
      <c r="A149" s="19" t="s">
        <v>795</v>
      </c>
      <c r="B149" s="20"/>
    </row>
    <row r="150" spans="1:2" x14ac:dyDescent="0.25">
      <c r="A150" s="19" t="s">
        <v>451</v>
      </c>
      <c r="B150" s="20"/>
    </row>
    <row r="151" spans="1:2" x14ac:dyDescent="0.25">
      <c r="A151" s="19" t="s">
        <v>473</v>
      </c>
      <c r="B151" s="20"/>
    </row>
    <row r="152" spans="1:2" x14ac:dyDescent="0.25">
      <c r="A152" s="19" t="s">
        <v>478</v>
      </c>
      <c r="B152" s="20"/>
    </row>
    <row r="153" spans="1:2" x14ac:dyDescent="0.25">
      <c r="A153" s="19" t="s">
        <v>792</v>
      </c>
      <c r="B153" s="20"/>
    </row>
    <row r="154" spans="1:2" x14ac:dyDescent="0.25">
      <c r="A154" s="19" t="s">
        <v>449</v>
      </c>
      <c r="B154" s="20"/>
    </row>
    <row r="155" spans="1:2" x14ac:dyDescent="0.25">
      <c r="A155" s="19" t="s">
        <v>846</v>
      </c>
      <c r="B155" s="20"/>
    </row>
    <row r="156" spans="1:2" x14ac:dyDescent="0.25">
      <c r="A156" s="19" t="s">
        <v>443</v>
      </c>
      <c r="B156" s="20"/>
    </row>
    <row r="157" spans="1:2" x14ac:dyDescent="0.25">
      <c r="A157" s="19" t="s">
        <v>810</v>
      </c>
      <c r="B157" s="20"/>
    </row>
    <row r="158" spans="1:2" x14ac:dyDescent="0.25">
      <c r="A158" s="19" t="s">
        <v>849</v>
      </c>
      <c r="B158" s="20"/>
    </row>
    <row r="159" spans="1:2" x14ac:dyDescent="0.25">
      <c r="A159" s="19" t="s">
        <v>801</v>
      </c>
      <c r="B159" s="20"/>
    </row>
    <row r="160" spans="1:2" x14ac:dyDescent="0.25">
      <c r="A160" s="19" t="s">
        <v>807</v>
      </c>
      <c r="B160" s="20"/>
    </row>
    <row r="161" spans="1:2" x14ac:dyDescent="0.25">
      <c r="A161" s="19" t="s">
        <v>830</v>
      </c>
      <c r="B161" s="20"/>
    </row>
    <row r="162" spans="1:2" x14ac:dyDescent="0.25">
      <c r="A162" s="19" t="s">
        <v>827</v>
      </c>
      <c r="B162" s="20"/>
    </row>
    <row r="163" spans="1:2" x14ac:dyDescent="0.25">
      <c r="A163" s="19" t="s">
        <v>497</v>
      </c>
      <c r="B163" s="20"/>
    </row>
    <row r="164" spans="1:2" x14ac:dyDescent="0.25">
      <c r="A164" s="19" t="s">
        <v>837</v>
      </c>
      <c r="B164" s="20"/>
    </row>
    <row r="165" spans="1:2" x14ac:dyDescent="0.25">
      <c r="A165" s="19" t="s">
        <v>794</v>
      </c>
      <c r="B165" s="20"/>
    </row>
    <row r="166" spans="1:2" x14ac:dyDescent="0.25">
      <c r="A166" s="19" t="s">
        <v>831</v>
      </c>
      <c r="B166" s="20"/>
    </row>
    <row r="167" spans="1:2" x14ac:dyDescent="0.25">
      <c r="A167" s="19" t="s">
        <v>862</v>
      </c>
      <c r="B167" s="20"/>
    </row>
    <row r="168" spans="1:2" x14ac:dyDescent="0.25">
      <c r="A168" s="19" t="s">
        <v>475</v>
      </c>
      <c r="B168" s="20"/>
    </row>
    <row r="169" spans="1:2" x14ac:dyDescent="0.25">
      <c r="A169" s="19" t="s">
        <v>791</v>
      </c>
      <c r="B169" s="20"/>
    </row>
    <row r="170" spans="1:2" x14ac:dyDescent="0.25">
      <c r="A170" s="19" t="s">
        <v>895</v>
      </c>
      <c r="B170" s="20"/>
    </row>
    <row r="171" spans="1:2" x14ac:dyDescent="0.25">
      <c r="A171" s="19" t="s">
        <v>470</v>
      </c>
      <c r="B171" s="20"/>
    </row>
    <row r="172" spans="1:2" x14ac:dyDescent="0.25">
      <c r="A172" s="19" t="s">
        <v>855</v>
      </c>
      <c r="B172" s="20"/>
    </row>
    <row r="173" spans="1:2" x14ac:dyDescent="0.25">
      <c r="A173" s="19" t="s">
        <v>524</v>
      </c>
      <c r="B173" s="20"/>
    </row>
    <row r="174" spans="1:2" x14ac:dyDescent="0.25">
      <c r="A174" s="19" t="s">
        <v>839</v>
      </c>
      <c r="B174" s="20"/>
    </row>
    <row r="175" spans="1:2" x14ac:dyDescent="0.25">
      <c r="A175" s="19" t="s">
        <v>512</v>
      </c>
      <c r="B175" s="20"/>
    </row>
    <row r="176" spans="1:2" x14ac:dyDescent="0.25">
      <c r="A176" s="19" t="s">
        <v>793</v>
      </c>
      <c r="B176" s="20"/>
    </row>
    <row r="177" spans="1:2" x14ac:dyDescent="0.25">
      <c r="A177" s="19" t="s">
        <v>530</v>
      </c>
      <c r="B177" s="20"/>
    </row>
    <row r="178" spans="1:2" x14ac:dyDescent="0.25">
      <c r="A178" s="19" t="s">
        <v>860</v>
      </c>
      <c r="B178" s="20"/>
    </row>
    <row r="179" spans="1:2" x14ac:dyDescent="0.25">
      <c r="A179" s="19" t="s">
        <v>886</v>
      </c>
      <c r="B179" s="20"/>
    </row>
    <row r="180" spans="1:2" x14ac:dyDescent="0.25">
      <c r="A180" s="19" t="s">
        <v>828</v>
      </c>
      <c r="B180" s="20"/>
    </row>
    <row r="181" spans="1:2" x14ac:dyDescent="0.25">
      <c r="A181" s="19" t="s">
        <v>789</v>
      </c>
      <c r="B181" s="20"/>
    </row>
    <row r="182" spans="1:2" x14ac:dyDescent="0.25">
      <c r="A182" s="19" t="s">
        <v>436</v>
      </c>
      <c r="B182" s="20"/>
    </row>
    <row r="183" spans="1:2" x14ac:dyDescent="0.25">
      <c r="A183" s="19" t="s">
        <v>842</v>
      </c>
      <c r="B183" s="20"/>
    </row>
    <row r="184" spans="1:2" x14ac:dyDescent="0.25">
      <c r="A184" s="19" t="s">
        <v>533</v>
      </c>
      <c r="B184" s="20"/>
    </row>
    <row r="185" spans="1:2" x14ac:dyDescent="0.25">
      <c r="A185" s="19" t="s">
        <v>803</v>
      </c>
      <c r="B185" s="20"/>
    </row>
    <row r="186" spans="1:2" x14ac:dyDescent="0.25">
      <c r="A186" s="19" t="s">
        <v>464</v>
      </c>
      <c r="B186" s="20"/>
    </row>
    <row r="187" spans="1:2" x14ac:dyDescent="0.25">
      <c r="A187" s="19" t="s">
        <v>874</v>
      </c>
      <c r="B187" s="20"/>
    </row>
    <row r="188" spans="1:2" x14ac:dyDescent="0.25">
      <c r="A188" s="19" t="s">
        <v>522</v>
      </c>
      <c r="B188" s="20"/>
    </row>
    <row r="189" spans="1:2" x14ac:dyDescent="0.25">
      <c r="A189" s="19" t="s">
        <v>872</v>
      </c>
      <c r="B189" s="20"/>
    </row>
    <row r="190" spans="1:2" x14ac:dyDescent="0.25">
      <c r="A190" s="19" t="s">
        <v>495</v>
      </c>
      <c r="B190" s="20"/>
    </row>
    <row r="191" spans="1:2" x14ac:dyDescent="0.25">
      <c r="A191" s="19" t="s">
        <v>835</v>
      </c>
      <c r="B191" s="20"/>
    </row>
    <row r="192" spans="1:2" x14ac:dyDescent="0.25">
      <c r="A192" s="19" t="s">
        <v>515</v>
      </c>
      <c r="B192" s="20"/>
    </row>
    <row r="193" spans="1:2" x14ac:dyDescent="0.25">
      <c r="A193" s="19" t="s">
        <v>879</v>
      </c>
      <c r="B193" s="20"/>
    </row>
    <row r="194" spans="1:2" x14ac:dyDescent="0.25">
      <c r="A194" s="19" t="s">
        <v>511</v>
      </c>
      <c r="B194" s="20"/>
    </row>
    <row r="195" spans="1:2" x14ac:dyDescent="0.25">
      <c r="A195" s="19" t="s">
        <v>870</v>
      </c>
      <c r="B195" s="20"/>
    </row>
    <row r="196" spans="1:2" x14ac:dyDescent="0.25">
      <c r="A196" s="19" t="s">
        <v>446</v>
      </c>
      <c r="B196" s="20"/>
    </row>
    <row r="197" spans="1:2" x14ac:dyDescent="0.25">
      <c r="A197" s="19" t="s">
        <v>894</v>
      </c>
      <c r="B197" s="20"/>
    </row>
    <row r="198" spans="1:2" x14ac:dyDescent="0.25">
      <c r="A198" s="19" t="s">
        <v>485</v>
      </c>
      <c r="B198" s="20"/>
    </row>
    <row r="199" spans="1:2" x14ac:dyDescent="0.25">
      <c r="A199" s="19" t="s">
        <v>867</v>
      </c>
      <c r="B199" s="20"/>
    </row>
    <row r="200" spans="1:2" x14ac:dyDescent="0.25">
      <c r="A200" s="19" t="s">
        <v>788</v>
      </c>
      <c r="B200" s="20"/>
    </row>
    <row r="201" spans="1:2" x14ac:dyDescent="0.25">
      <c r="A201" s="19" t="s">
        <v>462</v>
      </c>
      <c r="B201" s="20"/>
    </row>
    <row r="202" spans="1:2" x14ac:dyDescent="0.25">
      <c r="A202" s="19" t="s">
        <v>491</v>
      </c>
      <c r="B202" s="20"/>
    </row>
    <row r="203" spans="1:2" x14ac:dyDescent="0.25">
      <c r="A203" s="19" t="s">
        <v>853</v>
      </c>
      <c r="B203" s="20"/>
    </row>
    <row r="204" spans="1:2" x14ac:dyDescent="0.25">
      <c r="A204" s="19" t="s">
        <v>885</v>
      </c>
      <c r="B204" s="20"/>
    </row>
    <row r="205" spans="1:2" x14ac:dyDescent="0.25">
      <c r="A205" s="19" t="s">
        <v>854</v>
      </c>
      <c r="B205" s="20"/>
    </row>
    <row r="206" spans="1:2" x14ac:dyDescent="0.25">
      <c r="A206" s="19" t="s">
        <v>875</v>
      </c>
      <c r="B206" s="20"/>
    </row>
    <row r="207" spans="1:2" x14ac:dyDescent="0.25">
      <c r="A207" s="19" t="s">
        <v>514</v>
      </c>
      <c r="B207" s="20"/>
    </row>
    <row r="208" spans="1:2" x14ac:dyDescent="0.25">
      <c r="A208" s="19" t="s">
        <v>799</v>
      </c>
      <c r="B208" s="20"/>
    </row>
    <row r="209" spans="1:2" x14ac:dyDescent="0.25">
      <c r="A209" s="19" t="s">
        <v>539</v>
      </c>
      <c r="B209" s="20"/>
    </row>
    <row r="210" spans="1:2" x14ac:dyDescent="0.25">
      <c r="A210" s="19" t="s">
        <v>868</v>
      </c>
      <c r="B210" s="20"/>
    </row>
    <row r="211" spans="1:2" x14ac:dyDescent="0.25">
      <c r="A211" s="19" t="s">
        <v>505</v>
      </c>
      <c r="B211" s="20"/>
    </row>
    <row r="212" spans="1:2" x14ac:dyDescent="0.25">
      <c r="A212" s="19" t="s">
        <v>896</v>
      </c>
      <c r="B212" s="20"/>
    </row>
    <row r="213" spans="1:2" x14ac:dyDescent="0.25">
      <c r="A213" s="19" t="s">
        <v>484</v>
      </c>
      <c r="B213" s="20"/>
    </row>
    <row r="214" spans="1:2" x14ac:dyDescent="0.25">
      <c r="A214" s="19" t="s">
        <v>898</v>
      </c>
      <c r="B214" s="20"/>
    </row>
    <row r="215" spans="1:2" x14ac:dyDescent="0.25">
      <c r="A215" s="19" t="s">
        <v>506</v>
      </c>
      <c r="B215" s="20"/>
    </row>
    <row r="216" spans="1:2" x14ac:dyDescent="0.25">
      <c r="A216" s="19" t="s">
        <v>861</v>
      </c>
      <c r="B216" s="20"/>
    </row>
    <row r="217" spans="1:2" x14ac:dyDescent="0.25">
      <c r="A217" s="19" t="s">
        <v>453</v>
      </c>
      <c r="B217" s="20"/>
    </row>
    <row r="218" spans="1:2" x14ac:dyDescent="0.25">
      <c r="A218" s="19" t="s">
        <v>824</v>
      </c>
      <c r="B218" s="20"/>
    </row>
    <row r="219" spans="1:2" x14ac:dyDescent="0.25">
      <c r="A219" s="19" t="s">
        <v>433</v>
      </c>
      <c r="B219" s="20"/>
    </row>
    <row r="220" spans="1:2" x14ac:dyDescent="0.25">
      <c r="A220" s="19" t="s">
        <v>816</v>
      </c>
      <c r="B220" s="20"/>
    </row>
    <row r="221" spans="1:2" x14ac:dyDescent="0.25">
      <c r="A221" s="19" t="s">
        <v>467</v>
      </c>
      <c r="B221" s="20"/>
    </row>
    <row r="222" spans="1:2" x14ac:dyDescent="0.25">
      <c r="A222" s="19" t="s">
        <v>802</v>
      </c>
      <c r="B222" s="20"/>
    </row>
    <row r="223" spans="1:2" x14ac:dyDescent="0.25">
      <c r="A223" s="19" t="s">
        <v>476</v>
      </c>
      <c r="B223" s="20"/>
    </row>
    <row r="224" spans="1:2" x14ac:dyDescent="0.25">
      <c r="A224" s="19" t="s">
        <v>797</v>
      </c>
      <c r="B224" s="20"/>
    </row>
    <row r="225" spans="1:2" x14ac:dyDescent="0.25">
      <c r="A225" s="19" t="s">
        <v>455</v>
      </c>
      <c r="B225" s="20"/>
    </row>
    <row r="226" spans="1:2" x14ac:dyDescent="0.25">
      <c r="A226" s="19" t="s">
        <v>818</v>
      </c>
      <c r="B226" s="20"/>
    </row>
    <row r="227" spans="1:2" x14ac:dyDescent="0.25">
      <c r="A227" s="19" t="s">
        <v>489</v>
      </c>
      <c r="B227" s="20"/>
    </row>
    <row r="228" spans="1:2" x14ac:dyDescent="0.25">
      <c r="A228" s="19" t="s">
        <v>863</v>
      </c>
      <c r="B228" s="20"/>
    </row>
    <row r="229" spans="1:2" x14ac:dyDescent="0.25">
      <c r="A229" s="19" t="s">
        <v>454</v>
      </c>
      <c r="B229" s="20"/>
    </row>
    <row r="230" spans="1:2" x14ac:dyDescent="0.25">
      <c r="A230" s="19" t="s">
        <v>841</v>
      </c>
      <c r="B230" s="20"/>
    </row>
    <row r="231" spans="1:2" x14ac:dyDescent="0.25">
      <c r="A231" s="19" t="s">
        <v>528</v>
      </c>
      <c r="B231" s="20"/>
    </row>
    <row r="232" spans="1:2" x14ac:dyDescent="0.25">
      <c r="A232" s="19" t="s">
        <v>517</v>
      </c>
      <c r="B232" s="20"/>
    </row>
    <row r="233" spans="1:2" x14ac:dyDescent="0.25">
      <c r="A233" s="19" t="s">
        <v>64</v>
      </c>
      <c r="B233" s="20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opLeftCell="A69" workbookViewId="0">
      <selection activeCell="L209" sqref="L209"/>
    </sheetView>
  </sheetViews>
  <sheetFormatPr defaultRowHeight="15" x14ac:dyDescent="0.25"/>
  <cols>
    <col min="1" max="1" width="24.7109375" style="20" bestFit="1" customWidth="1"/>
    <col min="2" max="2" width="3.710937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33" customWidth="1"/>
    <col min="8" max="8" width="4" bestFit="1" customWidth="1"/>
    <col min="9" max="9" width="6.42578125" bestFit="1" customWidth="1"/>
    <col min="11" max="11" width="19.7109375" bestFit="1" customWidth="1"/>
    <col min="12" max="12" width="19.7109375" customWidth="1"/>
    <col min="13" max="13" width="3" bestFit="1" customWidth="1"/>
    <col min="14" max="14" width="7.140625" bestFit="1" customWidth="1"/>
    <col min="15" max="15" width="5" bestFit="1" customWidth="1"/>
    <col min="16" max="16" width="5.42578125" bestFit="1" customWidth="1"/>
    <col min="17" max="18" width="5" customWidth="1"/>
    <col min="19" max="19" width="4" bestFit="1" customWidth="1"/>
    <col min="20" max="20" width="6.42578125" bestFit="1" customWidth="1"/>
    <col min="21" max="21" width="26" bestFit="1" customWidth="1"/>
    <col min="22" max="22" width="20.28515625" bestFit="1" customWidth="1"/>
    <col min="23" max="23" width="28.42578125" bestFit="1" customWidth="1"/>
    <col min="24" max="24" width="14.140625" bestFit="1" customWidth="1"/>
    <col min="25" max="25" width="13.28515625" bestFit="1" customWidth="1"/>
    <col min="26" max="26" width="15.42578125" bestFit="1" customWidth="1"/>
    <col min="27" max="27" width="9.5703125" bestFit="1" customWidth="1"/>
    <col min="28" max="28" width="10.7109375" bestFit="1" customWidth="1"/>
    <col min="29" max="29" width="4" bestFit="1" customWidth="1"/>
  </cols>
  <sheetData>
    <row r="1" spans="1:9" x14ac:dyDescent="0.25">
      <c r="A1" s="20" t="s">
        <v>175</v>
      </c>
      <c r="B1" t="s">
        <v>156</v>
      </c>
      <c r="C1" t="s">
        <v>174</v>
      </c>
      <c r="D1" t="s">
        <v>178</v>
      </c>
      <c r="E1" t="s">
        <v>209</v>
      </c>
      <c r="F1" t="s">
        <v>58</v>
      </c>
      <c r="G1" s="33" t="s">
        <v>27</v>
      </c>
      <c r="H1" t="s">
        <v>176</v>
      </c>
      <c r="I1" t="s">
        <v>177</v>
      </c>
    </row>
    <row r="2" spans="1:9" x14ac:dyDescent="0.25">
      <c r="A2" s="20" t="s">
        <v>438</v>
      </c>
      <c r="B2" t="s">
        <v>424</v>
      </c>
      <c r="C2">
        <v>2</v>
      </c>
      <c r="D2" t="s">
        <v>216</v>
      </c>
      <c r="E2" s="33" t="s">
        <v>246</v>
      </c>
      <c r="F2" t="s">
        <v>44</v>
      </c>
      <c r="G2" s="33" t="s">
        <v>166</v>
      </c>
      <c r="H2" s="33" t="s">
        <v>553</v>
      </c>
      <c r="I2" s="33" t="s">
        <v>256</v>
      </c>
    </row>
    <row r="3" spans="1:9" x14ac:dyDescent="0.25">
      <c r="A3" s="20" t="s">
        <v>444</v>
      </c>
      <c r="B3" t="s">
        <v>424</v>
      </c>
      <c r="C3">
        <v>3</v>
      </c>
      <c r="D3" t="s">
        <v>276</v>
      </c>
      <c r="E3" s="33" t="s">
        <v>342</v>
      </c>
      <c r="F3" t="s">
        <v>44</v>
      </c>
      <c r="G3" s="33" t="s">
        <v>163</v>
      </c>
      <c r="H3" s="33" t="s">
        <v>553</v>
      </c>
      <c r="I3" s="33" t="s">
        <v>256</v>
      </c>
    </row>
    <row r="4" spans="1:9" x14ac:dyDescent="0.25">
      <c r="A4" s="20" t="s">
        <v>449</v>
      </c>
      <c r="B4" t="s">
        <v>424</v>
      </c>
      <c r="C4">
        <v>4</v>
      </c>
      <c r="D4" t="s">
        <v>355</v>
      </c>
      <c r="E4" s="33" t="s">
        <v>338</v>
      </c>
      <c r="F4" t="s">
        <v>158</v>
      </c>
      <c r="G4" s="33" t="s">
        <v>165</v>
      </c>
      <c r="H4" s="33" t="s">
        <v>543</v>
      </c>
      <c r="I4" s="33" t="s">
        <v>256</v>
      </c>
    </row>
    <row r="5" spans="1:9" x14ac:dyDescent="0.25">
      <c r="A5" s="20" t="s">
        <v>530</v>
      </c>
      <c r="B5" t="s">
        <v>424</v>
      </c>
      <c r="C5">
        <v>4</v>
      </c>
      <c r="D5" t="s">
        <v>377</v>
      </c>
      <c r="E5" s="33" t="s">
        <v>417</v>
      </c>
      <c r="F5" t="s">
        <v>11</v>
      </c>
      <c r="G5" s="33" t="s">
        <v>165</v>
      </c>
      <c r="H5" s="33" t="s">
        <v>546</v>
      </c>
      <c r="I5" s="33" t="s">
        <v>256</v>
      </c>
    </row>
    <row r="6" spans="1:9" x14ac:dyDescent="0.25">
      <c r="A6" s="20" t="s">
        <v>491</v>
      </c>
      <c r="B6" t="s">
        <v>424</v>
      </c>
      <c r="C6">
        <v>5</v>
      </c>
      <c r="D6" t="s">
        <v>358</v>
      </c>
      <c r="E6" s="33" t="s">
        <v>385</v>
      </c>
      <c r="F6" t="s">
        <v>158</v>
      </c>
      <c r="G6" s="33" t="s">
        <v>165</v>
      </c>
      <c r="H6" s="33" t="s">
        <v>571</v>
      </c>
      <c r="I6" s="33" t="s">
        <v>256</v>
      </c>
    </row>
    <row r="7" spans="1:9" x14ac:dyDescent="0.25">
      <c r="A7" s="20" t="s">
        <v>510</v>
      </c>
      <c r="B7" t="s">
        <v>424</v>
      </c>
      <c r="C7">
        <v>6</v>
      </c>
      <c r="D7" t="s">
        <v>367</v>
      </c>
      <c r="E7" s="33" t="s">
        <v>254</v>
      </c>
      <c r="F7" t="s">
        <v>157</v>
      </c>
      <c r="G7" s="33" t="s">
        <v>170</v>
      </c>
      <c r="H7" s="33" t="s">
        <v>587</v>
      </c>
      <c r="I7" s="33" t="s">
        <v>256</v>
      </c>
    </row>
    <row r="8" spans="1:9" x14ac:dyDescent="0.25">
      <c r="A8" s="20" t="s">
        <v>462</v>
      </c>
      <c r="B8" t="s">
        <v>424</v>
      </c>
      <c r="C8">
        <v>7</v>
      </c>
      <c r="D8" t="s">
        <v>225</v>
      </c>
      <c r="E8" s="33" t="s">
        <v>327</v>
      </c>
      <c r="F8" t="s">
        <v>44</v>
      </c>
      <c r="G8" s="33" t="s">
        <v>165</v>
      </c>
      <c r="H8" s="33" t="s">
        <v>565</v>
      </c>
      <c r="I8" s="33" t="s">
        <v>256</v>
      </c>
    </row>
    <row r="9" spans="1:9" x14ac:dyDescent="0.25">
      <c r="A9" s="20" t="s">
        <v>514</v>
      </c>
      <c r="B9" t="s">
        <v>424</v>
      </c>
      <c r="C9">
        <v>8</v>
      </c>
      <c r="D9" t="s">
        <v>251</v>
      </c>
      <c r="E9" s="33" t="s">
        <v>404</v>
      </c>
      <c r="F9" t="s">
        <v>231</v>
      </c>
      <c r="G9" s="33" t="s">
        <v>163</v>
      </c>
      <c r="H9" s="33" t="s">
        <v>556</v>
      </c>
      <c r="I9" s="33" t="s">
        <v>256</v>
      </c>
    </row>
    <row r="10" spans="1:9" x14ac:dyDescent="0.25">
      <c r="A10" s="20" t="s">
        <v>539</v>
      </c>
      <c r="B10" t="s">
        <v>424</v>
      </c>
      <c r="C10">
        <v>8</v>
      </c>
      <c r="D10" t="s">
        <v>382</v>
      </c>
      <c r="E10" s="33" t="s">
        <v>423</v>
      </c>
      <c r="F10" t="s">
        <v>11</v>
      </c>
      <c r="G10" s="33" t="s">
        <v>165</v>
      </c>
      <c r="H10" s="33" t="s">
        <v>595</v>
      </c>
      <c r="I10" s="33" t="s">
        <v>256</v>
      </c>
    </row>
    <row r="11" spans="1:9" x14ac:dyDescent="0.25">
      <c r="A11" s="20" t="s">
        <v>512</v>
      </c>
      <c r="B11" t="s">
        <v>424</v>
      </c>
      <c r="C11">
        <v>9</v>
      </c>
      <c r="D11" t="s">
        <v>363</v>
      </c>
      <c r="E11" s="33" t="s">
        <v>402</v>
      </c>
      <c r="F11" t="s">
        <v>44</v>
      </c>
      <c r="G11" s="33" t="s">
        <v>171</v>
      </c>
      <c r="H11" s="33" t="s">
        <v>561</v>
      </c>
      <c r="I11" s="33" t="s">
        <v>256</v>
      </c>
    </row>
    <row r="12" spans="1:9" x14ac:dyDescent="0.25">
      <c r="A12" s="20" t="s">
        <v>518</v>
      </c>
      <c r="B12" t="s">
        <v>424</v>
      </c>
      <c r="C12">
        <v>9</v>
      </c>
      <c r="D12" t="s">
        <v>371</v>
      </c>
      <c r="E12" s="33" t="s">
        <v>230</v>
      </c>
      <c r="F12" t="s">
        <v>158</v>
      </c>
      <c r="G12" s="33" t="s">
        <v>168</v>
      </c>
      <c r="H12" s="33" t="s">
        <v>571</v>
      </c>
      <c r="I12" s="33" t="s">
        <v>256</v>
      </c>
    </row>
    <row r="13" spans="1:9" x14ac:dyDescent="0.25">
      <c r="A13" s="20" t="s">
        <v>475</v>
      </c>
      <c r="B13" t="s">
        <v>424</v>
      </c>
      <c r="C13">
        <v>10</v>
      </c>
      <c r="D13" t="s">
        <v>296</v>
      </c>
      <c r="E13" s="33" t="s">
        <v>211</v>
      </c>
      <c r="F13" t="s">
        <v>159</v>
      </c>
      <c r="G13" s="33" t="s">
        <v>169</v>
      </c>
      <c r="H13" s="33" t="s">
        <v>571</v>
      </c>
      <c r="I13" s="33" t="s">
        <v>256</v>
      </c>
    </row>
    <row r="14" spans="1:9" x14ac:dyDescent="0.25">
      <c r="A14" s="20" t="s">
        <v>502</v>
      </c>
      <c r="B14" t="s">
        <v>424</v>
      </c>
      <c r="C14">
        <v>10</v>
      </c>
      <c r="D14" t="s">
        <v>365</v>
      </c>
      <c r="E14" s="33" t="s">
        <v>396</v>
      </c>
      <c r="F14" t="s">
        <v>231</v>
      </c>
      <c r="G14" s="33" t="s">
        <v>166</v>
      </c>
      <c r="H14" s="33" t="s">
        <v>542</v>
      </c>
      <c r="I14" s="33" t="s">
        <v>256</v>
      </c>
    </row>
    <row r="15" spans="1:9" x14ac:dyDescent="0.25">
      <c r="A15" s="20" t="s">
        <v>437</v>
      </c>
      <c r="B15" t="s">
        <v>424</v>
      </c>
      <c r="C15">
        <v>11</v>
      </c>
      <c r="D15" t="s">
        <v>222</v>
      </c>
      <c r="E15" s="33" t="s">
        <v>348</v>
      </c>
      <c r="F15" t="s">
        <v>271</v>
      </c>
      <c r="G15" s="33" t="s">
        <v>166</v>
      </c>
      <c r="H15" s="33" t="s">
        <v>552</v>
      </c>
      <c r="I15" s="33" t="s">
        <v>257</v>
      </c>
    </row>
    <row r="16" spans="1:9" x14ac:dyDescent="0.25">
      <c r="A16" s="20" t="s">
        <v>441</v>
      </c>
      <c r="B16" t="s">
        <v>424</v>
      </c>
      <c r="C16">
        <v>12</v>
      </c>
      <c r="D16" t="s">
        <v>274</v>
      </c>
      <c r="E16" s="33" t="s">
        <v>345</v>
      </c>
      <c r="F16" t="s">
        <v>157</v>
      </c>
      <c r="G16" s="33" t="s">
        <v>165</v>
      </c>
      <c r="H16" s="33" t="s">
        <v>556</v>
      </c>
      <c r="I16" s="33" t="s">
        <v>256</v>
      </c>
    </row>
    <row r="17" spans="1:9" x14ac:dyDescent="0.25">
      <c r="A17" s="20" t="s">
        <v>537</v>
      </c>
      <c r="B17" t="s">
        <v>424</v>
      </c>
      <c r="C17">
        <v>12</v>
      </c>
      <c r="D17" t="s">
        <v>218</v>
      </c>
      <c r="E17" s="33" t="s">
        <v>421</v>
      </c>
      <c r="F17" t="s">
        <v>11</v>
      </c>
      <c r="G17" s="33" t="s">
        <v>166</v>
      </c>
      <c r="H17" s="33" t="s">
        <v>594</v>
      </c>
      <c r="I17" s="33" t="s">
        <v>256</v>
      </c>
    </row>
    <row r="18" spans="1:9" x14ac:dyDescent="0.25">
      <c r="A18" s="20" t="s">
        <v>480</v>
      </c>
      <c r="B18" t="s">
        <v>424</v>
      </c>
      <c r="C18">
        <v>13</v>
      </c>
      <c r="D18" t="s">
        <v>242</v>
      </c>
      <c r="E18" s="33" t="s">
        <v>314</v>
      </c>
      <c r="F18" t="s">
        <v>159</v>
      </c>
      <c r="G18" s="33" t="s">
        <v>168</v>
      </c>
      <c r="H18" s="33" t="s">
        <v>570</v>
      </c>
      <c r="I18" s="33" t="s">
        <v>256</v>
      </c>
    </row>
    <row r="19" spans="1:9" x14ac:dyDescent="0.25">
      <c r="A19" s="20" t="s">
        <v>451</v>
      </c>
      <c r="B19" t="s">
        <v>424</v>
      </c>
      <c r="C19">
        <v>14</v>
      </c>
      <c r="D19" t="s">
        <v>278</v>
      </c>
      <c r="E19" s="33" t="s">
        <v>336</v>
      </c>
      <c r="F19" t="s">
        <v>162</v>
      </c>
      <c r="G19" s="33" t="s">
        <v>171</v>
      </c>
      <c r="H19" s="33" t="s">
        <v>541</v>
      </c>
      <c r="I19" s="33" t="s">
        <v>256</v>
      </c>
    </row>
    <row r="20" spans="1:9" x14ac:dyDescent="0.25">
      <c r="A20" s="20" t="s">
        <v>478</v>
      </c>
      <c r="B20" t="s">
        <v>424</v>
      </c>
      <c r="C20">
        <v>14</v>
      </c>
      <c r="D20" t="s">
        <v>298</v>
      </c>
      <c r="E20" s="33" t="s">
        <v>316</v>
      </c>
      <c r="F20" t="s">
        <v>11</v>
      </c>
      <c r="G20" s="33" t="s">
        <v>169</v>
      </c>
      <c r="H20" s="33" t="s">
        <v>573</v>
      </c>
      <c r="I20" s="33" t="s">
        <v>256</v>
      </c>
    </row>
    <row r="21" spans="1:9" x14ac:dyDescent="0.25">
      <c r="A21" s="20" t="s">
        <v>470</v>
      </c>
      <c r="B21" t="s">
        <v>424</v>
      </c>
      <c r="C21">
        <v>15</v>
      </c>
      <c r="D21" t="s">
        <v>292</v>
      </c>
      <c r="E21" s="33" t="s">
        <v>320</v>
      </c>
      <c r="F21" t="s">
        <v>44</v>
      </c>
      <c r="G21" s="33" t="s">
        <v>165</v>
      </c>
      <c r="H21" s="33" t="s">
        <v>565</v>
      </c>
      <c r="I21" s="33" t="s">
        <v>256</v>
      </c>
    </row>
    <row r="22" spans="1:9" x14ac:dyDescent="0.25">
      <c r="A22" s="20" t="s">
        <v>473</v>
      </c>
      <c r="B22" t="s">
        <v>424</v>
      </c>
      <c r="C22">
        <v>16</v>
      </c>
      <c r="D22" t="s">
        <v>295</v>
      </c>
      <c r="E22" s="33" t="s">
        <v>356</v>
      </c>
      <c r="F22" t="s">
        <v>44</v>
      </c>
      <c r="G22" s="33" t="s">
        <v>165</v>
      </c>
      <c r="H22" s="33" t="s">
        <v>553</v>
      </c>
      <c r="I22" s="33" t="s">
        <v>256</v>
      </c>
    </row>
    <row r="23" spans="1:9" x14ac:dyDescent="0.25">
      <c r="A23" s="20" t="s">
        <v>468</v>
      </c>
      <c r="B23" t="s">
        <v>424</v>
      </c>
      <c r="C23">
        <v>17</v>
      </c>
      <c r="D23" t="s">
        <v>290</v>
      </c>
      <c r="E23" s="33" t="s">
        <v>262</v>
      </c>
      <c r="F23" t="s">
        <v>11</v>
      </c>
      <c r="G23" s="33" t="s">
        <v>166</v>
      </c>
      <c r="H23" s="33" t="s">
        <v>569</v>
      </c>
      <c r="I23" s="33" t="s">
        <v>256</v>
      </c>
    </row>
    <row r="24" spans="1:9" x14ac:dyDescent="0.25">
      <c r="A24" s="20" t="s">
        <v>497</v>
      </c>
      <c r="B24" t="s">
        <v>424</v>
      </c>
      <c r="C24">
        <v>17</v>
      </c>
      <c r="D24" t="s">
        <v>210</v>
      </c>
      <c r="E24" s="33" t="s">
        <v>391</v>
      </c>
      <c r="F24" t="s">
        <v>158</v>
      </c>
      <c r="G24" s="33" t="s">
        <v>166</v>
      </c>
      <c r="H24" s="33" t="s">
        <v>582</v>
      </c>
      <c r="I24" s="33" t="s">
        <v>256</v>
      </c>
    </row>
    <row r="25" spans="1:9" x14ac:dyDescent="0.25">
      <c r="A25" s="20" t="s">
        <v>471</v>
      </c>
      <c r="B25" t="s">
        <v>424</v>
      </c>
      <c r="C25">
        <v>18</v>
      </c>
      <c r="D25" t="s">
        <v>293</v>
      </c>
      <c r="E25" s="33" t="s">
        <v>319</v>
      </c>
      <c r="F25" t="s">
        <v>159</v>
      </c>
      <c r="G25" s="33" t="s">
        <v>169</v>
      </c>
      <c r="H25" s="33" t="s">
        <v>570</v>
      </c>
      <c r="I25" s="33" t="s">
        <v>256</v>
      </c>
    </row>
    <row r="26" spans="1:9" x14ac:dyDescent="0.25">
      <c r="A26" s="20" t="s">
        <v>536</v>
      </c>
      <c r="B26" t="s">
        <v>424</v>
      </c>
      <c r="C26">
        <v>18</v>
      </c>
      <c r="D26" t="s">
        <v>381</v>
      </c>
      <c r="E26" s="33" t="s">
        <v>212</v>
      </c>
      <c r="F26" t="s">
        <v>162</v>
      </c>
      <c r="G26" s="33" t="s">
        <v>163</v>
      </c>
      <c r="H26" s="33" t="s">
        <v>556</v>
      </c>
      <c r="I26" s="33" t="s">
        <v>256</v>
      </c>
    </row>
    <row r="27" spans="1:9" x14ac:dyDescent="0.25">
      <c r="A27" s="20" t="s">
        <v>503</v>
      </c>
      <c r="B27" t="s">
        <v>424</v>
      </c>
      <c r="C27">
        <v>19</v>
      </c>
      <c r="D27" t="s">
        <v>236</v>
      </c>
      <c r="E27" s="33" t="s">
        <v>397</v>
      </c>
      <c r="F27" t="s">
        <v>11</v>
      </c>
      <c r="G27" s="33" t="s">
        <v>168</v>
      </c>
      <c r="H27" s="33" t="s">
        <v>556</v>
      </c>
      <c r="I27" s="33" t="s">
        <v>256</v>
      </c>
    </row>
    <row r="28" spans="1:9" x14ac:dyDescent="0.25">
      <c r="A28" s="20" t="s">
        <v>538</v>
      </c>
      <c r="B28" t="s">
        <v>424</v>
      </c>
      <c r="C28">
        <v>19</v>
      </c>
      <c r="D28" t="s">
        <v>222</v>
      </c>
      <c r="E28" s="33" t="s">
        <v>422</v>
      </c>
      <c r="F28" t="s">
        <v>161</v>
      </c>
      <c r="G28" s="33" t="s">
        <v>164</v>
      </c>
      <c r="H28" s="33" t="s">
        <v>561</v>
      </c>
      <c r="I28" s="33" t="s">
        <v>256</v>
      </c>
    </row>
    <row r="29" spans="1:9" x14ac:dyDescent="0.25">
      <c r="A29" s="20" t="s">
        <v>499</v>
      </c>
      <c r="B29" t="s">
        <v>424</v>
      </c>
      <c r="C29">
        <v>20</v>
      </c>
      <c r="D29" t="s">
        <v>363</v>
      </c>
      <c r="E29" s="33" t="s">
        <v>393</v>
      </c>
      <c r="F29" t="s">
        <v>37</v>
      </c>
      <c r="G29" s="33" t="s">
        <v>165</v>
      </c>
      <c r="H29" s="33" t="s">
        <v>552</v>
      </c>
      <c r="I29" s="33" t="s">
        <v>256</v>
      </c>
    </row>
    <row r="30" spans="1:9" x14ac:dyDescent="0.25">
      <c r="A30" s="20" t="s">
        <v>531</v>
      </c>
      <c r="B30" t="s">
        <v>424</v>
      </c>
      <c r="C30">
        <v>21</v>
      </c>
      <c r="D30" t="s">
        <v>214</v>
      </c>
      <c r="E30" s="33" t="s">
        <v>418</v>
      </c>
      <c r="F30" t="s">
        <v>157</v>
      </c>
      <c r="G30" s="33" t="s">
        <v>165</v>
      </c>
      <c r="H30" s="33" t="s">
        <v>556</v>
      </c>
      <c r="I30" s="33" t="s">
        <v>256</v>
      </c>
    </row>
    <row r="31" spans="1:9" x14ac:dyDescent="0.25">
      <c r="A31" s="20" t="s">
        <v>516</v>
      </c>
      <c r="B31" t="s">
        <v>424</v>
      </c>
      <c r="C31">
        <v>22</v>
      </c>
      <c r="D31" t="s">
        <v>260</v>
      </c>
      <c r="E31" s="33" t="s">
        <v>406</v>
      </c>
      <c r="F31" t="s">
        <v>231</v>
      </c>
      <c r="G31" s="33" t="s">
        <v>165</v>
      </c>
      <c r="H31" s="33" t="s">
        <v>589</v>
      </c>
      <c r="I31" s="33" t="s">
        <v>256</v>
      </c>
    </row>
    <row r="32" spans="1:9" x14ac:dyDescent="0.25">
      <c r="A32" s="20" t="s">
        <v>527</v>
      </c>
      <c r="B32" t="s">
        <v>424</v>
      </c>
      <c r="C32">
        <v>23</v>
      </c>
      <c r="D32" t="s">
        <v>376</v>
      </c>
      <c r="E32" s="33" t="s">
        <v>414</v>
      </c>
      <c r="F32" t="s">
        <v>231</v>
      </c>
      <c r="G32" s="33" t="s">
        <v>166</v>
      </c>
      <c r="H32" s="33" t="s">
        <v>551</v>
      </c>
      <c r="I32" s="33" t="s">
        <v>256</v>
      </c>
    </row>
    <row r="33" spans="1:9" x14ac:dyDescent="0.25">
      <c r="A33" s="20" t="s">
        <v>448</v>
      </c>
      <c r="B33" t="s">
        <v>424</v>
      </c>
      <c r="C33">
        <v>24</v>
      </c>
      <c r="D33" t="s">
        <v>214</v>
      </c>
      <c r="E33" s="33" t="s">
        <v>253</v>
      </c>
      <c r="F33" t="s">
        <v>162</v>
      </c>
      <c r="G33" s="33" t="s">
        <v>170</v>
      </c>
      <c r="H33" s="33" t="s">
        <v>561</v>
      </c>
      <c r="I33" s="33" t="s">
        <v>256</v>
      </c>
    </row>
    <row r="34" spans="1:9" x14ac:dyDescent="0.25">
      <c r="A34" s="20" t="s">
        <v>426</v>
      </c>
      <c r="B34" t="s">
        <v>424</v>
      </c>
      <c r="C34">
        <v>25</v>
      </c>
      <c r="D34" t="s">
        <v>265</v>
      </c>
      <c r="E34" s="33" t="s">
        <v>233</v>
      </c>
      <c r="F34" t="s">
        <v>162</v>
      </c>
      <c r="G34" s="33" t="s">
        <v>165</v>
      </c>
      <c r="H34" s="33" t="s">
        <v>541</v>
      </c>
      <c r="I34" s="33" t="s">
        <v>256</v>
      </c>
    </row>
    <row r="35" spans="1:9" x14ac:dyDescent="0.25">
      <c r="A35" s="20" t="s">
        <v>461</v>
      </c>
      <c r="B35" t="s">
        <v>424</v>
      </c>
      <c r="C35">
        <v>25</v>
      </c>
      <c r="D35" t="s">
        <v>285</v>
      </c>
      <c r="E35" s="33" t="s">
        <v>326</v>
      </c>
      <c r="F35" t="s">
        <v>37</v>
      </c>
      <c r="G35" s="33" t="s">
        <v>164</v>
      </c>
      <c r="H35" s="33" t="s">
        <v>559</v>
      </c>
      <c r="I35" s="33" t="s">
        <v>256</v>
      </c>
    </row>
    <row r="36" spans="1:9" x14ac:dyDescent="0.25">
      <c r="A36" s="20" t="s">
        <v>532</v>
      </c>
      <c r="B36" t="s">
        <v>424</v>
      </c>
      <c r="C36">
        <v>26</v>
      </c>
      <c r="D36" t="s">
        <v>235</v>
      </c>
      <c r="E36" s="33" t="s">
        <v>419</v>
      </c>
      <c r="F36" t="s">
        <v>44</v>
      </c>
      <c r="G36" s="33" t="s">
        <v>170</v>
      </c>
      <c r="H36" s="33" t="s">
        <v>553</v>
      </c>
      <c r="I36" s="33" t="s">
        <v>256</v>
      </c>
    </row>
    <row r="37" spans="1:9" x14ac:dyDescent="0.25">
      <c r="A37" s="20" t="s">
        <v>534</v>
      </c>
      <c r="B37" t="s">
        <v>424</v>
      </c>
      <c r="C37">
        <v>26</v>
      </c>
      <c r="D37" t="s">
        <v>379</v>
      </c>
      <c r="E37" s="33" t="s">
        <v>232</v>
      </c>
      <c r="F37" t="s">
        <v>162</v>
      </c>
      <c r="G37" s="33" t="s">
        <v>163</v>
      </c>
      <c r="H37" s="33" t="s">
        <v>593</v>
      </c>
      <c r="I37" s="33" t="s">
        <v>256</v>
      </c>
    </row>
    <row r="38" spans="1:9" x14ac:dyDescent="0.25">
      <c r="A38" s="20" t="s">
        <v>431</v>
      </c>
      <c r="B38" t="s">
        <v>424</v>
      </c>
      <c r="C38">
        <v>27</v>
      </c>
      <c r="D38" t="s">
        <v>267</v>
      </c>
      <c r="E38" s="33" t="s">
        <v>353</v>
      </c>
      <c r="F38" t="s">
        <v>158</v>
      </c>
      <c r="G38" s="33" t="s">
        <v>168</v>
      </c>
      <c r="H38" s="33" t="s">
        <v>546</v>
      </c>
      <c r="I38" s="33" t="s">
        <v>258</v>
      </c>
    </row>
    <row r="39" spans="1:9" x14ac:dyDescent="0.25">
      <c r="A39" s="20" t="s">
        <v>459</v>
      </c>
      <c r="B39" t="s">
        <v>424</v>
      </c>
      <c r="C39">
        <v>28</v>
      </c>
      <c r="D39" t="s">
        <v>284</v>
      </c>
      <c r="E39" s="33" t="s">
        <v>329</v>
      </c>
      <c r="F39" t="s">
        <v>162</v>
      </c>
      <c r="G39" s="33" t="s">
        <v>171</v>
      </c>
      <c r="H39" s="33" t="s">
        <v>561</v>
      </c>
      <c r="I39" s="33" t="s">
        <v>256</v>
      </c>
    </row>
    <row r="40" spans="1:9" x14ac:dyDescent="0.25">
      <c r="A40" s="20" t="s">
        <v>507</v>
      </c>
      <c r="B40" t="s">
        <v>424</v>
      </c>
      <c r="C40">
        <v>28</v>
      </c>
      <c r="D40" t="s">
        <v>235</v>
      </c>
      <c r="E40" s="33" t="s">
        <v>261</v>
      </c>
      <c r="F40" t="s">
        <v>37</v>
      </c>
      <c r="G40" s="33" t="s">
        <v>163</v>
      </c>
      <c r="H40" s="33" t="s">
        <v>584</v>
      </c>
      <c r="I40" s="33" t="s">
        <v>256</v>
      </c>
    </row>
    <row r="41" spans="1:9" x14ac:dyDescent="0.25">
      <c r="A41" s="20" t="s">
        <v>429</v>
      </c>
      <c r="B41" t="s">
        <v>424</v>
      </c>
      <c r="C41">
        <v>29</v>
      </c>
      <c r="D41" t="s">
        <v>266</v>
      </c>
      <c r="E41" s="33" t="s">
        <v>306</v>
      </c>
      <c r="F41" t="s">
        <v>231</v>
      </c>
      <c r="G41" s="33" t="s">
        <v>166</v>
      </c>
      <c r="H41" s="33" t="s">
        <v>544</v>
      </c>
      <c r="I41" s="33" t="s">
        <v>256</v>
      </c>
    </row>
    <row r="42" spans="1:9" x14ac:dyDescent="0.25">
      <c r="A42" s="20" t="s">
        <v>479</v>
      </c>
      <c r="B42" t="s">
        <v>424</v>
      </c>
      <c r="C42">
        <v>29</v>
      </c>
      <c r="D42" t="s">
        <v>273</v>
      </c>
      <c r="E42" s="33" t="s">
        <v>315</v>
      </c>
      <c r="F42" t="s">
        <v>161</v>
      </c>
      <c r="G42" s="33" t="s">
        <v>165</v>
      </c>
      <c r="H42" s="33" t="s">
        <v>569</v>
      </c>
      <c r="I42" s="33" t="s">
        <v>256</v>
      </c>
    </row>
    <row r="43" spans="1:9" x14ac:dyDescent="0.25">
      <c r="A43" s="20" t="s">
        <v>428</v>
      </c>
      <c r="B43" t="s">
        <v>424</v>
      </c>
      <c r="C43">
        <v>30</v>
      </c>
      <c r="D43" t="s">
        <v>219</v>
      </c>
      <c r="E43" s="33" t="s">
        <v>305</v>
      </c>
      <c r="F43" t="s">
        <v>158</v>
      </c>
      <c r="G43" s="33" t="s">
        <v>166</v>
      </c>
      <c r="H43" s="33" t="s">
        <v>543</v>
      </c>
      <c r="I43" s="33" t="s">
        <v>258</v>
      </c>
    </row>
    <row r="44" spans="1:9" x14ac:dyDescent="0.25">
      <c r="A44" s="20" t="s">
        <v>529</v>
      </c>
      <c r="B44" t="s">
        <v>424</v>
      </c>
      <c r="C44">
        <v>31</v>
      </c>
      <c r="D44" t="s">
        <v>221</v>
      </c>
      <c r="E44" s="33" t="s">
        <v>416</v>
      </c>
      <c r="F44" t="s">
        <v>231</v>
      </c>
      <c r="G44" s="33" t="s">
        <v>165</v>
      </c>
      <c r="H44" s="33" t="s">
        <v>552</v>
      </c>
      <c r="I44" s="33" t="s">
        <v>256</v>
      </c>
    </row>
    <row r="45" spans="1:9" x14ac:dyDescent="0.25">
      <c r="A45" s="20" t="s">
        <v>439</v>
      </c>
      <c r="B45" t="s">
        <v>424</v>
      </c>
      <c r="C45">
        <v>32</v>
      </c>
      <c r="D45" t="s">
        <v>272</v>
      </c>
      <c r="E45" s="33" t="s">
        <v>347</v>
      </c>
      <c r="F45" t="s">
        <v>44</v>
      </c>
      <c r="G45" s="33" t="s">
        <v>168</v>
      </c>
      <c r="H45" s="33" t="s">
        <v>554</v>
      </c>
      <c r="I45" s="33" t="s">
        <v>256</v>
      </c>
    </row>
    <row r="46" spans="1:9" x14ac:dyDescent="0.25">
      <c r="A46" s="20" t="s">
        <v>498</v>
      </c>
      <c r="B46" t="s">
        <v>424</v>
      </c>
      <c r="C46">
        <v>32</v>
      </c>
      <c r="D46" t="s">
        <v>214</v>
      </c>
      <c r="E46" s="33" t="s">
        <v>392</v>
      </c>
      <c r="F46" t="s">
        <v>231</v>
      </c>
      <c r="G46" s="33" t="s">
        <v>166</v>
      </c>
      <c r="H46" s="33" t="s">
        <v>552</v>
      </c>
      <c r="I46" s="33" t="s">
        <v>256</v>
      </c>
    </row>
    <row r="47" spans="1:9" x14ac:dyDescent="0.25">
      <c r="A47" s="20" t="s">
        <v>425</v>
      </c>
      <c r="B47" t="s">
        <v>424</v>
      </c>
      <c r="C47">
        <v>33</v>
      </c>
      <c r="D47" t="s">
        <v>219</v>
      </c>
      <c r="E47" s="33" t="s">
        <v>244</v>
      </c>
      <c r="F47" t="s">
        <v>37</v>
      </c>
      <c r="G47" s="33" t="s">
        <v>166</v>
      </c>
      <c r="H47" s="33" t="s">
        <v>540</v>
      </c>
      <c r="I47" s="33" t="s">
        <v>258</v>
      </c>
    </row>
    <row r="48" spans="1:9" x14ac:dyDescent="0.25">
      <c r="A48" s="20" t="s">
        <v>434</v>
      </c>
      <c r="B48" t="s">
        <v>424</v>
      </c>
      <c r="C48">
        <v>34</v>
      </c>
      <c r="D48" t="s">
        <v>269</v>
      </c>
      <c r="E48" s="33" t="s">
        <v>350</v>
      </c>
      <c r="F48" t="s">
        <v>157</v>
      </c>
      <c r="G48" s="33" t="s">
        <v>164</v>
      </c>
      <c r="H48" s="33" t="s">
        <v>549</v>
      </c>
      <c r="I48" s="33" t="s">
        <v>255</v>
      </c>
    </row>
    <row r="49" spans="1:9" x14ac:dyDescent="0.25">
      <c r="A49" s="20" t="s">
        <v>535</v>
      </c>
      <c r="B49" t="s">
        <v>424</v>
      </c>
      <c r="C49">
        <v>34</v>
      </c>
      <c r="D49" t="s">
        <v>380</v>
      </c>
      <c r="E49" s="33" t="s">
        <v>212</v>
      </c>
      <c r="F49" t="s">
        <v>37</v>
      </c>
      <c r="G49" s="33" t="s">
        <v>163</v>
      </c>
      <c r="H49" s="33" t="s">
        <v>556</v>
      </c>
      <c r="I49" s="33" t="s">
        <v>256</v>
      </c>
    </row>
    <row r="50" spans="1:9" x14ac:dyDescent="0.25">
      <c r="A50" s="20" t="s">
        <v>460</v>
      </c>
      <c r="B50" t="s">
        <v>424</v>
      </c>
      <c r="C50">
        <v>35</v>
      </c>
      <c r="D50" t="s">
        <v>216</v>
      </c>
      <c r="E50" s="33" t="s">
        <v>328</v>
      </c>
      <c r="F50" t="s">
        <v>162</v>
      </c>
      <c r="G50" s="33" t="s">
        <v>164</v>
      </c>
      <c r="H50" s="33" t="s">
        <v>564</v>
      </c>
      <c r="I50" s="33" t="s">
        <v>256</v>
      </c>
    </row>
    <row r="51" spans="1:9" x14ac:dyDescent="0.25">
      <c r="A51" s="20" t="s">
        <v>465</v>
      </c>
      <c r="B51" t="s">
        <v>424</v>
      </c>
      <c r="C51">
        <v>35</v>
      </c>
      <c r="D51" t="s">
        <v>268</v>
      </c>
      <c r="E51" s="33" t="s">
        <v>323</v>
      </c>
      <c r="F51" t="s">
        <v>44</v>
      </c>
      <c r="G51" s="33" t="s">
        <v>170</v>
      </c>
      <c r="H51" s="33" t="s">
        <v>567</v>
      </c>
      <c r="I51" s="33" t="s">
        <v>256</v>
      </c>
    </row>
    <row r="52" spans="1:9" x14ac:dyDescent="0.25">
      <c r="A52" s="20" t="s">
        <v>481</v>
      </c>
      <c r="B52" t="s">
        <v>424</v>
      </c>
      <c r="C52">
        <v>36</v>
      </c>
      <c r="D52" t="s">
        <v>239</v>
      </c>
      <c r="E52" s="33" t="s">
        <v>228</v>
      </c>
      <c r="F52" t="s">
        <v>157</v>
      </c>
      <c r="G52" s="33" t="s">
        <v>170</v>
      </c>
      <c r="H52" s="33" t="s">
        <v>574</v>
      </c>
      <c r="I52" s="33" t="s">
        <v>256</v>
      </c>
    </row>
    <row r="53" spans="1:9" x14ac:dyDescent="0.25">
      <c r="A53" s="20" t="s">
        <v>472</v>
      </c>
      <c r="B53" t="s">
        <v>424</v>
      </c>
      <c r="C53">
        <v>37</v>
      </c>
      <c r="D53" t="s">
        <v>294</v>
      </c>
      <c r="E53" s="33" t="s">
        <v>220</v>
      </c>
      <c r="F53" t="s">
        <v>44</v>
      </c>
      <c r="G53" s="33" t="s">
        <v>164</v>
      </c>
      <c r="H53" s="33" t="s">
        <v>553</v>
      </c>
      <c r="I53" s="33" t="s">
        <v>256</v>
      </c>
    </row>
    <row r="54" spans="1:9" x14ac:dyDescent="0.25">
      <c r="A54" s="20" t="s">
        <v>513</v>
      </c>
      <c r="B54" t="s">
        <v>424</v>
      </c>
      <c r="C54">
        <v>38</v>
      </c>
      <c r="D54" t="s">
        <v>243</v>
      </c>
      <c r="E54" s="33" t="s">
        <v>403</v>
      </c>
      <c r="F54" t="s">
        <v>158</v>
      </c>
      <c r="G54" s="33" t="s">
        <v>165</v>
      </c>
      <c r="H54" s="33" t="s">
        <v>543</v>
      </c>
      <c r="I54" s="33" t="s">
        <v>256</v>
      </c>
    </row>
    <row r="55" spans="1:9" x14ac:dyDescent="0.25">
      <c r="A55" s="20" t="s">
        <v>501</v>
      </c>
      <c r="B55" t="s">
        <v>424</v>
      </c>
      <c r="C55">
        <v>39</v>
      </c>
      <c r="D55" t="s">
        <v>217</v>
      </c>
      <c r="E55" s="33" t="s">
        <v>395</v>
      </c>
      <c r="F55" t="s">
        <v>231</v>
      </c>
      <c r="G55" s="33" t="s">
        <v>170</v>
      </c>
      <c r="H55" s="33" t="s">
        <v>542</v>
      </c>
      <c r="I55" s="33" t="s">
        <v>256</v>
      </c>
    </row>
    <row r="56" spans="1:9" x14ac:dyDescent="0.25">
      <c r="A56" s="20" t="s">
        <v>450</v>
      </c>
      <c r="B56" t="s">
        <v>424</v>
      </c>
      <c r="C56">
        <v>40</v>
      </c>
      <c r="D56" t="s">
        <v>215</v>
      </c>
      <c r="E56" s="33" t="s">
        <v>337</v>
      </c>
      <c r="F56" t="s">
        <v>208</v>
      </c>
      <c r="G56" s="33" t="s">
        <v>168</v>
      </c>
      <c r="H56" s="33" t="s">
        <v>541</v>
      </c>
      <c r="I56" s="33" t="s">
        <v>256</v>
      </c>
    </row>
    <row r="57" spans="1:9" x14ac:dyDescent="0.25">
      <c r="A57" s="20" t="s">
        <v>492</v>
      </c>
      <c r="B57" t="s">
        <v>424</v>
      </c>
      <c r="C57">
        <v>40</v>
      </c>
      <c r="D57" t="s">
        <v>359</v>
      </c>
      <c r="E57" s="33" t="s">
        <v>386</v>
      </c>
      <c r="F57" t="s">
        <v>158</v>
      </c>
      <c r="G57" s="33" t="s">
        <v>165</v>
      </c>
      <c r="H57" s="33" t="s">
        <v>544</v>
      </c>
      <c r="I57" s="33" t="s">
        <v>256</v>
      </c>
    </row>
    <row r="58" spans="1:9" x14ac:dyDescent="0.25">
      <c r="A58" s="20" t="s">
        <v>457</v>
      </c>
      <c r="B58" t="s">
        <v>424</v>
      </c>
      <c r="C58">
        <v>41</v>
      </c>
      <c r="D58" t="s">
        <v>282</v>
      </c>
      <c r="E58" s="33" t="s">
        <v>331</v>
      </c>
      <c r="F58" t="s">
        <v>157</v>
      </c>
      <c r="G58" s="33" t="s">
        <v>170</v>
      </c>
      <c r="H58" s="33" t="s">
        <v>544</v>
      </c>
      <c r="I58" s="33" t="s">
        <v>256</v>
      </c>
    </row>
    <row r="59" spans="1:9" x14ac:dyDescent="0.25">
      <c r="A59" s="20" t="s">
        <v>504</v>
      </c>
      <c r="B59" t="s">
        <v>424</v>
      </c>
      <c r="C59">
        <v>42</v>
      </c>
      <c r="D59" t="s">
        <v>234</v>
      </c>
      <c r="E59" s="33" t="s">
        <v>398</v>
      </c>
      <c r="F59" t="s">
        <v>248</v>
      </c>
      <c r="G59" s="33" t="s">
        <v>164</v>
      </c>
      <c r="H59" s="33" t="s">
        <v>564</v>
      </c>
      <c r="I59" s="33" t="s">
        <v>256</v>
      </c>
    </row>
    <row r="60" spans="1:9" x14ac:dyDescent="0.25">
      <c r="A60" s="20" t="s">
        <v>526</v>
      </c>
      <c r="B60" t="s">
        <v>424</v>
      </c>
      <c r="C60">
        <v>42</v>
      </c>
      <c r="D60" t="s">
        <v>275</v>
      </c>
      <c r="E60" s="33" t="s">
        <v>413</v>
      </c>
      <c r="F60" t="s">
        <v>158</v>
      </c>
      <c r="G60" s="33" t="s">
        <v>165</v>
      </c>
      <c r="H60" s="33" t="s">
        <v>544</v>
      </c>
      <c r="I60" s="33" t="s">
        <v>256</v>
      </c>
    </row>
    <row r="61" spans="1:9" x14ac:dyDescent="0.25">
      <c r="A61" s="20" t="s">
        <v>447</v>
      </c>
      <c r="B61" t="s">
        <v>424</v>
      </c>
      <c r="C61">
        <v>43</v>
      </c>
      <c r="D61" t="s">
        <v>221</v>
      </c>
      <c r="E61" s="33" t="s">
        <v>339</v>
      </c>
      <c r="F61" t="s">
        <v>161</v>
      </c>
      <c r="G61" s="33" t="s">
        <v>164</v>
      </c>
      <c r="H61" s="33" t="s">
        <v>560</v>
      </c>
      <c r="I61" s="33" t="s">
        <v>256</v>
      </c>
    </row>
    <row r="62" spans="1:9" x14ac:dyDescent="0.25">
      <c r="A62" s="20" t="s">
        <v>500</v>
      </c>
      <c r="B62" t="s">
        <v>424</v>
      </c>
      <c r="C62">
        <v>44</v>
      </c>
      <c r="D62" t="s">
        <v>364</v>
      </c>
      <c r="E62" s="33" t="s">
        <v>394</v>
      </c>
      <c r="F62" t="s">
        <v>160</v>
      </c>
      <c r="G62" s="33" t="s">
        <v>168</v>
      </c>
      <c r="H62" s="33" t="s">
        <v>570</v>
      </c>
      <c r="I62" s="33" t="s">
        <v>256</v>
      </c>
    </row>
    <row r="63" spans="1:9" x14ac:dyDescent="0.25">
      <c r="A63" s="20" t="s">
        <v>496</v>
      </c>
      <c r="B63" t="s">
        <v>424</v>
      </c>
      <c r="C63">
        <v>45</v>
      </c>
      <c r="D63" t="s">
        <v>362</v>
      </c>
      <c r="E63" s="33" t="s">
        <v>390</v>
      </c>
      <c r="F63" t="s">
        <v>160</v>
      </c>
      <c r="G63" s="33" t="s">
        <v>172</v>
      </c>
      <c r="H63" s="33" t="s">
        <v>581</v>
      </c>
      <c r="I63" s="33" t="s">
        <v>256</v>
      </c>
    </row>
    <row r="64" spans="1:9" x14ac:dyDescent="0.25">
      <c r="A64" s="20" t="s">
        <v>427</v>
      </c>
      <c r="B64" t="s">
        <v>424</v>
      </c>
      <c r="C64">
        <v>46</v>
      </c>
      <c r="D64" t="s">
        <v>219</v>
      </c>
      <c r="E64" s="33" t="s">
        <v>304</v>
      </c>
      <c r="F64" t="s">
        <v>37</v>
      </c>
      <c r="G64" s="33" t="s">
        <v>164</v>
      </c>
      <c r="H64" s="33" t="s">
        <v>542</v>
      </c>
      <c r="I64" s="33" t="s">
        <v>256</v>
      </c>
    </row>
    <row r="65" spans="1:9" x14ac:dyDescent="0.25">
      <c r="A65" s="20" t="s">
        <v>488</v>
      </c>
      <c r="B65" t="s">
        <v>424</v>
      </c>
      <c r="C65">
        <v>46</v>
      </c>
      <c r="D65" t="s">
        <v>303</v>
      </c>
      <c r="E65" s="33" t="s">
        <v>307</v>
      </c>
      <c r="F65" t="s">
        <v>231</v>
      </c>
      <c r="G65" s="33" t="s">
        <v>170</v>
      </c>
      <c r="H65" s="33" t="s">
        <v>542</v>
      </c>
      <c r="I65" s="33" t="s">
        <v>256</v>
      </c>
    </row>
    <row r="66" spans="1:9" x14ac:dyDescent="0.25">
      <c r="A66" s="20" t="s">
        <v>445</v>
      </c>
      <c r="B66" t="s">
        <v>424</v>
      </c>
      <c r="C66">
        <v>47</v>
      </c>
      <c r="D66" t="s">
        <v>277</v>
      </c>
      <c r="E66" s="33" t="s">
        <v>341</v>
      </c>
      <c r="F66" t="s">
        <v>157</v>
      </c>
      <c r="G66" s="33" t="s">
        <v>170</v>
      </c>
      <c r="H66" s="33" t="s">
        <v>553</v>
      </c>
      <c r="I66" s="33" t="s">
        <v>256</v>
      </c>
    </row>
    <row r="67" spans="1:9" x14ac:dyDescent="0.25">
      <c r="A67" s="20" t="s">
        <v>483</v>
      </c>
      <c r="B67" t="s">
        <v>424</v>
      </c>
      <c r="C67">
        <v>48</v>
      </c>
      <c r="D67" t="s">
        <v>300</v>
      </c>
      <c r="E67" s="33" t="s">
        <v>312</v>
      </c>
      <c r="F67" t="s">
        <v>158</v>
      </c>
      <c r="G67" s="33" t="s">
        <v>168</v>
      </c>
      <c r="H67" s="33" t="s">
        <v>576</v>
      </c>
      <c r="I67" s="33" t="s">
        <v>256</v>
      </c>
    </row>
    <row r="68" spans="1:9" x14ac:dyDescent="0.25">
      <c r="A68" s="20" t="s">
        <v>474</v>
      </c>
      <c r="B68" t="s">
        <v>424</v>
      </c>
      <c r="C68">
        <v>49</v>
      </c>
      <c r="D68" t="s">
        <v>218</v>
      </c>
      <c r="E68" s="33" t="s">
        <v>318</v>
      </c>
      <c r="F68" t="s">
        <v>158</v>
      </c>
      <c r="G68" s="33" t="s">
        <v>168</v>
      </c>
      <c r="H68" s="33" t="s">
        <v>552</v>
      </c>
      <c r="I68" s="33" t="s">
        <v>256</v>
      </c>
    </row>
    <row r="69" spans="1:9" x14ac:dyDescent="0.25">
      <c r="A69" s="20" t="s">
        <v>508</v>
      </c>
      <c r="B69" t="s">
        <v>424</v>
      </c>
      <c r="C69">
        <v>49</v>
      </c>
      <c r="D69" t="s">
        <v>252</v>
      </c>
      <c r="E69" s="33" t="s">
        <v>261</v>
      </c>
      <c r="F69" t="s">
        <v>37</v>
      </c>
      <c r="G69" s="33" t="s">
        <v>163</v>
      </c>
      <c r="H69" s="33" t="s">
        <v>585</v>
      </c>
      <c r="I69" s="33" t="s">
        <v>256</v>
      </c>
    </row>
    <row r="70" spans="1:9" x14ac:dyDescent="0.25">
      <c r="A70" s="20" t="s">
        <v>520</v>
      </c>
      <c r="B70" t="s">
        <v>424</v>
      </c>
      <c r="C70">
        <v>51</v>
      </c>
      <c r="D70" t="s">
        <v>373</v>
      </c>
      <c r="E70" s="33" t="s">
        <v>408</v>
      </c>
      <c r="F70" t="s">
        <v>158</v>
      </c>
      <c r="G70" s="33" t="s">
        <v>166</v>
      </c>
      <c r="H70" s="33" t="s">
        <v>552</v>
      </c>
      <c r="I70" s="33" t="s">
        <v>256</v>
      </c>
    </row>
    <row r="71" spans="1:9" x14ac:dyDescent="0.25">
      <c r="A71" s="20" t="s">
        <v>493</v>
      </c>
      <c r="B71" t="s">
        <v>424</v>
      </c>
      <c r="C71">
        <v>53</v>
      </c>
      <c r="D71" t="s">
        <v>273</v>
      </c>
      <c r="E71" s="33" t="s">
        <v>387</v>
      </c>
      <c r="F71" t="s">
        <v>154</v>
      </c>
      <c r="G71" s="33" t="s">
        <v>168</v>
      </c>
      <c r="H71" s="33" t="s">
        <v>555</v>
      </c>
      <c r="I71" s="33" t="s">
        <v>256</v>
      </c>
    </row>
    <row r="72" spans="1:9" x14ac:dyDescent="0.25">
      <c r="A72" s="20" t="s">
        <v>458</v>
      </c>
      <c r="B72" t="s">
        <v>424</v>
      </c>
      <c r="C72">
        <v>54</v>
      </c>
      <c r="D72" t="s">
        <v>283</v>
      </c>
      <c r="E72" s="33" t="s">
        <v>330</v>
      </c>
      <c r="F72" t="s">
        <v>160</v>
      </c>
      <c r="G72" s="33" t="s">
        <v>166</v>
      </c>
      <c r="H72" s="33" t="s">
        <v>558</v>
      </c>
      <c r="I72" s="33" t="s">
        <v>256</v>
      </c>
    </row>
    <row r="73" spans="1:9" x14ac:dyDescent="0.25">
      <c r="A73" s="20" t="s">
        <v>435</v>
      </c>
      <c r="B73" t="s">
        <v>424</v>
      </c>
      <c r="C73">
        <v>55</v>
      </c>
      <c r="D73" t="s">
        <v>238</v>
      </c>
      <c r="E73" s="33" t="s">
        <v>259</v>
      </c>
      <c r="F73" t="s">
        <v>160</v>
      </c>
      <c r="G73" s="33" t="s">
        <v>172</v>
      </c>
      <c r="H73" s="33" t="s">
        <v>550</v>
      </c>
      <c r="I73" s="33" t="s">
        <v>257</v>
      </c>
    </row>
    <row r="74" spans="1:9" x14ac:dyDescent="0.25">
      <c r="A74" s="20" t="s">
        <v>494</v>
      </c>
      <c r="B74" t="s">
        <v>424</v>
      </c>
      <c r="C74">
        <v>56</v>
      </c>
      <c r="D74" t="s">
        <v>360</v>
      </c>
      <c r="E74" s="33" t="s">
        <v>388</v>
      </c>
      <c r="F74" t="s">
        <v>154</v>
      </c>
      <c r="G74" s="33" t="s">
        <v>169</v>
      </c>
      <c r="H74" s="33" t="s">
        <v>580</v>
      </c>
      <c r="I74" s="33" t="s">
        <v>256</v>
      </c>
    </row>
    <row r="75" spans="1:9" x14ac:dyDescent="0.25">
      <c r="A75" s="20" t="s">
        <v>509</v>
      </c>
      <c r="B75" t="s">
        <v>424</v>
      </c>
      <c r="C75">
        <v>57</v>
      </c>
      <c r="D75" t="s">
        <v>366</v>
      </c>
      <c r="E75" s="33" t="s">
        <v>400</v>
      </c>
      <c r="F75" t="s">
        <v>154</v>
      </c>
      <c r="G75" s="33" t="s">
        <v>172</v>
      </c>
      <c r="H75" s="33" t="s">
        <v>586</v>
      </c>
      <c r="I75" s="33" t="s">
        <v>256</v>
      </c>
    </row>
    <row r="76" spans="1:9" x14ac:dyDescent="0.25">
      <c r="A76" s="20" t="s">
        <v>523</v>
      </c>
      <c r="B76" t="s">
        <v>424</v>
      </c>
      <c r="C76">
        <v>58</v>
      </c>
      <c r="D76" t="s">
        <v>260</v>
      </c>
      <c r="E76" s="33" t="s">
        <v>249</v>
      </c>
      <c r="F76" t="s">
        <v>160</v>
      </c>
      <c r="G76" s="33" t="s">
        <v>168</v>
      </c>
      <c r="H76" s="33" t="s">
        <v>563</v>
      </c>
      <c r="I76" s="33" t="s">
        <v>256</v>
      </c>
    </row>
    <row r="77" spans="1:9" x14ac:dyDescent="0.25">
      <c r="A77" s="20" t="s">
        <v>463</v>
      </c>
      <c r="B77" t="s">
        <v>424</v>
      </c>
      <c r="C77">
        <v>59</v>
      </c>
      <c r="D77" t="s">
        <v>286</v>
      </c>
      <c r="E77" s="33" t="s">
        <v>325</v>
      </c>
      <c r="F77" t="s">
        <v>158</v>
      </c>
      <c r="G77" s="33" t="s">
        <v>168</v>
      </c>
      <c r="H77" s="33" t="s">
        <v>566</v>
      </c>
      <c r="I77" s="33" t="s">
        <v>256</v>
      </c>
    </row>
    <row r="78" spans="1:9" x14ac:dyDescent="0.25">
      <c r="A78" s="20" t="s">
        <v>490</v>
      </c>
      <c r="B78" t="s">
        <v>424</v>
      </c>
      <c r="C78">
        <v>60</v>
      </c>
      <c r="D78" t="s">
        <v>221</v>
      </c>
      <c r="E78" s="33" t="s">
        <v>384</v>
      </c>
      <c r="F78" t="s">
        <v>154</v>
      </c>
      <c r="G78" s="33" t="s">
        <v>169</v>
      </c>
      <c r="H78" s="33" t="s">
        <v>545</v>
      </c>
      <c r="I78" s="33" t="s">
        <v>256</v>
      </c>
    </row>
    <row r="79" spans="1:9" x14ac:dyDescent="0.25">
      <c r="A79" s="20" t="s">
        <v>452</v>
      </c>
      <c r="B79" t="s">
        <v>424</v>
      </c>
      <c r="C79">
        <v>61</v>
      </c>
      <c r="D79" t="s">
        <v>227</v>
      </c>
      <c r="E79" s="33" t="s">
        <v>335</v>
      </c>
      <c r="F79" t="s">
        <v>208</v>
      </c>
      <c r="G79" s="33" t="s">
        <v>166</v>
      </c>
      <c r="H79" s="33" t="s">
        <v>562</v>
      </c>
      <c r="I79" s="33" t="s">
        <v>256</v>
      </c>
    </row>
    <row r="80" spans="1:9" x14ac:dyDescent="0.25">
      <c r="A80" s="20" t="s">
        <v>487</v>
      </c>
      <c r="B80" t="s">
        <v>424</v>
      </c>
      <c r="C80">
        <v>62</v>
      </c>
      <c r="D80" t="s">
        <v>263</v>
      </c>
      <c r="E80" s="33" t="s">
        <v>308</v>
      </c>
      <c r="F80" t="s">
        <v>154</v>
      </c>
      <c r="G80" s="33" t="s">
        <v>169</v>
      </c>
      <c r="H80" s="33" t="s">
        <v>558</v>
      </c>
      <c r="I80" s="33" t="s">
        <v>256</v>
      </c>
    </row>
    <row r="81" spans="1:9" x14ac:dyDescent="0.25">
      <c r="A81" s="20" t="s">
        <v>440</v>
      </c>
      <c r="B81" t="s">
        <v>424</v>
      </c>
      <c r="C81">
        <v>63</v>
      </c>
      <c r="D81" t="s">
        <v>273</v>
      </c>
      <c r="E81" s="33" t="s">
        <v>346</v>
      </c>
      <c r="F81" t="s">
        <v>154</v>
      </c>
      <c r="G81" s="33" t="s">
        <v>172</v>
      </c>
      <c r="H81" s="33" t="s">
        <v>555</v>
      </c>
      <c r="I81" s="33" t="s">
        <v>257</v>
      </c>
    </row>
    <row r="82" spans="1:9" x14ac:dyDescent="0.25">
      <c r="A82" s="20" t="s">
        <v>477</v>
      </c>
      <c r="B82" t="s">
        <v>424</v>
      </c>
      <c r="C82">
        <v>64</v>
      </c>
      <c r="D82" t="s">
        <v>224</v>
      </c>
      <c r="E82" s="33" t="s">
        <v>317</v>
      </c>
      <c r="F82" t="s">
        <v>160</v>
      </c>
      <c r="G82" s="33" t="s">
        <v>170</v>
      </c>
      <c r="H82" s="33" t="s">
        <v>572</v>
      </c>
      <c r="I82" s="33" t="s">
        <v>256</v>
      </c>
    </row>
    <row r="83" spans="1:9" x14ac:dyDescent="0.25">
      <c r="A83" s="20" t="s">
        <v>469</v>
      </c>
      <c r="B83" t="s">
        <v>424</v>
      </c>
      <c r="C83">
        <v>66</v>
      </c>
      <c r="D83" t="s">
        <v>291</v>
      </c>
      <c r="E83" s="33" t="s">
        <v>321</v>
      </c>
      <c r="F83" t="s">
        <v>154</v>
      </c>
      <c r="G83" s="33" t="s">
        <v>169</v>
      </c>
      <c r="H83" s="33" t="s">
        <v>557</v>
      </c>
      <c r="I83" s="33" t="s">
        <v>256</v>
      </c>
    </row>
    <row r="84" spans="1:9" x14ac:dyDescent="0.25">
      <c r="A84" s="20" t="s">
        <v>442</v>
      </c>
      <c r="B84" t="s">
        <v>424</v>
      </c>
      <c r="C84">
        <v>67</v>
      </c>
      <c r="D84" t="s">
        <v>275</v>
      </c>
      <c r="E84" s="33" t="s">
        <v>344</v>
      </c>
      <c r="F84" t="s">
        <v>154</v>
      </c>
      <c r="G84" s="33" t="s">
        <v>169</v>
      </c>
      <c r="H84" s="33" t="s">
        <v>557</v>
      </c>
      <c r="I84" s="33" t="s">
        <v>256</v>
      </c>
    </row>
    <row r="85" spans="1:9" x14ac:dyDescent="0.25">
      <c r="A85" s="20" t="s">
        <v>486</v>
      </c>
      <c r="B85" t="s">
        <v>424</v>
      </c>
      <c r="C85">
        <v>68</v>
      </c>
      <c r="D85" t="s">
        <v>223</v>
      </c>
      <c r="E85" s="33" t="s">
        <v>309</v>
      </c>
      <c r="F85" t="s">
        <v>154</v>
      </c>
      <c r="G85" s="33" t="s">
        <v>207</v>
      </c>
      <c r="H85" s="33" t="s">
        <v>572</v>
      </c>
      <c r="I85" s="33" t="s">
        <v>256</v>
      </c>
    </row>
    <row r="86" spans="1:9" x14ac:dyDescent="0.25">
      <c r="A86" s="20" t="s">
        <v>432</v>
      </c>
      <c r="B86" t="s">
        <v>424</v>
      </c>
      <c r="C86">
        <v>70</v>
      </c>
      <c r="D86" t="s">
        <v>220</v>
      </c>
      <c r="E86" s="33" t="s">
        <v>352</v>
      </c>
      <c r="F86" t="s">
        <v>154</v>
      </c>
      <c r="G86" s="33" t="s">
        <v>167</v>
      </c>
      <c r="H86" s="33" t="s">
        <v>547</v>
      </c>
      <c r="I86" s="33" t="s">
        <v>255</v>
      </c>
    </row>
    <row r="87" spans="1:9" x14ac:dyDescent="0.25">
      <c r="A87" s="20" t="s">
        <v>430</v>
      </c>
      <c r="B87" t="s">
        <v>424</v>
      </c>
      <c r="C87">
        <v>71</v>
      </c>
      <c r="D87" t="s">
        <v>241</v>
      </c>
      <c r="E87" s="33" t="s">
        <v>354</v>
      </c>
      <c r="F87" t="s">
        <v>154</v>
      </c>
      <c r="G87" s="33" t="s">
        <v>173</v>
      </c>
      <c r="H87" s="33" t="s">
        <v>545</v>
      </c>
      <c r="I87" s="33" t="s">
        <v>257</v>
      </c>
    </row>
    <row r="88" spans="1:9" x14ac:dyDescent="0.25">
      <c r="A88" s="20" t="s">
        <v>482</v>
      </c>
      <c r="B88" t="s">
        <v>424</v>
      </c>
      <c r="C88">
        <v>72</v>
      </c>
      <c r="D88" t="s">
        <v>214</v>
      </c>
      <c r="E88" s="33" t="s">
        <v>313</v>
      </c>
      <c r="F88" t="s">
        <v>299</v>
      </c>
      <c r="G88" s="33" t="s">
        <v>169</v>
      </c>
      <c r="H88" s="33" t="s">
        <v>575</v>
      </c>
      <c r="I88" s="33" t="s">
        <v>256</v>
      </c>
    </row>
    <row r="89" spans="1:9" x14ac:dyDescent="0.25">
      <c r="A89" s="20" t="s">
        <v>443</v>
      </c>
      <c r="B89" t="s">
        <v>424</v>
      </c>
      <c r="C89">
        <v>75</v>
      </c>
      <c r="D89" t="s">
        <v>237</v>
      </c>
      <c r="E89" s="33" t="s">
        <v>343</v>
      </c>
      <c r="F89" t="s">
        <v>160</v>
      </c>
      <c r="G89" s="33" t="s">
        <v>165</v>
      </c>
      <c r="H89" s="33" t="s">
        <v>558</v>
      </c>
      <c r="I89" s="33" t="s">
        <v>256</v>
      </c>
    </row>
    <row r="90" spans="1:9" x14ac:dyDescent="0.25">
      <c r="A90" s="20" t="s">
        <v>466</v>
      </c>
      <c r="B90" t="s">
        <v>424</v>
      </c>
      <c r="C90">
        <v>75</v>
      </c>
      <c r="D90" t="s">
        <v>287</v>
      </c>
      <c r="E90" s="33" t="s">
        <v>250</v>
      </c>
      <c r="F90" t="s">
        <v>154</v>
      </c>
      <c r="G90" s="33" t="s">
        <v>169</v>
      </c>
      <c r="H90" s="33" t="s">
        <v>568</v>
      </c>
      <c r="I90" s="33" t="s">
        <v>256</v>
      </c>
    </row>
    <row r="91" spans="1:9" x14ac:dyDescent="0.25">
      <c r="A91" s="20" t="s">
        <v>524</v>
      </c>
      <c r="B91" t="s">
        <v>424</v>
      </c>
      <c r="C91">
        <v>77</v>
      </c>
      <c r="D91" t="s">
        <v>218</v>
      </c>
      <c r="E91" s="33" t="s">
        <v>411</v>
      </c>
      <c r="F91" t="s">
        <v>160</v>
      </c>
      <c r="G91" s="33" t="s">
        <v>172</v>
      </c>
      <c r="H91" s="33" t="s">
        <v>547</v>
      </c>
      <c r="I91" s="33" t="s">
        <v>256</v>
      </c>
    </row>
    <row r="92" spans="1:9" x14ac:dyDescent="0.25">
      <c r="A92" s="20" t="s">
        <v>521</v>
      </c>
      <c r="B92" t="s">
        <v>424</v>
      </c>
      <c r="C92">
        <v>78</v>
      </c>
      <c r="D92" t="s">
        <v>374</v>
      </c>
      <c r="E92" s="33" t="s">
        <v>409</v>
      </c>
      <c r="F92" t="s">
        <v>154</v>
      </c>
      <c r="G92" s="33" t="s">
        <v>167</v>
      </c>
      <c r="H92" s="33" t="s">
        <v>558</v>
      </c>
      <c r="I92" s="33" t="s">
        <v>256</v>
      </c>
    </row>
    <row r="93" spans="1:9" x14ac:dyDescent="0.25">
      <c r="A93" s="20" t="s">
        <v>456</v>
      </c>
      <c r="B93" t="s">
        <v>424</v>
      </c>
      <c r="C93">
        <v>79</v>
      </c>
      <c r="D93" t="s">
        <v>281</v>
      </c>
      <c r="E93" s="33" t="s">
        <v>332</v>
      </c>
      <c r="F93" t="s">
        <v>154</v>
      </c>
      <c r="G93" s="33" t="s">
        <v>167</v>
      </c>
      <c r="H93" s="33" t="s">
        <v>558</v>
      </c>
      <c r="I93" s="33" t="s">
        <v>256</v>
      </c>
    </row>
    <row r="94" spans="1:9" x14ac:dyDescent="0.25">
      <c r="A94" s="20" t="s">
        <v>519</v>
      </c>
      <c r="B94" t="s">
        <v>424</v>
      </c>
      <c r="C94">
        <v>80</v>
      </c>
      <c r="D94" t="s">
        <v>372</v>
      </c>
      <c r="E94" s="33" t="s">
        <v>407</v>
      </c>
      <c r="F94" t="s">
        <v>159</v>
      </c>
      <c r="G94" s="33" t="s">
        <v>169</v>
      </c>
      <c r="H94" s="33" t="s">
        <v>576</v>
      </c>
      <c r="I94" s="33" t="s">
        <v>256</v>
      </c>
    </row>
    <row r="95" spans="1:9" x14ac:dyDescent="0.25">
      <c r="A95" s="20" t="s">
        <v>436</v>
      </c>
      <c r="B95" t="s">
        <v>424</v>
      </c>
      <c r="C95">
        <v>81</v>
      </c>
      <c r="D95" t="s">
        <v>270</v>
      </c>
      <c r="E95" s="33" t="s">
        <v>349</v>
      </c>
      <c r="F95" t="s">
        <v>44</v>
      </c>
      <c r="G95" s="33" t="s">
        <v>172</v>
      </c>
      <c r="H95" s="33" t="s">
        <v>551</v>
      </c>
      <c r="I95" s="33" t="s">
        <v>258</v>
      </c>
    </row>
    <row r="96" spans="1:9" x14ac:dyDescent="0.25">
      <c r="A96" s="20" t="s">
        <v>533</v>
      </c>
      <c r="B96" t="s">
        <v>424</v>
      </c>
      <c r="C96">
        <v>82</v>
      </c>
      <c r="D96" t="s">
        <v>378</v>
      </c>
      <c r="E96" s="33" t="s">
        <v>420</v>
      </c>
      <c r="F96" t="s">
        <v>159</v>
      </c>
      <c r="G96" s="33" t="s">
        <v>169</v>
      </c>
      <c r="H96" s="33" t="s">
        <v>592</v>
      </c>
      <c r="I96" s="33" t="s">
        <v>256</v>
      </c>
    </row>
    <row r="97" spans="1:9" x14ac:dyDescent="0.25">
      <c r="A97" s="20" t="s">
        <v>464</v>
      </c>
      <c r="B97" t="s">
        <v>424</v>
      </c>
      <c r="C97">
        <v>83</v>
      </c>
      <c r="D97" t="s">
        <v>240</v>
      </c>
      <c r="E97" s="33" t="s">
        <v>324</v>
      </c>
      <c r="F97" t="s">
        <v>44</v>
      </c>
      <c r="G97" s="33" t="s">
        <v>165</v>
      </c>
      <c r="H97" s="33" t="s">
        <v>556</v>
      </c>
      <c r="I97" s="33" t="s">
        <v>256</v>
      </c>
    </row>
    <row r="98" spans="1:9" x14ac:dyDescent="0.25">
      <c r="A98" s="20" t="s">
        <v>522</v>
      </c>
      <c r="B98" t="s">
        <v>424</v>
      </c>
      <c r="C98">
        <v>84</v>
      </c>
      <c r="D98" t="s">
        <v>213</v>
      </c>
      <c r="E98" s="33" t="s">
        <v>410</v>
      </c>
      <c r="F98" t="s">
        <v>159</v>
      </c>
      <c r="G98" s="33" t="s">
        <v>168</v>
      </c>
      <c r="H98" s="33" t="s">
        <v>582</v>
      </c>
      <c r="I98" s="33" t="s">
        <v>256</v>
      </c>
    </row>
    <row r="99" spans="1:9" x14ac:dyDescent="0.25">
      <c r="A99" s="20" t="s">
        <v>495</v>
      </c>
      <c r="B99" t="s">
        <v>424</v>
      </c>
      <c r="C99">
        <v>85</v>
      </c>
      <c r="D99" t="s">
        <v>242</v>
      </c>
      <c r="E99" s="33" t="s">
        <v>389</v>
      </c>
      <c r="F99" t="s">
        <v>361</v>
      </c>
      <c r="G99" s="33" t="s">
        <v>168</v>
      </c>
      <c r="H99" s="33" t="s">
        <v>542</v>
      </c>
      <c r="I99" s="33" t="s">
        <v>256</v>
      </c>
    </row>
    <row r="100" spans="1:9" x14ac:dyDescent="0.25">
      <c r="A100" s="20" t="s">
        <v>515</v>
      </c>
      <c r="B100" t="s">
        <v>424</v>
      </c>
      <c r="C100">
        <v>85</v>
      </c>
      <c r="D100" t="s">
        <v>369</v>
      </c>
      <c r="E100" s="33" t="s">
        <v>405</v>
      </c>
      <c r="F100" t="s">
        <v>44</v>
      </c>
      <c r="G100" s="33" t="s">
        <v>172</v>
      </c>
      <c r="H100" s="33" t="s">
        <v>588</v>
      </c>
      <c r="I100" s="33" t="s">
        <v>256</v>
      </c>
    </row>
    <row r="101" spans="1:9" x14ac:dyDescent="0.25">
      <c r="A101" s="20" t="s">
        <v>511</v>
      </c>
      <c r="B101" t="s">
        <v>424</v>
      </c>
      <c r="C101">
        <v>86</v>
      </c>
      <c r="D101" t="s">
        <v>368</v>
      </c>
      <c r="E101" s="33" t="s">
        <v>401</v>
      </c>
      <c r="F101" t="s">
        <v>44</v>
      </c>
      <c r="G101" s="33" t="s">
        <v>169</v>
      </c>
      <c r="H101" s="33" t="s">
        <v>542</v>
      </c>
      <c r="I101" s="33" t="s">
        <v>256</v>
      </c>
    </row>
    <row r="102" spans="1:9" x14ac:dyDescent="0.25">
      <c r="A102" s="20" t="s">
        <v>446</v>
      </c>
      <c r="B102" t="s">
        <v>424</v>
      </c>
      <c r="C102">
        <v>87</v>
      </c>
      <c r="D102" t="s">
        <v>247</v>
      </c>
      <c r="E102" s="33" t="s">
        <v>340</v>
      </c>
      <c r="F102" t="s">
        <v>44</v>
      </c>
      <c r="G102" s="33" t="s">
        <v>167</v>
      </c>
      <c r="H102" s="33" t="s">
        <v>559</v>
      </c>
      <c r="I102" s="33" t="s">
        <v>256</v>
      </c>
    </row>
    <row r="103" spans="1:9" x14ac:dyDescent="0.25">
      <c r="A103" s="20" t="s">
        <v>485</v>
      </c>
      <c r="B103" t="s">
        <v>424</v>
      </c>
      <c r="C103">
        <v>87</v>
      </c>
      <c r="D103" t="s">
        <v>302</v>
      </c>
      <c r="E103" s="33" t="s">
        <v>310</v>
      </c>
      <c r="F103" t="s">
        <v>160</v>
      </c>
      <c r="G103" s="33" t="s">
        <v>207</v>
      </c>
      <c r="H103" s="33" t="s">
        <v>578</v>
      </c>
      <c r="I103" s="33" t="s">
        <v>256</v>
      </c>
    </row>
    <row r="104" spans="1:9" x14ac:dyDescent="0.25">
      <c r="A104" s="20" t="s">
        <v>505</v>
      </c>
      <c r="B104" t="s">
        <v>424</v>
      </c>
      <c r="C104">
        <v>88</v>
      </c>
      <c r="D104" t="s">
        <v>292</v>
      </c>
      <c r="E104" s="33" t="s">
        <v>245</v>
      </c>
      <c r="F104" t="s">
        <v>44</v>
      </c>
      <c r="G104" s="33" t="s">
        <v>169</v>
      </c>
      <c r="H104" s="33" t="s">
        <v>546</v>
      </c>
      <c r="I104" s="33" t="s">
        <v>256</v>
      </c>
    </row>
    <row r="105" spans="1:9" x14ac:dyDescent="0.25">
      <c r="A105" s="20" t="s">
        <v>484</v>
      </c>
      <c r="B105" t="s">
        <v>424</v>
      </c>
      <c r="C105">
        <v>89</v>
      </c>
      <c r="D105" t="s">
        <v>301</v>
      </c>
      <c r="E105" s="33" t="s">
        <v>311</v>
      </c>
      <c r="F105" t="s">
        <v>160</v>
      </c>
      <c r="G105" s="33" t="s">
        <v>169</v>
      </c>
      <c r="H105" s="33" t="s">
        <v>577</v>
      </c>
      <c r="I105" s="33" t="s">
        <v>256</v>
      </c>
    </row>
    <row r="106" spans="1:9" x14ac:dyDescent="0.25">
      <c r="A106" s="20" t="s">
        <v>506</v>
      </c>
      <c r="B106" t="s">
        <v>424</v>
      </c>
      <c r="C106">
        <v>90</v>
      </c>
      <c r="D106" t="s">
        <v>229</v>
      </c>
      <c r="E106" s="33" t="s">
        <v>399</v>
      </c>
      <c r="F106" t="s">
        <v>160</v>
      </c>
      <c r="G106" s="33" t="s">
        <v>172</v>
      </c>
      <c r="H106" s="33" t="s">
        <v>583</v>
      </c>
      <c r="I106" s="33" t="s">
        <v>256</v>
      </c>
    </row>
    <row r="107" spans="1:9" x14ac:dyDescent="0.25">
      <c r="A107" s="20" t="s">
        <v>453</v>
      </c>
      <c r="B107" t="s">
        <v>424</v>
      </c>
      <c r="C107">
        <v>91</v>
      </c>
      <c r="D107" t="s">
        <v>264</v>
      </c>
      <c r="E107" s="33" t="s">
        <v>289</v>
      </c>
      <c r="F107" t="s">
        <v>160</v>
      </c>
      <c r="G107" s="33" t="s">
        <v>168</v>
      </c>
      <c r="H107" s="33" t="s">
        <v>563</v>
      </c>
      <c r="I107" s="33" t="s">
        <v>256</v>
      </c>
    </row>
    <row r="108" spans="1:9" x14ac:dyDescent="0.25">
      <c r="A108" s="20" t="s">
        <v>433</v>
      </c>
      <c r="B108" t="s">
        <v>424</v>
      </c>
      <c r="C108">
        <v>92</v>
      </c>
      <c r="D108" t="s">
        <v>268</v>
      </c>
      <c r="E108" s="33" t="s">
        <v>351</v>
      </c>
      <c r="F108" t="s">
        <v>160</v>
      </c>
      <c r="G108" s="33" t="s">
        <v>169</v>
      </c>
      <c r="H108" s="33" t="s">
        <v>548</v>
      </c>
      <c r="I108" s="33" t="s">
        <v>257</v>
      </c>
    </row>
    <row r="109" spans="1:9" x14ac:dyDescent="0.25">
      <c r="A109" s="20" t="s">
        <v>467</v>
      </c>
      <c r="B109" t="s">
        <v>424</v>
      </c>
      <c r="C109">
        <v>93</v>
      </c>
      <c r="D109" t="s">
        <v>288</v>
      </c>
      <c r="E109" s="33" t="s">
        <v>322</v>
      </c>
      <c r="F109" t="s">
        <v>160</v>
      </c>
      <c r="G109" s="33" t="s">
        <v>172</v>
      </c>
      <c r="H109" s="33" t="s">
        <v>563</v>
      </c>
      <c r="I109" s="33" t="s">
        <v>256</v>
      </c>
    </row>
    <row r="110" spans="1:9" x14ac:dyDescent="0.25">
      <c r="A110" s="20" t="s">
        <v>476</v>
      </c>
      <c r="B110" t="s">
        <v>424</v>
      </c>
      <c r="C110">
        <v>94</v>
      </c>
      <c r="D110" t="s">
        <v>297</v>
      </c>
      <c r="E110" s="33" t="s">
        <v>211</v>
      </c>
      <c r="F110" t="s">
        <v>160</v>
      </c>
      <c r="G110" s="33" t="s">
        <v>167</v>
      </c>
      <c r="H110" s="33" t="s">
        <v>558</v>
      </c>
      <c r="I110" s="33" t="s">
        <v>256</v>
      </c>
    </row>
    <row r="111" spans="1:9" x14ac:dyDescent="0.25">
      <c r="A111" s="20" t="s">
        <v>455</v>
      </c>
      <c r="B111" t="s">
        <v>424</v>
      </c>
      <c r="C111">
        <v>95</v>
      </c>
      <c r="D111" t="s">
        <v>280</v>
      </c>
      <c r="E111" s="33" t="s">
        <v>333</v>
      </c>
      <c r="F111" t="s">
        <v>160</v>
      </c>
      <c r="G111" s="33" t="s">
        <v>166</v>
      </c>
      <c r="H111" s="33" t="s">
        <v>563</v>
      </c>
      <c r="I111" s="33" t="s">
        <v>256</v>
      </c>
    </row>
    <row r="112" spans="1:9" x14ac:dyDescent="0.25">
      <c r="A112" s="20" t="s">
        <v>489</v>
      </c>
      <c r="B112" t="s">
        <v>424</v>
      </c>
      <c r="C112">
        <v>96</v>
      </c>
      <c r="D112" t="s">
        <v>357</v>
      </c>
      <c r="E112" s="33" t="s">
        <v>383</v>
      </c>
      <c r="F112" t="s">
        <v>160</v>
      </c>
      <c r="G112" s="33" t="s">
        <v>168</v>
      </c>
      <c r="H112" s="33" t="s">
        <v>579</v>
      </c>
      <c r="I112" s="33" t="s">
        <v>256</v>
      </c>
    </row>
    <row r="113" spans="1:12" x14ac:dyDescent="0.25">
      <c r="A113" s="20" t="s">
        <v>454</v>
      </c>
      <c r="B113" t="s">
        <v>424</v>
      </c>
      <c r="C113">
        <v>97</v>
      </c>
      <c r="D113" t="s">
        <v>279</v>
      </c>
      <c r="E113" s="33" t="s">
        <v>334</v>
      </c>
      <c r="F113" t="s">
        <v>160</v>
      </c>
      <c r="G113" s="33" t="s">
        <v>169</v>
      </c>
      <c r="H113" s="33" t="s">
        <v>557</v>
      </c>
      <c r="I113" s="33" t="s">
        <v>256</v>
      </c>
    </row>
    <row r="114" spans="1:12" x14ac:dyDescent="0.25">
      <c r="A114" s="20" t="s">
        <v>528</v>
      </c>
      <c r="B114" t="s">
        <v>424</v>
      </c>
      <c r="C114">
        <v>98</v>
      </c>
      <c r="D114" t="s">
        <v>226</v>
      </c>
      <c r="E114" s="33" t="s">
        <v>415</v>
      </c>
      <c r="F114" t="s">
        <v>160</v>
      </c>
      <c r="G114" s="33" t="s">
        <v>172</v>
      </c>
      <c r="H114" s="33" t="s">
        <v>591</v>
      </c>
      <c r="I114" s="33" t="s">
        <v>256</v>
      </c>
    </row>
    <row r="115" spans="1:12" x14ac:dyDescent="0.25">
      <c r="A115" s="20" t="s">
        <v>517</v>
      </c>
      <c r="B115" t="s">
        <v>424</v>
      </c>
      <c r="C115">
        <v>99</v>
      </c>
      <c r="D115" t="s">
        <v>220</v>
      </c>
      <c r="E115" s="33" t="s">
        <v>230</v>
      </c>
      <c r="F115" t="s">
        <v>370</v>
      </c>
      <c r="G115" s="33" t="s">
        <v>172</v>
      </c>
      <c r="H115" s="33" t="s">
        <v>590</v>
      </c>
      <c r="I115" s="33" t="s">
        <v>256</v>
      </c>
    </row>
    <row r="116" spans="1:12" x14ac:dyDescent="0.25">
      <c r="A116" s="20" t="s">
        <v>525</v>
      </c>
      <c r="B116" t="s">
        <v>424</v>
      </c>
      <c r="C116">
        <v>99</v>
      </c>
      <c r="D116" t="s">
        <v>375</v>
      </c>
      <c r="E116" s="33" t="s">
        <v>412</v>
      </c>
      <c r="F116" t="s">
        <v>160</v>
      </c>
      <c r="G116" s="33" t="s">
        <v>173</v>
      </c>
      <c r="H116" s="33" t="s">
        <v>555</v>
      </c>
      <c r="I116" s="33" t="s">
        <v>256</v>
      </c>
    </row>
    <row r="117" spans="1:12" x14ac:dyDescent="0.25">
      <c r="A117" s="20" t="s">
        <v>798</v>
      </c>
      <c r="B117" t="s">
        <v>713</v>
      </c>
      <c r="C117">
        <v>1</v>
      </c>
      <c r="D117" s="33" t="s">
        <v>221</v>
      </c>
      <c r="E117" s="33" t="s">
        <v>624</v>
      </c>
      <c r="F117" t="s">
        <v>44</v>
      </c>
      <c r="H117">
        <v>184</v>
      </c>
      <c r="I117" t="s">
        <v>600</v>
      </c>
      <c r="K117" s="33"/>
      <c r="L117" s="33"/>
    </row>
    <row r="118" spans="1:12" x14ac:dyDescent="0.25">
      <c r="A118" s="20" t="s">
        <v>808</v>
      </c>
      <c r="B118" t="s">
        <v>713</v>
      </c>
      <c r="C118">
        <v>1</v>
      </c>
      <c r="D118" s="33" t="s">
        <v>729</v>
      </c>
      <c r="E118" s="33" t="s">
        <v>630</v>
      </c>
      <c r="F118" t="s">
        <v>599</v>
      </c>
      <c r="H118">
        <v>256</v>
      </c>
      <c r="I118" t="s">
        <v>606</v>
      </c>
      <c r="K118" s="33"/>
      <c r="L118" s="33"/>
    </row>
    <row r="119" spans="1:12" x14ac:dyDescent="0.25">
      <c r="A119" s="20" t="s">
        <v>796</v>
      </c>
      <c r="B119" t="s">
        <v>713</v>
      </c>
      <c r="C119">
        <v>2</v>
      </c>
      <c r="D119" s="33" t="s">
        <v>718</v>
      </c>
      <c r="E119" s="33" t="s">
        <v>622</v>
      </c>
      <c r="F119" t="s">
        <v>157</v>
      </c>
      <c r="H119">
        <v>188</v>
      </c>
      <c r="I119" t="s">
        <v>600</v>
      </c>
      <c r="K119" s="33"/>
      <c r="L119" s="33"/>
    </row>
    <row r="120" spans="1:12" x14ac:dyDescent="0.25">
      <c r="A120" s="20" t="s">
        <v>819</v>
      </c>
      <c r="B120" t="s">
        <v>713</v>
      </c>
      <c r="C120">
        <v>3</v>
      </c>
      <c r="D120" s="33" t="s">
        <v>736</v>
      </c>
      <c r="E120" s="33" t="s">
        <v>641</v>
      </c>
      <c r="F120" t="s">
        <v>44</v>
      </c>
      <c r="H120">
        <v>204</v>
      </c>
      <c r="I120" t="s">
        <v>597</v>
      </c>
      <c r="K120" s="33"/>
      <c r="L120" s="33"/>
    </row>
    <row r="121" spans="1:12" x14ac:dyDescent="0.25">
      <c r="A121" s="20" t="s">
        <v>814</v>
      </c>
      <c r="B121" t="s">
        <v>713</v>
      </c>
      <c r="C121">
        <v>4</v>
      </c>
      <c r="D121" s="33" t="s">
        <v>732</v>
      </c>
      <c r="E121" s="33" t="s">
        <v>636</v>
      </c>
      <c r="F121" t="s">
        <v>231</v>
      </c>
      <c r="H121">
        <v>205</v>
      </c>
      <c r="I121" t="s">
        <v>600</v>
      </c>
      <c r="K121" s="33"/>
      <c r="L121" s="33"/>
    </row>
    <row r="122" spans="1:12" x14ac:dyDescent="0.25">
      <c r="A122" s="20" t="s">
        <v>845</v>
      </c>
      <c r="B122" t="s">
        <v>713</v>
      </c>
      <c r="C122">
        <v>4</v>
      </c>
      <c r="D122" s="33" t="s">
        <v>756</v>
      </c>
      <c r="E122" s="33" t="s">
        <v>664</v>
      </c>
      <c r="F122" t="s">
        <v>271</v>
      </c>
      <c r="H122">
        <v>178</v>
      </c>
      <c r="I122" t="s">
        <v>606</v>
      </c>
      <c r="K122" s="33"/>
      <c r="L122" s="33"/>
    </row>
    <row r="123" spans="1:12" x14ac:dyDescent="0.25">
      <c r="A123" s="20" t="s">
        <v>833</v>
      </c>
      <c r="B123" t="s">
        <v>713</v>
      </c>
      <c r="C123">
        <v>5</v>
      </c>
      <c r="D123" s="33" t="s">
        <v>748</v>
      </c>
      <c r="E123" s="33" t="s">
        <v>653</v>
      </c>
      <c r="F123" t="s">
        <v>157</v>
      </c>
      <c r="H123">
        <v>179</v>
      </c>
      <c r="I123" t="s">
        <v>600</v>
      </c>
      <c r="K123" s="33"/>
      <c r="L123" s="33"/>
    </row>
    <row r="124" spans="1:12" x14ac:dyDescent="0.25">
      <c r="A124" s="20" t="s">
        <v>844</v>
      </c>
      <c r="B124" t="s">
        <v>713</v>
      </c>
      <c r="C124">
        <v>5</v>
      </c>
      <c r="D124" s="33" t="s">
        <v>755</v>
      </c>
      <c r="E124" s="33" t="s">
        <v>243</v>
      </c>
      <c r="F124" t="s">
        <v>44</v>
      </c>
      <c r="H124">
        <v>202</v>
      </c>
      <c r="I124" t="s">
        <v>597</v>
      </c>
      <c r="K124" s="33"/>
      <c r="L124" s="33"/>
    </row>
    <row r="125" spans="1:12" x14ac:dyDescent="0.25">
      <c r="A125" s="20" t="s">
        <v>857</v>
      </c>
      <c r="B125" t="s">
        <v>713</v>
      </c>
      <c r="C125">
        <v>6</v>
      </c>
      <c r="D125" t="s">
        <v>764</v>
      </c>
      <c r="E125" t="s">
        <v>674</v>
      </c>
      <c r="F125" t="s">
        <v>613</v>
      </c>
      <c r="H125">
        <v>236</v>
      </c>
      <c r="I125" t="s">
        <v>600</v>
      </c>
      <c r="K125" s="33"/>
      <c r="L125" s="33"/>
    </row>
    <row r="126" spans="1:12" x14ac:dyDescent="0.25">
      <c r="A126" s="20" t="s">
        <v>847</v>
      </c>
      <c r="B126" t="s">
        <v>713</v>
      </c>
      <c r="C126">
        <v>7</v>
      </c>
      <c r="D126" s="33" t="s">
        <v>752</v>
      </c>
      <c r="E126" s="33" t="s">
        <v>664</v>
      </c>
      <c r="F126" t="s">
        <v>44</v>
      </c>
      <c r="H126">
        <v>193</v>
      </c>
      <c r="I126" t="s">
        <v>606</v>
      </c>
      <c r="K126" s="33"/>
      <c r="L126" s="33"/>
    </row>
    <row r="127" spans="1:12" x14ac:dyDescent="0.25">
      <c r="A127" s="20" t="s">
        <v>850</v>
      </c>
      <c r="B127" t="s">
        <v>713</v>
      </c>
      <c r="C127">
        <v>8</v>
      </c>
      <c r="D127" s="33" t="s">
        <v>758</v>
      </c>
      <c r="E127" s="33" t="s">
        <v>667</v>
      </c>
      <c r="F127" t="s">
        <v>44</v>
      </c>
      <c r="H127">
        <v>203</v>
      </c>
      <c r="I127" t="s">
        <v>597</v>
      </c>
    </row>
    <row r="128" spans="1:12" x14ac:dyDescent="0.25">
      <c r="A128" s="20" t="s">
        <v>806</v>
      </c>
      <c r="B128" t="s">
        <v>713</v>
      </c>
      <c r="C128">
        <v>9</v>
      </c>
      <c r="D128" s="33" t="s">
        <v>727</v>
      </c>
      <c r="E128" s="33" t="s">
        <v>630</v>
      </c>
      <c r="F128" t="s">
        <v>231</v>
      </c>
      <c r="H128">
        <v>191</v>
      </c>
      <c r="I128" t="s">
        <v>600</v>
      </c>
      <c r="K128" s="33"/>
      <c r="L128" s="33"/>
    </row>
    <row r="129" spans="1:12" x14ac:dyDescent="0.25">
      <c r="A129" s="20" t="s">
        <v>851</v>
      </c>
      <c r="B129" t="s">
        <v>713</v>
      </c>
      <c r="C129">
        <v>11</v>
      </c>
      <c r="D129" t="s">
        <v>759</v>
      </c>
      <c r="E129" t="s">
        <v>668</v>
      </c>
      <c r="F129" t="s">
        <v>231</v>
      </c>
      <c r="H129">
        <v>191</v>
      </c>
      <c r="I129" t="s">
        <v>600</v>
      </c>
      <c r="K129" s="33"/>
      <c r="L129" s="33"/>
    </row>
    <row r="130" spans="1:12" x14ac:dyDescent="0.25">
      <c r="A130" s="20" t="s">
        <v>893</v>
      </c>
      <c r="B130" t="s">
        <v>713</v>
      </c>
      <c r="C130">
        <v>11</v>
      </c>
      <c r="D130" t="s">
        <v>783</v>
      </c>
      <c r="E130" t="s">
        <v>707</v>
      </c>
      <c r="F130" t="s">
        <v>44</v>
      </c>
      <c r="H130">
        <v>172</v>
      </c>
      <c r="I130" t="s">
        <v>596</v>
      </c>
      <c r="K130" s="33"/>
      <c r="L130" s="33"/>
    </row>
    <row r="131" spans="1:12" x14ac:dyDescent="0.25">
      <c r="A131" s="20" t="s">
        <v>811</v>
      </c>
      <c r="B131" t="s">
        <v>713</v>
      </c>
      <c r="C131">
        <v>13</v>
      </c>
      <c r="D131" s="33" t="s">
        <v>730</v>
      </c>
      <c r="E131" s="33" t="s">
        <v>633</v>
      </c>
      <c r="F131" t="s">
        <v>598</v>
      </c>
      <c r="H131">
        <v>210</v>
      </c>
      <c r="I131" t="s">
        <v>600</v>
      </c>
      <c r="K131" s="33"/>
      <c r="L131" s="33"/>
    </row>
    <row r="132" spans="1:12" x14ac:dyDescent="0.25">
      <c r="A132" s="20" t="s">
        <v>832</v>
      </c>
      <c r="B132" t="s">
        <v>713</v>
      </c>
      <c r="C132">
        <v>13</v>
      </c>
      <c r="D132" s="33" t="s">
        <v>747</v>
      </c>
      <c r="E132" s="33" t="s">
        <v>652</v>
      </c>
      <c r="F132" t="s">
        <v>11</v>
      </c>
      <c r="H132">
        <v>199</v>
      </c>
      <c r="I132" t="s">
        <v>600</v>
      </c>
      <c r="K132" s="33"/>
      <c r="L132" s="33"/>
    </row>
    <row r="133" spans="1:12" x14ac:dyDescent="0.25">
      <c r="A133" s="20" t="s">
        <v>829</v>
      </c>
      <c r="B133" t="s">
        <v>713</v>
      </c>
      <c r="C133">
        <v>14</v>
      </c>
      <c r="D133" s="33" t="s">
        <v>745</v>
      </c>
      <c r="E133" s="33" t="s">
        <v>649</v>
      </c>
      <c r="F133" t="s">
        <v>610</v>
      </c>
      <c r="H133">
        <v>193</v>
      </c>
      <c r="I133" t="s">
        <v>596</v>
      </c>
      <c r="K133" s="33"/>
      <c r="L133" s="33"/>
    </row>
    <row r="134" spans="1:12" x14ac:dyDescent="0.25">
      <c r="A134" s="20" t="s">
        <v>852</v>
      </c>
      <c r="B134" t="s">
        <v>713</v>
      </c>
      <c r="C134">
        <v>14</v>
      </c>
      <c r="D134" t="s">
        <v>760</v>
      </c>
      <c r="E134" t="s">
        <v>669</v>
      </c>
      <c r="F134" t="s">
        <v>613</v>
      </c>
      <c r="H134">
        <v>188</v>
      </c>
      <c r="I134" t="s">
        <v>600</v>
      </c>
      <c r="K134" s="33"/>
      <c r="L134" s="33"/>
    </row>
    <row r="135" spans="1:12" x14ac:dyDescent="0.25">
      <c r="A135" s="20" t="s">
        <v>813</v>
      </c>
      <c r="B135" t="s">
        <v>713</v>
      </c>
      <c r="C135">
        <v>15</v>
      </c>
      <c r="D135" s="33" t="s">
        <v>731</v>
      </c>
      <c r="E135" s="33" t="s">
        <v>635</v>
      </c>
      <c r="F135" t="s">
        <v>157</v>
      </c>
      <c r="H135">
        <v>180</v>
      </c>
      <c r="I135" t="s">
        <v>596</v>
      </c>
      <c r="K135" s="33"/>
      <c r="L135" s="33"/>
    </row>
    <row r="136" spans="1:12" x14ac:dyDescent="0.25">
      <c r="A136" s="20" t="s">
        <v>836</v>
      </c>
      <c r="B136" t="s">
        <v>713</v>
      </c>
      <c r="C136">
        <v>15</v>
      </c>
      <c r="D136" s="33" t="s">
        <v>739</v>
      </c>
      <c r="E136" s="33" t="s">
        <v>656</v>
      </c>
      <c r="F136" t="s">
        <v>11</v>
      </c>
      <c r="H136">
        <v>190</v>
      </c>
      <c r="I136" t="s">
        <v>596</v>
      </c>
      <c r="K136" s="33"/>
      <c r="L136" s="33"/>
    </row>
    <row r="137" spans="1:12" x14ac:dyDescent="0.25">
      <c r="A137" s="20" t="s">
        <v>876</v>
      </c>
      <c r="B137" t="s">
        <v>713</v>
      </c>
      <c r="C137">
        <v>16</v>
      </c>
      <c r="D137" t="s">
        <v>774</v>
      </c>
      <c r="E137" t="s">
        <v>691</v>
      </c>
      <c r="F137" t="s">
        <v>157</v>
      </c>
      <c r="H137">
        <v>171</v>
      </c>
      <c r="I137" t="s">
        <v>600</v>
      </c>
      <c r="K137" s="33"/>
      <c r="L137" s="33"/>
    </row>
    <row r="138" spans="1:12" x14ac:dyDescent="0.25">
      <c r="A138" s="20" t="s">
        <v>891</v>
      </c>
      <c r="B138" t="s">
        <v>713</v>
      </c>
      <c r="C138">
        <v>16</v>
      </c>
      <c r="D138" t="s">
        <v>766</v>
      </c>
      <c r="E138" t="s">
        <v>705</v>
      </c>
      <c r="F138" t="s">
        <v>11</v>
      </c>
      <c r="H138">
        <v>222</v>
      </c>
      <c r="I138" t="s">
        <v>597</v>
      </c>
      <c r="K138" s="33"/>
      <c r="L138" s="33"/>
    </row>
    <row r="139" spans="1:12" x14ac:dyDescent="0.25">
      <c r="A139" s="20" t="s">
        <v>826</v>
      </c>
      <c r="B139" t="s">
        <v>713</v>
      </c>
      <c r="C139">
        <v>17</v>
      </c>
      <c r="D139" s="33" t="s">
        <v>275</v>
      </c>
      <c r="E139" s="33" t="s">
        <v>646</v>
      </c>
      <c r="F139" t="s">
        <v>11</v>
      </c>
      <c r="H139">
        <v>176</v>
      </c>
      <c r="I139" t="s">
        <v>597</v>
      </c>
      <c r="K139" s="33"/>
      <c r="L139" s="33"/>
    </row>
    <row r="140" spans="1:12" x14ac:dyDescent="0.25">
      <c r="A140" s="20" t="s">
        <v>864</v>
      </c>
      <c r="B140" t="s">
        <v>713</v>
      </c>
      <c r="C140">
        <v>17</v>
      </c>
      <c r="D140" t="s">
        <v>224</v>
      </c>
      <c r="E140" t="s">
        <v>389</v>
      </c>
      <c r="F140" t="s">
        <v>44</v>
      </c>
      <c r="H140">
        <v>166</v>
      </c>
      <c r="I140" t="s">
        <v>600</v>
      </c>
    </row>
    <row r="141" spans="1:12" x14ac:dyDescent="0.25">
      <c r="A141" s="20" t="s">
        <v>882</v>
      </c>
      <c r="B141" t="s">
        <v>713</v>
      </c>
      <c r="C141">
        <v>18</v>
      </c>
      <c r="D141" t="s">
        <v>776</v>
      </c>
      <c r="E141" t="s">
        <v>697</v>
      </c>
      <c r="F141" t="s">
        <v>11</v>
      </c>
      <c r="H141">
        <v>243</v>
      </c>
      <c r="I141" t="s">
        <v>596</v>
      </c>
      <c r="K141" s="33"/>
      <c r="L141" s="33"/>
    </row>
    <row r="142" spans="1:12" x14ac:dyDescent="0.25">
      <c r="A142" s="20" t="s">
        <v>888</v>
      </c>
      <c r="B142" t="s">
        <v>713</v>
      </c>
      <c r="C142">
        <v>18</v>
      </c>
      <c r="D142" t="s">
        <v>781</v>
      </c>
      <c r="E142" t="s">
        <v>702</v>
      </c>
      <c r="F142" t="s">
        <v>603</v>
      </c>
      <c r="H142">
        <v>188</v>
      </c>
      <c r="I142" t="s">
        <v>596</v>
      </c>
      <c r="K142" s="33"/>
      <c r="L142" s="33"/>
    </row>
    <row r="143" spans="1:12" x14ac:dyDescent="0.25">
      <c r="A143" s="20" t="s">
        <v>843</v>
      </c>
      <c r="B143" t="s">
        <v>713</v>
      </c>
      <c r="C143">
        <v>19</v>
      </c>
      <c r="D143" s="33" t="s">
        <v>754</v>
      </c>
      <c r="E143" s="33" t="s">
        <v>663</v>
      </c>
      <c r="F143" t="s">
        <v>604</v>
      </c>
      <c r="H143">
        <v>237</v>
      </c>
      <c r="I143" t="s">
        <v>606</v>
      </c>
      <c r="K143" s="33"/>
      <c r="L143" s="33"/>
    </row>
    <row r="144" spans="1:12" x14ac:dyDescent="0.25">
      <c r="A144" s="20" t="s">
        <v>859</v>
      </c>
      <c r="B144" t="s">
        <v>713</v>
      </c>
      <c r="C144">
        <v>19</v>
      </c>
      <c r="D144" t="s">
        <v>765</v>
      </c>
      <c r="E144" t="s">
        <v>676</v>
      </c>
      <c r="F144" t="s">
        <v>11</v>
      </c>
      <c r="H144">
        <v>182</v>
      </c>
      <c r="I144" t="s">
        <v>600</v>
      </c>
      <c r="K144" s="33"/>
      <c r="L144" s="33"/>
    </row>
    <row r="145" spans="1:12" x14ac:dyDescent="0.25">
      <c r="A145" s="20" t="s">
        <v>884</v>
      </c>
      <c r="B145" t="s">
        <v>713</v>
      </c>
      <c r="C145">
        <v>21</v>
      </c>
      <c r="D145" t="s">
        <v>778</v>
      </c>
      <c r="E145" t="s">
        <v>699</v>
      </c>
      <c r="F145" t="s">
        <v>157</v>
      </c>
      <c r="H145">
        <v>178</v>
      </c>
      <c r="I145" t="s">
        <v>606</v>
      </c>
      <c r="K145" s="33"/>
      <c r="L145" s="33"/>
    </row>
    <row r="146" spans="1:12" x14ac:dyDescent="0.25">
      <c r="A146" s="20" t="s">
        <v>878</v>
      </c>
      <c r="B146" t="s">
        <v>713</v>
      </c>
      <c r="C146">
        <v>23</v>
      </c>
      <c r="D146" t="s">
        <v>214</v>
      </c>
      <c r="E146" t="s">
        <v>693</v>
      </c>
      <c r="F146" t="s">
        <v>612</v>
      </c>
      <c r="H146">
        <v>203</v>
      </c>
      <c r="I146" t="s">
        <v>606</v>
      </c>
      <c r="K146" s="33"/>
      <c r="L146" s="33"/>
    </row>
    <row r="147" spans="1:12" x14ac:dyDescent="0.25">
      <c r="A147" s="20" t="s">
        <v>881</v>
      </c>
      <c r="B147" t="s">
        <v>713</v>
      </c>
      <c r="C147">
        <v>23</v>
      </c>
      <c r="D147" t="s">
        <v>665</v>
      </c>
      <c r="E147" t="s">
        <v>696</v>
      </c>
      <c r="F147" t="s">
        <v>162</v>
      </c>
      <c r="H147">
        <v>157</v>
      </c>
      <c r="I147" t="s">
        <v>600</v>
      </c>
      <c r="K147" s="33"/>
      <c r="L147" s="33"/>
    </row>
    <row r="148" spans="1:12" x14ac:dyDescent="0.25">
      <c r="A148" s="20" t="s">
        <v>795</v>
      </c>
      <c r="B148" t="s">
        <v>713</v>
      </c>
      <c r="C148">
        <v>24</v>
      </c>
      <c r="D148" s="33" t="s">
        <v>221</v>
      </c>
      <c r="E148" s="33" t="s">
        <v>621</v>
      </c>
      <c r="F148" t="s">
        <v>157</v>
      </c>
      <c r="H148">
        <v>188</v>
      </c>
      <c r="I148" t="s">
        <v>600</v>
      </c>
      <c r="K148" s="33"/>
      <c r="L148" s="33"/>
    </row>
    <row r="149" spans="1:12" x14ac:dyDescent="0.25">
      <c r="A149" s="20" t="s">
        <v>805</v>
      </c>
      <c r="B149" t="s">
        <v>713</v>
      </c>
      <c r="C149">
        <v>25</v>
      </c>
      <c r="D149" s="33" t="s">
        <v>726</v>
      </c>
      <c r="E149" s="33" t="s">
        <v>630</v>
      </c>
      <c r="F149" t="s">
        <v>157</v>
      </c>
      <c r="H149">
        <v>193</v>
      </c>
      <c r="I149" t="s">
        <v>597</v>
      </c>
      <c r="K149" s="33"/>
      <c r="L149" s="33"/>
    </row>
    <row r="150" spans="1:12" x14ac:dyDescent="0.25">
      <c r="A150" s="20" t="s">
        <v>892</v>
      </c>
      <c r="B150" t="s">
        <v>713</v>
      </c>
      <c r="C150">
        <v>25</v>
      </c>
      <c r="D150" t="s">
        <v>216</v>
      </c>
      <c r="E150" t="s">
        <v>706</v>
      </c>
      <c r="F150" t="s">
        <v>37</v>
      </c>
      <c r="H150">
        <v>232</v>
      </c>
      <c r="I150" t="s">
        <v>600</v>
      </c>
      <c r="K150" s="33"/>
      <c r="L150" s="33"/>
    </row>
    <row r="151" spans="1:12" x14ac:dyDescent="0.25">
      <c r="A151" s="20" t="s">
        <v>800</v>
      </c>
      <c r="B151" t="s">
        <v>713</v>
      </c>
      <c r="C151">
        <v>26</v>
      </c>
      <c r="D151" s="33" t="s">
        <v>721</v>
      </c>
      <c r="E151" s="33" t="s">
        <v>626</v>
      </c>
      <c r="F151" t="s">
        <v>603</v>
      </c>
      <c r="H151">
        <v>210</v>
      </c>
      <c r="I151" t="s">
        <v>596</v>
      </c>
      <c r="K151" s="33"/>
      <c r="L151" s="33"/>
    </row>
    <row r="152" spans="1:12" x14ac:dyDescent="0.25">
      <c r="A152" s="20" t="s">
        <v>792</v>
      </c>
      <c r="B152" t="s">
        <v>713</v>
      </c>
      <c r="C152">
        <v>27</v>
      </c>
      <c r="D152" s="33" t="s">
        <v>715</v>
      </c>
      <c r="E152" s="33" t="s">
        <v>618</v>
      </c>
      <c r="F152" t="s">
        <v>44</v>
      </c>
      <c r="H152">
        <v>166</v>
      </c>
      <c r="I152" t="s">
        <v>597</v>
      </c>
      <c r="K152" s="33"/>
      <c r="L152" s="33"/>
    </row>
    <row r="153" spans="1:12" x14ac:dyDescent="0.25">
      <c r="A153" s="20" t="s">
        <v>838</v>
      </c>
      <c r="B153" t="s">
        <v>713</v>
      </c>
      <c r="C153">
        <v>27</v>
      </c>
      <c r="D153" s="33" t="s">
        <v>277</v>
      </c>
      <c r="E153" s="33" t="s">
        <v>658</v>
      </c>
      <c r="F153" t="s">
        <v>44</v>
      </c>
      <c r="H153">
        <v>170</v>
      </c>
      <c r="I153" t="s">
        <v>597</v>
      </c>
      <c r="K153" s="33"/>
      <c r="L153" s="33"/>
    </row>
    <row r="154" spans="1:12" x14ac:dyDescent="0.25">
      <c r="A154" s="20" t="s">
        <v>846</v>
      </c>
      <c r="B154" t="s">
        <v>713</v>
      </c>
      <c r="C154">
        <v>28</v>
      </c>
      <c r="D154" s="33" t="s">
        <v>757</v>
      </c>
      <c r="E154" s="33" t="s">
        <v>664</v>
      </c>
      <c r="F154" t="s">
        <v>37</v>
      </c>
      <c r="H154">
        <v>205</v>
      </c>
      <c r="I154" t="s">
        <v>600</v>
      </c>
      <c r="K154" s="33"/>
      <c r="L154" s="33"/>
    </row>
    <row r="155" spans="1:12" x14ac:dyDescent="0.25">
      <c r="A155" s="20" t="s">
        <v>848</v>
      </c>
      <c r="B155" t="s">
        <v>713</v>
      </c>
      <c r="C155">
        <v>28</v>
      </c>
      <c r="D155" s="33" t="s">
        <v>214</v>
      </c>
      <c r="E155" s="33" t="s">
        <v>665</v>
      </c>
      <c r="F155" t="s">
        <v>612</v>
      </c>
      <c r="H155">
        <v>175</v>
      </c>
      <c r="I155" t="s">
        <v>596</v>
      </c>
      <c r="K155" s="33"/>
      <c r="L155" s="33"/>
    </row>
    <row r="156" spans="1:12" x14ac:dyDescent="0.25">
      <c r="A156" s="20" t="s">
        <v>810</v>
      </c>
      <c r="B156" t="s">
        <v>713</v>
      </c>
      <c r="C156">
        <v>29</v>
      </c>
      <c r="D156" t="s">
        <v>220</v>
      </c>
      <c r="E156" t="s">
        <v>632</v>
      </c>
      <c r="F156" t="s">
        <v>44</v>
      </c>
      <c r="H156">
        <v>195</v>
      </c>
      <c r="I156" t="s">
        <v>596</v>
      </c>
      <c r="K156" s="33"/>
      <c r="L156" s="33"/>
    </row>
    <row r="157" spans="1:12" x14ac:dyDescent="0.25">
      <c r="A157" s="20" t="s">
        <v>815</v>
      </c>
      <c r="B157" t="s">
        <v>713</v>
      </c>
      <c r="C157">
        <v>29</v>
      </c>
      <c r="D157" s="33" t="s">
        <v>733</v>
      </c>
      <c r="E157" s="33" t="s">
        <v>637</v>
      </c>
      <c r="F157" t="s">
        <v>157</v>
      </c>
      <c r="H157">
        <v>180</v>
      </c>
      <c r="I157" t="s">
        <v>606</v>
      </c>
      <c r="K157" s="33"/>
      <c r="L157" s="33"/>
    </row>
    <row r="158" spans="1:12" x14ac:dyDescent="0.25">
      <c r="A158" s="20" t="s">
        <v>801</v>
      </c>
      <c r="B158" t="s">
        <v>713</v>
      </c>
      <c r="C158">
        <v>30</v>
      </c>
      <c r="D158" s="33" t="s">
        <v>722</v>
      </c>
      <c r="E158" s="33" t="s">
        <v>239</v>
      </c>
      <c r="F158" t="s">
        <v>604</v>
      </c>
      <c r="H158">
        <v>236</v>
      </c>
      <c r="I158" t="s">
        <v>596</v>
      </c>
      <c r="K158" s="33"/>
      <c r="L158" s="33"/>
    </row>
    <row r="159" spans="1:12" x14ac:dyDescent="0.25">
      <c r="A159" s="20" t="s">
        <v>899</v>
      </c>
      <c r="B159" t="s">
        <v>713</v>
      </c>
      <c r="C159">
        <v>30</v>
      </c>
      <c r="D159" t="s">
        <v>786</v>
      </c>
      <c r="E159" t="s">
        <v>712</v>
      </c>
      <c r="F159" t="s">
        <v>37</v>
      </c>
      <c r="H159">
        <v>185</v>
      </c>
      <c r="I159" t="s">
        <v>600</v>
      </c>
      <c r="K159" s="33"/>
      <c r="L159" s="33"/>
    </row>
    <row r="160" spans="1:12" x14ac:dyDescent="0.25">
      <c r="A160" s="20" t="s">
        <v>830</v>
      </c>
      <c r="B160" t="s">
        <v>713</v>
      </c>
      <c r="C160">
        <v>31</v>
      </c>
      <c r="D160" s="33" t="s">
        <v>746</v>
      </c>
      <c r="E160" s="33" t="s">
        <v>650</v>
      </c>
      <c r="F160" t="s">
        <v>610</v>
      </c>
      <c r="H160">
        <v>207</v>
      </c>
      <c r="I160" t="s">
        <v>597</v>
      </c>
      <c r="K160" s="33"/>
      <c r="L160" s="33"/>
    </row>
    <row r="161" spans="1:12" x14ac:dyDescent="0.25">
      <c r="A161" s="20" t="s">
        <v>825</v>
      </c>
      <c r="B161" t="s">
        <v>713</v>
      </c>
      <c r="C161">
        <v>32</v>
      </c>
      <c r="D161" s="33" t="s">
        <v>742</v>
      </c>
      <c r="E161" s="33" t="s">
        <v>645</v>
      </c>
      <c r="F161" t="s">
        <v>37</v>
      </c>
      <c r="H161">
        <v>211</v>
      </c>
      <c r="I161" t="s">
        <v>606</v>
      </c>
      <c r="K161" s="33"/>
      <c r="L161" s="33"/>
    </row>
    <row r="162" spans="1:12" x14ac:dyDescent="0.25">
      <c r="A162" s="20" t="s">
        <v>820</v>
      </c>
      <c r="B162" t="s">
        <v>713</v>
      </c>
      <c r="C162">
        <v>33</v>
      </c>
      <c r="D162" s="33" t="s">
        <v>737</v>
      </c>
      <c r="E162" s="33" t="s">
        <v>641</v>
      </c>
      <c r="F162" t="s">
        <v>37</v>
      </c>
      <c r="H162">
        <v>241</v>
      </c>
      <c r="I162" t="s">
        <v>597</v>
      </c>
      <c r="K162" s="33"/>
      <c r="L162" s="33"/>
    </row>
    <row r="163" spans="1:12" x14ac:dyDescent="0.25">
      <c r="A163" s="20" t="s">
        <v>821</v>
      </c>
      <c r="B163" t="s">
        <v>713</v>
      </c>
      <c r="C163">
        <v>35</v>
      </c>
      <c r="D163" s="33" t="s">
        <v>738</v>
      </c>
      <c r="E163" s="33" t="s">
        <v>642</v>
      </c>
      <c r="F163" t="s">
        <v>231</v>
      </c>
      <c r="H163">
        <v>236</v>
      </c>
      <c r="I163" t="s">
        <v>600</v>
      </c>
      <c r="K163" s="33"/>
      <c r="L163" s="33"/>
    </row>
    <row r="164" spans="1:12" x14ac:dyDescent="0.25">
      <c r="A164" s="20" t="s">
        <v>794</v>
      </c>
      <c r="B164" t="s">
        <v>713</v>
      </c>
      <c r="C164">
        <v>36</v>
      </c>
      <c r="D164" s="33" t="s">
        <v>717</v>
      </c>
      <c r="E164" s="33" t="s">
        <v>620</v>
      </c>
      <c r="F164" t="s">
        <v>157</v>
      </c>
      <c r="H164">
        <v>167</v>
      </c>
      <c r="I164" t="s">
        <v>596</v>
      </c>
      <c r="K164" s="33"/>
      <c r="L164" s="33"/>
    </row>
    <row r="165" spans="1:12" x14ac:dyDescent="0.25">
      <c r="A165" s="20" t="s">
        <v>809</v>
      </c>
      <c r="B165" t="s">
        <v>713</v>
      </c>
      <c r="C165">
        <v>36</v>
      </c>
      <c r="D165" s="33" t="s">
        <v>241</v>
      </c>
      <c r="E165" s="33" t="s">
        <v>631</v>
      </c>
      <c r="F165" t="s">
        <v>605</v>
      </c>
      <c r="H165">
        <v>243</v>
      </c>
      <c r="I165" t="s">
        <v>606</v>
      </c>
      <c r="K165" s="33"/>
      <c r="L165" s="33"/>
    </row>
    <row r="166" spans="1:12" x14ac:dyDescent="0.25">
      <c r="A166" s="20" t="s">
        <v>862</v>
      </c>
      <c r="B166" t="s">
        <v>713</v>
      </c>
      <c r="C166">
        <v>37</v>
      </c>
      <c r="D166" t="s">
        <v>768</v>
      </c>
      <c r="E166" t="s">
        <v>679</v>
      </c>
      <c r="F166" t="s">
        <v>612</v>
      </c>
      <c r="H166">
        <v>187</v>
      </c>
      <c r="I166" t="s">
        <v>600</v>
      </c>
      <c r="K166" s="33"/>
      <c r="L166" s="33"/>
    </row>
    <row r="167" spans="1:12" x14ac:dyDescent="0.25">
      <c r="A167" s="20" t="s">
        <v>887</v>
      </c>
      <c r="B167" t="s">
        <v>713</v>
      </c>
      <c r="C167">
        <v>37</v>
      </c>
      <c r="D167" t="s">
        <v>780</v>
      </c>
      <c r="E167" t="s">
        <v>701</v>
      </c>
      <c r="F167" t="s">
        <v>599</v>
      </c>
      <c r="H167">
        <v>220</v>
      </c>
      <c r="I167" t="s">
        <v>596</v>
      </c>
      <c r="K167" s="33"/>
      <c r="L167" s="33"/>
    </row>
    <row r="168" spans="1:12" x14ac:dyDescent="0.25">
      <c r="A168" s="20" t="s">
        <v>791</v>
      </c>
      <c r="B168" t="s">
        <v>713</v>
      </c>
      <c r="C168">
        <v>38</v>
      </c>
      <c r="D168" s="33" t="s">
        <v>714</v>
      </c>
      <c r="E168" s="33" t="s">
        <v>617</v>
      </c>
      <c r="F168" t="s">
        <v>598</v>
      </c>
      <c r="H168">
        <v>182</v>
      </c>
      <c r="I168" t="s">
        <v>597</v>
      </c>
      <c r="K168" s="33"/>
      <c r="L168" s="33"/>
    </row>
    <row r="169" spans="1:12" x14ac:dyDescent="0.25">
      <c r="A169" s="20" t="s">
        <v>849</v>
      </c>
      <c r="B169" t="s">
        <v>713</v>
      </c>
      <c r="C169">
        <v>38</v>
      </c>
      <c r="D169" s="33" t="s">
        <v>242</v>
      </c>
      <c r="E169" s="33" t="s">
        <v>666</v>
      </c>
      <c r="F169" t="s">
        <v>157</v>
      </c>
      <c r="H169">
        <v>185</v>
      </c>
      <c r="I169" t="s">
        <v>596</v>
      </c>
      <c r="K169" s="33"/>
      <c r="L169" s="33"/>
    </row>
    <row r="170" spans="1:12" x14ac:dyDescent="0.25">
      <c r="A170" s="20" t="s">
        <v>807</v>
      </c>
      <c r="B170" t="s">
        <v>713</v>
      </c>
      <c r="C170">
        <v>39</v>
      </c>
      <c r="D170" s="33" t="s">
        <v>728</v>
      </c>
      <c r="E170" s="33" t="s">
        <v>630</v>
      </c>
      <c r="F170" t="s">
        <v>37</v>
      </c>
      <c r="H170">
        <v>196</v>
      </c>
      <c r="I170" t="s">
        <v>596</v>
      </c>
      <c r="K170" s="33"/>
      <c r="L170" s="33"/>
    </row>
    <row r="171" spans="1:12" x14ac:dyDescent="0.25">
      <c r="A171" s="20" t="s">
        <v>855</v>
      </c>
      <c r="B171" t="s">
        <v>713</v>
      </c>
      <c r="C171">
        <v>39</v>
      </c>
      <c r="D171" t="s">
        <v>242</v>
      </c>
      <c r="E171" t="s">
        <v>672</v>
      </c>
      <c r="F171" t="s">
        <v>603</v>
      </c>
      <c r="H171">
        <v>199</v>
      </c>
      <c r="I171" t="s">
        <v>606</v>
      </c>
      <c r="K171" s="33"/>
      <c r="L171" s="33"/>
    </row>
    <row r="172" spans="1:12" x14ac:dyDescent="0.25">
      <c r="A172" s="20" t="s">
        <v>827</v>
      </c>
      <c r="B172" t="s">
        <v>713</v>
      </c>
      <c r="C172">
        <v>40</v>
      </c>
      <c r="D172" s="33" t="s">
        <v>743</v>
      </c>
      <c r="E172" s="33" t="s">
        <v>647</v>
      </c>
      <c r="F172" t="s">
        <v>37</v>
      </c>
      <c r="H172">
        <v>196</v>
      </c>
      <c r="I172" t="s">
        <v>600</v>
      </c>
      <c r="K172" s="33"/>
      <c r="L172" s="33"/>
    </row>
    <row r="173" spans="1:12" x14ac:dyDescent="0.25">
      <c r="A173" s="20" t="s">
        <v>839</v>
      </c>
      <c r="B173" t="s">
        <v>713</v>
      </c>
      <c r="C173">
        <v>40</v>
      </c>
      <c r="D173" s="33" t="s">
        <v>751</v>
      </c>
      <c r="E173" s="33" t="s">
        <v>659</v>
      </c>
      <c r="F173" t="s">
        <v>604</v>
      </c>
      <c r="H173">
        <v>232</v>
      </c>
      <c r="I173" t="s">
        <v>597</v>
      </c>
      <c r="K173" s="33"/>
      <c r="L173" s="33"/>
    </row>
    <row r="174" spans="1:12" x14ac:dyDescent="0.25">
      <c r="A174" s="20" t="s">
        <v>837</v>
      </c>
      <c r="B174" t="s">
        <v>713</v>
      </c>
      <c r="C174">
        <v>41</v>
      </c>
      <c r="D174" s="33" t="s">
        <v>750</v>
      </c>
      <c r="E174" s="33" t="s">
        <v>657</v>
      </c>
      <c r="F174" t="s">
        <v>37</v>
      </c>
      <c r="H174">
        <v>200</v>
      </c>
      <c r="I174" t="s">
        <v>600</v>
      </c>
      <c r="K174" s="33"/>
      <c r="L174" s="33"/>
    </row>
    <row r="175" spans="1:12" x14ac:dyDescent="0.25">
      <c r="A175" s="20" t="s">
        <v>793</v>
      </c>
      <c r="B175" t="s">
        <v>713</v>
      </c>
      <c r="C175">
        <v>42</v>
      </c>
      <c r="D175" s="33" t="s">
        <v>716</v>
      </c>
      <c r="E175" s="33" t="s">
        <v>619</v>
      </c>
      <c r="F175" t="s">
        <v>599</v>
      </c>
      <c r="H175">
        <v>258</v>
      </c>
      <c r="I175" t="s">
        <v>596</v>
      </c>
      <c r="K175" s="33"/>
      <c r="L175" s="33"/>
    </row>
    <row r="176" spans="1:12" x14ac:dyDescent="0.25">
      <c r="A176" s="20" t="s">
        <v>831</v>
      </c>
      <c r="B176" t="s">
        <v>713</v>
      </c>
      <c r="C176">
        <v>42</v>
      </c>
      <c r="D176" s="33" t="s">
        <v>288</v>
      </c>
      <c r="E176" s="33" t="s">
        <v>651</v>
      </c>
      <c r="F176" t="s">
        <v>37</v>
      </c>
      <c r="H176">
        <v>226</v>
      </c>
      <c r="I176" t="s">
        <v>600</v>
      </c>
      <c r="K176" s="33"/>
      <c r="L176" s="33"/>
    </row>
    <row r="177" spans="1:12" x14ac:dyDescent="0.25">
      <c r="A177" s="20" t="s">
        <v>860</v>
      </c>
      <c r="B177" t="s">
        <v>713</v>
      </c>
      <c r="C177">
        <v>43</v>
      </c>
      <c r="D177" t="s">
        <v>766</v>
      </c>
      <c r="E177" t="s">
        <v>677</v>
      </c>
      <c r="F177" t="s">
        <v>599</v>
      </c>
      <c r="H177">
        <v>223</v>
      </c>
      <c r="I177" t="s">
        <v>606</v>
      </c>
      <c r="K177" s="33"/>
      <c r="L177" s="33"/>
    </row>
    <row r="178" spans="1:12" x14ac:dyDescent="0.25">
      <c r="A178" s="20" t="s">
        <v>886</v>
      </c>
      <c r="B178" t="s">
        <v>713</v>
      </c>
      <c r="C178">
        <v>43</v>
      </c>
      <c r="D178" t="s">
        <v>779</v>
      </c>
      <c r="E178" t="s">
        <v>700</v>
      </c>
      <c r="F178" t="s">
        <v>604</v>
      </c>
      <c r="H178">
        <v>204</v>
      </c>
      <c r="I178" t="s">
        <v>600</v>
      </c>
      <c r="K178" s="33"/>
      <c r="L178" s="33"/>
    </row>
    <row r="179" spans="1:12" x14ac:dyDescent="0.25">
      <c r="A179" s="20" t="s">
        <v>828</v>
      </c>
      <c r="B179" t="s">
        <v>713</v>
      </c>
      <c r="C179">
        <v>44</v>
      </c>
      <c r="D179" s="33" t="s">
        <v>744</v>
      </c>
      <c r="E179" s="33" t="s">
        <v>648</v>
      </c>
      <c r="F179" t="s">
        <v>609</v>
      </c>
      <c r="H179">
        <v>224</v>
      </c>
      <c r="I179" t="s">
        <v>600</v>
      </c>
      <c r="K179" s="33"/>
      <c r="L179" s="33"/>
    </row>
    <row r="180" spans="1:12" x14ac:dyDescent="0.25">
      <c r="A180" s="20" t="s">
        <v>789</v>
      </c>
      <c r="B180" t="s">
        <v>713</v>
      </c>
      <c r="C180">
        <v>45</v>
      </c>
      <c r="D180" s="33" t="s">
        <v>215</v>
      </c>
      <c r="E180" s="33" t="s">
        <v>615</v>
      </c>
      <c r="F180" t="s">
        <v>208</v>
      </c>
      <c r="H180">
        <v>234</v>
      </c>
      <c r="I180" t="s">
        <v>596</v>
      </c>
      <c r="K180" s="33"/>
      <c r="L180" s="33"/>
    </row>
    <row r="181" spans="1:12" x14ac:dyDescent="0.25">
      <c r="A181" s="20" t="s">
        <v>895</v>
      </c>
      <c r="B181" t="s">
        <v>713</v>
      </c>
      <c r="C181">
        <v>45</v>
      </c>
      <c r="D181" t="s">
        <v>784</v>
      </c>
      <c r="E181" t="s">
        <v>709</v>
      </c>
      <c r="F181" t="s">
        <v>609</v>
      </c>
      <c r="H181">
        <v>209</v>
      </c>
      <c r="I181" t="s">
        <v>600</v>
      </c>
    </row>
    <row r="182" spans="1:12" x14ac:dyDescent="0.25">
      <c r="A182" s="20" t="s">
        <v>842</v>
      </c>
      <c r="B182" t="s">
        <v>713</v>
      </c>
      <c r="C182">
        <v>46</v>
      </c>
      <c r="D182" s="33" t="s">
        <v>382</v>
      </c>
      <c r="E182" s="33" t="s">
        <v>662</v>
      </c>
      <c r="F182" t="s">
        <v>158</v>
      </c>
      <c r="H182">
        <v>232</v>
      </c>
      <c r="I182" t="s">
        <v>600</v>
      </c>
    </row>
    <row r="183" spans="1:12" x14ac:dyDescent="0.25">
      <c r="A183" s="20" t="s">
        <v>790</v>
      </c>
      <c r="B183" t="s">
        <v>713</v>
      </c>
      <c r="C183">
        <v>47</v>
      </c>
      <c r="D183" s="33" t="s">
        <v>226</v>
      </c>
      <c r="E183" s="33" t="s">
        <v>616</v>
      </c>
      <c r="F183" t="s">
        <v>159</v>
      </c>
      <c r="H183">
        <v>232</v>
      </c>
      <c r="I183" t="s">
        <v>597</v>
      </c>
    </row>
    <row r="184" spans="1:12" x14ac:dyDescent="0.25">
      <c r="A184" s="20" t="s">
        <v>803</v>
      </c>
      <c r="B184" t="s">
        <v>713</v>
      </c>
      <c r="C184">
        <v>48</v>
      </c>
      <c r="D184" s="33" t="s">
        <v>724</v>
      </c>
      <c r="E184" s="33" t="s">
        <v>628</v>
      </c>
      <c r="F184" t="s">
        <v>605</v>
      </c>
      <c r="H184">
        <v>216</v>
      </c>
      <c r="I184" t="s">
        <v>606</v>
      </c>
    </row>
    <row r="185" spans="1:12" x14ac:dyDescent="0.25">
      <c r="A185" s="20" t="s">
        <v>822</v>
      </c>
      <c r="B185" t="s">
        <v>713</v>
      </c>
      <c r="C185">
        <v>48</v>
      </c>
      <c r="D185" s="33" t="s">
        <v>739</v>
      </c>
      <c r="E185" s="33" t="s">
        <v>643</v>
      </c>
      <c r="F185" t="s">
        <v>604</v>
      </c>
      <c r="H185">
        <v>219</v>
      </c>
      <c r="I185" t="s">
        <v>606</v>
      </c>
    </row>
    <row r="186" spans="1:12" x14ac:dyDescent="0.25">
      <c r="A186" s="20" t="s">
        <v>874</v>
      </c>
      <c r="B186" t="s">
        <v>713</v>
      </c>
      <c r="C186">
        <v>49</v>
      </c>
      <c r="D186" t="s">
        <v>773</v>
      </c>
      <c r="E186" t="s">
        <v>689</v>
      </c>
      <c r="F186" t="s">
        <v>599</v>
      </c>
      <c r="H186">
        <v>219</v>
      </c>
      <c r="I186" t="s">
        <v>600</v>
      </c>
    </row>
    <row r="187" spans="1:12" x14ac:dyDescent="0.25">
      <c r="A187" s="20" t="s">
        <v>880</v>
      </c>
      <c r="B187" t="s">
        <v>713</v>
      </c>
      <c r="C187">
        <v>49</v>
      </c>
      <c r="D187" t="s">
        <v>765</v>
      </c>
      <c r="E187" t="s">
        <v>695</v>
      </c>
      <c r="F187" t="s">
        <v>598</v>
      </c>
      <c r="H187">
        <v>182</v>
      </c>
      <c r="I187" t="s">
        <v>597</v>
      </c>
    </row>
    <row r="188" spans="1:12" x14ac:dyDescent="0.25">
      <c r="A188" s="20" t="s">
        <v>872</v>
      </c>
      <c r="B188" t="s">
        <v>713</v>
      </c>
      <c r="C188">
        <v>50</v>
      </c>
      <c r="D188" t="s">
        <v>763</v>
      </c>
      <c r="E188" t="s">
        <v>687</v>
      </c>
      <c r="F188" t="s">
        <v>607</v>
      </c>
      <c r="H188">
        <v>281</v>
      </c>
      <c r="I188" t="s">
        <v>597</v>
      </c>
    </row>
    <row r="189" spans="1:12" x14ac:dyDescent="0.25">
      <c r="A189" s="20" t="s">
        <v>804</v>
      </c>
      <c r="B189" t="s">
        <v>713</v>
      </c>
      <c r="C189">
        <v>51</v>
      </c>
      <c r="D189" s="33" t="s">
        <v>725</v>
      </c>
      <c r="E189" s="33" t="s">
        <v>629</v>
      </c>
      <c r="F189" t="s">
        <v>607</v>
      </c>
      <c r="H189">
        <v>289</v>
      </c>
      <c r="I189" t="s">
        <v>600</v>
      </c>
    </row>
    <row r="190" spans="1:12" x14ac:dyDescent="0.25">
      <c r="A190" s="20" t="s">
        <v>835</v>
      </c>
      <c r="B190" t="s">
        <v>713</v>
      </c>
      <c r="C190">
        <v>53</v>
      </c>
      <c r="D190" s="33" t="s">
        <v>749</v>
      </c>
      <c r="E190" s="33" t="s">
        <v>655</v>
      </c>
      <c r="F190" t="s">
        <v>208</v>
      </c>
      <c r="H190">
        <v>195</v>
      </c>
      <c r="I190" t="s">
        <v>600</v>
      </c>
    </row>
    <row r="191" spans="1:12" x14ac:dyDescent="0.25">
      <c r="A191" s="20" t="s">
        <v>823</v>
      </c>
      <c r="B191" t="s">
        <v>713</v>
      </c>
      <c r="C191">
        <v>54</v>
      </c>
      <c r="D191" s="33" t="s">
        <v>740</v>
      </c>
      <c r="E191" s="33" t="s">
        <v>644</v>
      </c>
      <c r="F191" t="s">
        <v>154</v>
      </c>
      <c r="H191">
        <v>280</v>
      </c>
      <c r="I191" t="s">
        <v>597</v>
      </c>
    </row>
    <row r="192" spans="1:12" x14ac:dyDescent="0.25">
      <c r="A192" s="20" t="s">
        <v>879</v>
      </c>
      <c r="B192" t="s">
        <v>713</v>
      </c>
      <c r="C192">
        <v>55</v>
      </c>
      <c r="D192" t="s">
        <v>775</v>
      </c>
      <c r="E192" t="s">
        <v>694</v>
      </c>
      <c r="F192" t="s">
        <v>609</v>
      </c>
      <c r="H192">
        <v>252</v>
      </c>
      <c r="I192" t="s">
        <v>606</v>
      </c>
    </row>
    <row r="193" spans="1:9" x14ac:dyDescent="0.25">
      <c r="A193" s="20" t="s">
        <v>897</v>
      </c>
      <c r="B193" t="s">
        <v>713</v>
      </c>
      <c r="C193">
        <v>55</v>
      </c>
      <c r="D193" t="s">
        <v>277</v>
      </c>
      <c r="E193" t="s">
        <v>212</v>
      </c>
      <c r="F193" t="s">
        <v>611</v>
      </c>
      <c r="H193">
        <v>283</v>
      </c>
      <c r="I193" t="s">
        <v>600</v>
      </c>
    </row>
    <row r="194" spans="1:9" x14ac:dyDescent="0.25">
      <c r="A194" s="20" t="s">
        <v>870</v>
      </c>
      <c r="B194" t="s">
        <v>713</v>
      </c>
      <c r="C194">
        <v>57</v>
      </c>
      <c r="D194" t="s">
        <v>770</v>
      </c>
      <c r="E194" t="s">
        <v>685</v>
      </c>
      <c r="F194" t="s">
        <v>154</v>
      </c>
      <c r="H194">
        <v>269</v>
      </c>
      <c r="I194" t="s">
        <v>596</v>
      </c>
    </row>
    <row r="195" spans="1:9" x14ac:dyDescent="0.25">
      <c r="A195" s="20" t="s">
        <v>834</v>
      </c>
      <c r="B195" t="s">
        <v>713</v>
      </c>
      <c r="C195">
        <v>58</v>
      </c>
      <c r="D195" s="33" t="s">
        <v>218</v>
      </c>
      <c r="E195" s="33" t="s">
        <v>654</v>
      </c>
      <c r="F195" t="s">
        <v>154</v>
      </c>
      <c r="H195">
        <v>307</v>
      </c>
      <c r="I195" t="s">
        <v>596</v>
      </c>
    </row>
    <row r="196" spans="1:9" x14ac:dyDescent="0.25">
      <c r="A196" s="20" t="s">
        <v>894</v>
      </c>
      <c r="B196" t="s">
        <v>713</v>
      </c>
      <c r="C196">
        <v>59</v>
      </c>
      <c r="D196" t="s">
        <v>730</v>
      </c>
      <c r="E196" t="s">
        <v>708</v>
      </c>
      <c r="F196" t="s">
        <v>154</v>
      </c>
      <c r="H196">
        <v>256</v>
      </c>
      <c r="I196" t="s">
        <v>600</v>
      </c>
    </row>
    <row r="197" spans="1:9" x14ac:dyDescent="0.25">
      <c r="A197" s="20" t="s">
        <v>858</v>
      </c>
      <c r="B197" t="s">
        <v>713</v>
      </c>
      <c r="C197">
        <v>61</v>
      </c>
      <c r="D197" t="s">
        <v>241</v>
      </c>
      <c r="E197" t="s">
        <v>675</v>
      </c>
      <c r="F197" t="s">
        <v>154</v>
      </c>
      <c r="H197">
        <v>271</v>
      </c>
      <c r="I197" t="s">
        <v>596</v>
      </c>
    </row>
    <row r="198" spans="1:9" x14ac:dyDescent="0.25">
      <c r="A198" s="20" t="s">
        <v>867</v>
      </c>
      <c r="B198" t="s">
        <v>713</v>
      </c>
      <c r="C198">
        <v>62</v>
      </c>
      <c r="D198" t="s">
        <v>302</v>
      </c>
      <c r="E198" t="s">
        <v>682</v>
      </c>
      <c r="F198" t="s">
        <v>154</v>
      </c>
      <c r="H198">
        <v>296</v>
      </c>
      <c r="I198" t="s">
        <v>600</v>
      </c>
    </row>
    <row r="199" spans="1:9" x14ac:dyDescent="0.25">
      <c r="A199" s="20" t="s">
        <v>788</v>
      </c>
      <c r="B199" t="s">
        <v>713</v>
      </c>
      <c r="C199">
        <v>63</v>
      </c>
      <c r="D199" s="33" t="s">
        <v>241</v>
      </c>
      <c r="E199" s="33" t="s">
        <v>304</v>
      </c>
      <c r="F199" t="s">
        <v>154</v>
      </c>
      <c r="H199">
        <v>296</v>
      </c>
      <c r="I199" t="s">
        <v>600</v>
      </c>
    </row>
    <row r="200" spans="1:9" x14ac:dyDescent="0.25">
      <c r="A200" s="20" t="s">
        <v>840</v>
      </c>
      <c r="B200" t="s">
        <v>713</v>
      </c>
      <c r="C200">
        <v>65</v>
      </c>
      <c r="D200" s="33" t="s">
        <v>752</v>
      </c>
      <c r="E200" s="33" t="s">
        <v>660</v>
      </c>
      <c r="F200" t="s">
        <v>611</v>
      </c>
      <c r="H200">
        <v>278</v>
      </c>
      <c r="I200" t="s">
        <v>606</v>
      </c>
    </row>
    <row r="201" spans="1:9" x14ac:dyDescent="0.25">
      <c r="A201" s="20" t="s">
        <v>817</v>
      </c>
      <c r="B201" t="s">
        <v>713</v>
      </c>
      <c r="C201">
        <v>66</v>
      </c>
      <c r="D201" s="33" t="s">
        <v>734</v>
      </c>
      <c r="E201" s="33" t="s">
        <v>639</v>
      </c>
      <c r="F201" t="s">
        <v>608</v>
      </c>
      <c r="H201">
        <v>326</v>
      </c>
      <c r="I201" t="s">
        <v>606</v>
      </c>
    </row>
    <row r="202" spans="1:9" x14ac:dyDescent="0.25">
      <c r="A202" s="20" t="s">
        <v>853</v>
      </c>
      <c r="B202" t="s">
        <v>713</v>
      </c>
      <c r="C202">
        <v>68</v>
      </c>
      <c r="D202" t="s">
        <v>761</v>
      </c>
      <c r="E202" t="s">
        <v>670</v>
      </c>
      <c r="F202" t="s">
        <v>154</v>
      </c>
      <c r="H202">
        <v>299</v>
      </c>
      <c r="I202" t="s">
        <v>597</v>
      </c>
    </row>
    <row r="203" spans="1:9" x14ac:dyDescent="0.25">
      <c r="A203" s="20" t="s">
        <v>787</v>
      </c>
      <c r="B203" t="s">
        <v>713</v>
      </c>
      <c r="C203">
        <v>69</v>
      </c>
      <c r="D203" s="33" t="s">
        <v>235</v>
      </c>
      <c r="E203" s="33" t="s">
        <v>614</v>
      </c>
      <c r="F203" t="s">
        <v>154</v>
      </c>
      <c r="H203">
        <v>267</v>
      </c>
      <c r="I203" t="s">
        <v>600</v>
      </c>
    </row>
    <row r="204" spans="1:9" x14ac:dyDescent="0.25">
      <c r="A204" s="20" t="s">
        <v>854</v>
      </c>
      <c r="B204" t="s">
        <v>713</v>
      </c>
      <c r="C204">
        <v>70</v>
      </c>
      <c r="D204" t="s">
        <v>762</v>
      </c>
      <c r="E204" t="s">
        <v>671</v>
      </c>
      <c r="F204" t="s">
        <v>611</v>
      </c>
      <c r="H204">
        <v>331</v>
      </c>
      <c r="I204" t="s">
        <v>600</v>
      </c>
    </row>
    <row r="205" spans="1:9" x14ac:dyDescent="0.25">
      <c r="A205" s="20" t="s">
        <v>877</v>
      </c>
      <c r="B205" t="s">
        <v>713</v>
      </c>
      <c r="C205">
        <v>72</v>
      </c>
      <c r="D205" t="s">
        <v>260</v>
      </c>
      <c r="E205" t="s">
        <v>692</v>
      </c>
      <c r="F205" t="s">
        <v>611</v>
      </c>
      <c r="H205">
        <v>292</v>
      </c>
      <c r="I205" t="s">
        <v>600</v>
      </c>
    </row>
    <row r="206" spans="1:9" x14ac:dyDescent="0.25">
      <c r="A206" s="20" t="s">
        <v>812</v>
      </c>
      <c r="B206" t="s">
        <v>713</v>
      </c>
      <c r="C206">
        <v>74</v>
      </c>
      <c r="D206" s="33" t="s">
        <v>249</v>
      </c>
      <c r="E206" s="33" t="s">
        <v>634</v>
      </c>
      <c r="F206" t="s">
        <v>608</v>
      </c>
      <c r="H206">
        <v>298</v>
      </c>
      <c r="I206" t="s">
        <v>606</v>
      </c>
    </row>
    <row r="207" spans="1:9" x14ac:dyDescent="0.25">
      <c r="A207" s="20" t="s">
        <v>865</v>
      </c>
      <c r="B207" t="s">
        <v>713</v>
      </c>
      <c r="C207">
        <v>75</v>
      </c>
      <c r="D207" t="s">
        <v>750</v>
      </c>
      <c r="E207" t="s">
        <v>680</v>
      </c>
      <c r="F207" t="s">
        <v>611</v>
      </c>
      <c r="H207">
        <v>317</v>
      </c>
      <c r="I207" t="s">
        <v>597</v>
      </c>
    </row>
    <row r="208" spans="1:9" x14ac:dyDescent="0.25">
      <c r="A208" s="20" t="s">
        <v>871</v>
      </c>
      <c r="B208" t="s">
        <v>713</v>
      </c>
      <c r="C208">
        <v>76</v>
      </c>
      <c r="D208" t="s">
        <v>771</v>
      </c>
      <c r="E208" t="s">
        <v>686</v>
      </c>
      <c r="F208" t="s">
        <v>608</v>
      </c>
      <c r="H208">
        <v>330</v>
      </c>
      <c r="I208" t="s">
        <v>596</v>
      </c>
    </row>
    <row r="209" spans="1:9" x14ac:dyDescent="0.25">
      <c r="A209" s="20" t="s">
        <v>889</v>
      </c>
      <c r="B209" t="s">
        <v>713</v>
      </c>
      <c r="C209">
        <v>77</v>
      </c>
      <c r="D209" t="s">
        <v>302</v>
      </c>
      <c r="E209" t="s">
        <v>703</v>
      </c>
      <c r="F209" t="s">
        <v>608</v>
      </c>
      <c r="H209">
        <v>319</v>
      </c>
      <c r="I209" t="s">
        <v>600</v>
      </c>
    </row>
    <row r="210" spans="1:9" x14ac:dyDescent="0.25">
      <c r="A210" s="20" t="s">
        <v>885</v>
      </c>
      <c r="B210" t="s">
        <v>713</v>
      </c>
      <c r="C210">
        <v>79</v>
      </c>
      <c r="D210" t="s">
        <v>740</v>
      </c>
      <c r="E210" t="s">
        <v>699</v>
      </c>
      <c r="F210" t="s">
        <v>154</v>
      </c>
      <c r="H210">
        <v>274</v>
      </c>
      <c r="I210" t="s">
        <v>600</v>
      </c>
    </row>
    <row r="211" spans="1:9" x14ac:dyDescent="0.25">
      <c r="A211" s="20" t="s">
        <v>896</v>
      </c>
      <c r="B211" t="s">
        <v>713</v>
      </c>
      <c r="C211">
        <v>80</v>
      </c>
      <c r="D211" t="s">
        <v>785</v>
      </c>
      <c r="E211" t="s">
        <v>710</v>
      </c>
      <c r="F211" t="s">
        <v>159</v>
      </c>
      <c r="H211">
        <v>250</v>
      </c>
      <c r="I211" t="s">
        <v>597</v>
      </c>
    </row>
    <row r="212" spans="1:9" x14ac:dyDescent="0.25">
      <c r="A212" s="20" t="s">
        <v>875</v>
      </c>
      <c r="B212" t="s">
        <v>713</v>
      </c>
      <c r="C212">
        <v>81</v>
      </c>
      <c r="D212" t="s">
        <v>224</v>
      </c>
      <c r="E212" t="s">
        <v>690</v>
      </c>
      <c r="F212" t="s">
        <v>44</v>
      </c>
      <c r="H212">
        <v>188</v>
      </c>
      <c r="I212" t="s">
        <v>597</v>
      </c>
    </row>
    <row r="213" spans="1:9" x14ac:dyDescent="0.25">
      <c r="A213" s="20" t="s">
        <v>898</v>
      </c>
      <c r="B213" t="s">
        <v>713</v>
      </c>
      <c r="C213">
        <v>82</v>
      </c>
      <c r="D213" t="s">
        <v>730</v>
      </c>
      <c r="E213" t="s">
        <v>711</v>
      </c>
      <c r="F213" t="s">
        <v>44</v>
      </c>
      <c r="H213">
        <v>211</v>
      </c>
      <c r="I213" t="s">
        <v>600</v>
      </c>
    </row>
    <row r="214" spans="1:9" x14ac:dyDescent="0.25">
      <c r="A214" s="20" t="s">
        <v>799</v>
      </c>
      <c r="B214" t="s">
        <v>713</v>
      </c>
      <c r="C214">
        <v>83</v>
      </c>
      <c r="D214" s="33" t="s">
        <v>720</v>
      </c>
      <c r="E214" s="33" t="s">
        <v>625</v>
      </c>
      <c r="F214" t="s">
        <v>602</v>
      </c>
      <c r="H214">
        <v>218</v>
      </c>
      <c r="I214" t="s">
        <v>597</v>
      </c>
    </row>
    <row r="215" spans="1:9" x14ac:dyDescent="0.25">
      <c r="A215" s="20" t="s">
        <v>861</v>
      </c>
      <c r="B215" t="s">
        <v>713</v>
      </c>
      <c r="C215">
        <v>85</v>
      </c>
      <c r="D215" t="s">
        <v>767</v>
      </c>
      <c r="E215" t="s">
        <v>678</v>
      </c>
      <c r="F215" t="s">
        <v>44</v>
      </c>
      <c r="H215">
        <v>173</v>
      </c>
      <c r="I215" t="s">
        <v>600</v>
      </c>
    </row>
    <row r="216" spans="1:9" x14ac:dyDescent="0.25">
      <c r="A216" s="20" t="s">
        <v>868</v>
      </c>
      <c r="B216" t="s">
        <v>713</v>
      </c>
      <c r="C216">
        <v>86</v>
      </c>
      <c r="D216" t="s">
        <v>763</v>
      </c>
      <c r="E216" t="s">
        <v>683</v>
      </c>
      <c r="F216" t="s">
        <v>44</v>
      </c>
      <c r="H216">
        <v>219</v>
      </c>
      <c r="I216" t="s">
        <v>597</v>
      </c>
    </row>
    <row r="217" spans="1:9" x14ac:dyDescent="0.25">
      <c r="A217" s="20" t="s">
        <v>824</v>
      </c>
      <c r="B217" t="s">
        <v>713</v>
      </c>
      <c r="C217">
        <v>87</v>
      </c>
      <c r="D217" s="33" t="s">
        <v>741</v>
      </c>
      <c r="E217" s="33" t="s">
        <v>645</v>
      </c>
      <c r="F217" t="s">
        <v>44</v>
      </c>
      <c r="H217">
        <v>226</v>
      </c>
      <c r="I217" t="s">
        <v>600</v>
      </c>
    </row>
    <row r="218" spans="1:9" x14ac:dyDescent="0.25">
      <c r="A218" s="20" t="s">
        <v>883</v>
      </c>
      <c r="B218" t="s">
        <v>713</v>
      </c>
      <c r="C218">
        <v>88</v>
      </c>
      <c r="D218" t="s">
        <v>777</v>
      </c>
      <c r="E218" t="s">
        <v>698</v>
      </c>
      <c r="F218" t="s">
        <v>44</v>
      </c>
      <c r="H218">
        <v>195</v>
      </c>
      <c r="I218" t="s">
        <v>596</v>
      </c>
    </row>
    <row r="219" spans="1:9" x14ac:dyDescent="0.25">
      <c r="A219" s="20" t="s">
        <v>816</v>
      </c>
      <c r="B219" t="s">
        <v>713</v>
      </c>
      <c r="C219">
        <v>89</v>
      </c>
      <c r="D219" s="33" t="s">
        <v>216</v>
      </c>
      <c r="E219" s="33" t="s">
        <v>638</v>
      </c>
      <c r="F219" t="s">
        <v>159</v>
      </c>
      <c r="H219">
        <v>231</v>
      </c>
      <c r="I219" t="s">
        <v>600</v>
      </c>
    </row>
    <row r="220" spans="1:9" x14ac:dyDescent="0.25">
      <c r="A220" s="20" t="s">
        <v>869</v>
      </c>
      <c r="B220" t="s">
        <v>713</v>
      </c>
      <c r="C220">
        <v>90</v>
      </c>
      <c r="D220" t="s">
        <v>769</v>
      </c>
      <c r="E220" t="s">
        <v>684</v>
      </c>
      <c r="F220" t="s">
        <v>599</v>
      </c>
      <c r="H220">
        <v>236</v>
      </c>
      <c r="I220" t="s">
        <v>600</v>
      </c>
    </row>
    <row r="221" spans="1:9" x14ac:dyDescent="0.25">
      <c r="A221" s="20" t="s">
        <v>802</v>
      </c>
      <c r="B221" t="s">
        <v>713</v>
      </c>
      <c r="C221">
        <v>91</v>
      </c>
      <c r="D221" s="33" t="s">
        <v>723</v>
      </c>
      <c r="E221" s="33" t="s">
        <v>627</v>
      </c>
      <c r="F221" t="s">
        <v>599</v>
      </c>
      <c r="H221">
        <v>253</v>
      </c>
      <c r="I221" t="s">
        <v>596</v>
      </c>
    </row>
    <row r="222" spans="1:9" x14ac:dyDescent="0.25">
      <c r="A222" s="20" t="s">
        <v>890</v>
      </c>
      <c r="B222" t="s">
        <v>713</v>
      </c>
      <c r="C222">
        <v>92</v>
      </c>
      <c r="D222" t="s">
        <v>782</v>
      </c>
      <c r="E222" t="s">
        <v>704</v>
      </c>
      <c r="F222" t="s">
        <v>599</v>
      </c>
      <c r="H222">
        <v>250</v>
      </c>
      <c r="I222" t="s">
        <v>596</v>
      </c>
    </row>
    <row r="223" spans="1:9" x14ac:dyDescent="0.25">
      <c r="A223" s="20" t="s">
        <v>797</v>
      </c>
      <c r="B223" t="s">
        <v>713</v>
      </c>
      <c r="C223">
        <v>93</v>
      </c>
      <c r="D223" t="s">
        <v>719</v>
      </c>
      <c r="E223" t="s">
        <v>623</v>
      </c>
      <c r="F223" t="s">
        <v>601</v>
      </c>
      <c r="H223">
        <v>302</v>
      </c>
      <c r="I223" t="s">
        <v>596</v>
      </c>
    </row>
    <row r="224" spans="1:9" x14ac:dyDescent="0.25">
      <c r="A224" s="20" t="s">
        <v>866</v>
      </c>
      <c r="B224" t="s">
        <v>713</v>
      </c>
      <c r="C224">
        <v>94</v>
      </c>
      <c r="D224" t="s">
        <v>241</v>
      </c>
      <c r="E224" t="s">
        <v>681</v>
      </c>
      <c r="F224" t="s">
        <v>601</v>
      </c>
      <c r="H224">
        <v>275</v>
      </c>
      <c r="I224" t="s">
        <v>596</v>
      </c>
    </row>
    <row r="225" spans="1:9" x14ac:dyDescent="0.25">
      <c r="A225" s="20" t="s">
        <v>818</v>
      </c>
      <c r="B225" t="s">
        <v>713</v>
      </c>
      <c r="C225">
        <v>95</v>
      </c>
      <c r="D225" s="33" t="s">
        <v>735</v>
      </c>
      <c r="E225" s="33" t="s">
        <v>640</v>
      </c>
      <c r="F225" t="s">
        <v>601</v>
      </c>
      <c r="H225">
        <v>291</v>
      </c>
      <c r="I225" t="s">
        <v>597</v>
      </c>
    </row>
    <row r="226" spans="1:9" x14ac:dyDescent="0.25">
      <c r="A226" s="20" t="s">
        <v>856</v>
      </c>
      <c r="B226" t="s">
        <v>713</v>
      </c>
      <c r="C226">
        <v>96</v>
      </c>
      <c r="D226" t="s">
        <v>763</v>
      </c>
      <c r="E226" t="s">
        <v>673</v>
      </c>
      <c r="F226" t="s">
        <v>608</v>
      </c>
      <c r="H226">
        <v>289</v>
      </c>
      <c r="I226" t="s">
        <v>600</v>
      </c>
    </row>
    <row r="227" spans="1:9" x14ac:dyDescent="0.25">
      <c r="A227" s="20" t="s">
        <v>863</v>
      </c>
      <c r="B227" t="s">
        <v>713</v>
      </c>
      <c r="C227">
        <v>97</v>
      </c>
      <c r="D227" t="s">
        <v>216</v>
      </c>
      <c r="E227" t="s">
        <v>388</v>
      </c>
      <c r="F227" t="s">
        <v>601</v>
      </c>
      <c r="H227">
        <v>307</v>
      </c>
      <c r="I227" t="s">
        <v>600</v>
      </c>
    </row>
    <row r="228" spans="1:9" x14ac:dyDescent="0.25">
      <c r="A228" s="20" t="s">
        <v>873</v>
      </c>
      <c r="B228" t="s">
        <v>713</v>
      </c>
      <c r="C228">
        <v>98</v>
      </c>
      <c r="D228" t="s">
        <v>772</v>
      </c>
      <c r="E228" t="s">
        <v>688</v>
      </c>
      <c r="F228" t="s">
        <v>601</v>
      </c>
      <c r="H228">
        <v>314</v>
      </c>
      <c r="I228" t="s">
        <v>596</v>
      </c>
    </row>
    <row r="229" spans="1:9" x14ac:dyDescent="0.25">
      <c r="A229" s="20" t="s">
        <v>841</v>
      </c>
      <c r="B229" t="s">
        <v>713</v>
      </c>
      <c r="C229">
        <v>99</v>
      </c>
      <c r="D229" s="33" t="s">
        <v>753</v>
      </c>
      <c r="E229" s="33" t="s">
        <v>661</v>
      </c>
      <c r="F229" t="s">
        <v>601</v>
      </c>
      <c r="H229">
        <v>305</v>
      </c>
      <c r="I229" t="s">
        <v>606</v>
      </c>
    </row>
  </sheetData>
  <sortState ref="A2:I116">
    <sortCondition ref="C2:C116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180</v>
      </c>
      <c r="F3" s="36" t="s">
        <v>13</v>
      </c>
      <c r="G3" s="36" t="s">
        <v>14</v>
      </c>
      <c r="H3" s="37" t="s">
        <v>181</v>
      </c>
      <c r="I3" s="38" t="s">
        <v>182</v>
      </c>
      <c r="J3" s="36" t="s">
        <v>38</v>
      </c>
      <c r="K3" s="36" t="s">
        <v>183</v>
      </c>
      <c r="L3" s="36" t="s">
        <v>23</v>
      </c>
      <c r="M3" s="36" t="s">
        <v>22</v>
      </c>
      <c r="N3" s="36" t="s">
        <v>184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 t="str">
        <f>QB!A8</f>
        <v>Jerrod Heard 13</v>
      </c>
      <c r="D4" s="36" t="str">
        <f>VLOOKUP('QB!'!C4,Rosters!A:B,2,FALSE)</f>
        <v>TEX</v>
      </c>
      <c r="E4" s="36">
        <f>QB!B8</f>
        <v>3</v>
      </c>
      <c r="F4" s="36">
        <f>QB!C8</f>
        <v>1</v>
      </c>
      <c r="G4" s="36">
        <f>QB!D8</f>
        <v>1</v>
      </c>
      <c r="H4" s="37">
        <f t="shared" ref="H4:H13" si="0">G4/F4</f>
        <v>1</v>
      </c>
      <c r="I4" s="38">
        <f>(QB!E8)/F4</f>
        <v>-2</v>
      </c>
      <c r="J4" s="36">
        <f>QB!F8</f>
        <v>10</v>
      </c>
      <c r="K4" s="36">
        <f>QB!G8</f>
        <v>2</v>
      </c>
      <c r="L4" s="36">
        <f>QB!H8</f>
        <v>0</v>
      </c>
      <c r="M4" s="36">
        <f>QB!I8</f>
        <v>0</v>
      </c>
      <c r="N4" s="36">
        <f>QB!J8</f>
        <v>0</v>
      </c>
      <c r="O4" s="36">
        <f>QB!K8</f>
        <v>0</v>
      </c>
      <c r="P4" s="36">
        <f>QB!L8</f>
        <v>2</v>
      </c>
      <c r="Q4" s="36">
        <f>QB!M8</f>
        <v>1</v>
      </c>
      <c r="R4" s="36">
        <f>QB!N8</f>
        <v>2</v>
      </c>
    </row>
    <row r="5" spans="3:18" x14ac:dyDescent="0.25">
      <c r="C5" t="str">
        <f>QB!A6</f>
        <v>Malik Zaire 8</v>
      </c>
      <c r="D5" s="36" t="str">
        <f>VLOOKUP('QB!'!C5,Rosters!A:B,2,FALSE)</f>
        <v>ND</v>
      </c>
      <c r="E5" s="36">
        <f>QB!B6</f>
        <v>24</v>
      </c>
      <c r="F5" s="36">
        <f>QB!C6</f>
        <v>22</v>
      </c>
      <c r="G5" s="36">
        <f>QB!D6</f>
        <v>19</v>
      </c>
      <c r="H5" s="37">
        <f t="shared" si="0"/>
        <v>0.86363636363636365</v>
      </c>
      <c r="I5" s="38">
        <f>(QB!E6)/F5</f>
        <v>11.136363636363637</v>
      </c>
      <c r="J5" s="36">
        <f>QB!F6</f>
        <v>313</v>
      </c>
      <c r="K5" s="36">
        <f>QB!G6</f>
        <v>7</v>
      </c>
      <c r="L5" s="36">
        <f>QB!H6</f>
        <v>3</v>
      </c>
      <c r="M5" s="36">
        <f>QB!I6</f>
        <v>0</v>
      </c>
      <c r="N5" s="36">
        <f>QB!J6</f>
        <v>2</v>
      </c>
      <c r="O5" s="36">
        <f>QB!K6</f>
        <v>0</v>
      </c>
      <c r="P5" s="36">
        <f>QB!L6</f>
        <v>1</v>
      </c>
      <c r="Q5" s="36">
        <f>QB!M6</f>
        <v>1</v>
      </c>
      <c r="R5" s="36">
        <f>QB!N6</f>
        <v>3</v>
      </c>
    </row>
    <row r="6" spans="3:18" x14ac:dyDescent="0.25">
      <c r="C6" t="str">
        <f>QB!A7</f>
        <v>DeShone Kizer 14</v>
      </c>
      <c r="D6" s="36" t="str">
        <f>VLOOKUP('QB!'!C6,Rosters!A:B,2,FALSE)</f>
        <v>ND</v>
      </c>
      <c r="E6" s="36">
        <f>QB!B7</f>
        <v>2</v>
      </c>
      <c r="F6" s="36">
        <f>QB!C7</f>
        <v>1</v>
      </c>
      <c r="G6" s="36">
        <f>QB!D7</f>
        <v>0</v>
      </c>
      <c r="H6" s="37">
        <f t="shared" si="0"/>
        <v>0</v>
      </c>
      <c r="I6" s="38">
        <f>(QB!E7)/F6</f>
        <v>11</v>
      </c>
      <c r="J6" s="36">
        <f>QB!F7</f>
        <v>0</v>
      </c>
      <c r="K6" s="36">
        <f>QB!G7</f>
        <v>1</v>
      </c>
      <c r="L6" s="36">
        <f>QB!H7</f>
        <v>0</v>
      </c>
      <c r="M6" s="36">
        <f>QB!I7</f>
        <v>0</v>
      </c>
      <c r="N6" s="36">
        <f>QB!J7</f>
        <v>0</v>
      </c>
      <c r="O6" s="36">
        <f>QB!K7</f>
        <v>0</v>
      </c>
      <c r="P6" s="36">
        <f>QB!L7</f>
        <v>0</v>
      </c>
      <c r="Q6" s="36">
        <f>QB!M7</f>
        <v>0</v>
      </c>
      <c r="R6" s="36">
        <f>QB!N7</f>
        <v>0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si="0"/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 t="str">
        <f>QB!A9</f>
        <v>Tyrone Swoopes 18</v>
      </c>
      <c r="D8" s="36" t="str">
        <f>VLOOKUP('QB!'!C8,Rosters!A:B,2,FALSE)</f>
        <v>TEX</v>
      </c>
      <c r="E8" s="36">
        <f>QB!B9</f>
        <v>30</v>
      </c>
      <c r="F8" s="36">
        <f>QB!C9</f>
        <v>22</v>
      </c>
      <c r="G8" s="36">
        <f>QB!D9</f>
        <v>7</v>
      </c>
      <c r="H8" s="37">
        <f t="shared" si="0"/>
        <v>0.31818181818181818</v>
      </c>
      <c r="I8" s="38">
        <f>(QB!E9)/F8</f>
        <v>10.727272727272727</v>
      </c>
      <c r="J8" s="36">
        <f>QB!F9</f>
        <v>93</v>
      </c>
      <c r="K8" s="36">
        <f>QB!G9</f>
        <v>19</v>
      </c>
      <c r="L8" s="36">
        <f>QB!H9</f>
        <v>0</v>
      </c>
      <c r="M8" s="36">
        <f>QB!I9</f>
        <v>0</v>
      </c>
      <c r="N8" s="36">
        <f>QB!J9</f>
        <v>1</v>
      </c>
      <c r="O8" s="36">
        <f>QB!K9</f>
        <v>2</v>
      </c>
      <c r="P8" s="36">
        <f>QB!L9</f>
        <v>2</v>
      </c>
      <c r="Q8" s="36">
        <f>QB!M9</f>
        <v>3</v>
      </c>
      <c r="R8" s="36">
        <f>QB!N9</f>
        <v>13</v>
      </c>
    </row>
    <row r="9" spans="3:18" x14ac:dyDescent="0.25">
      <c r="C9" t="str">
        <f>QB!A10</f>
        <v>Grand Total</v>
      </c>
      <c r="D9" s="36" t="e">
        <f>VLOOKUP('QB!'!C9,Rosters!A:B,2,FALSE)</f>
        <v>#N/A</v>
      </c>
      <c r="E9" s="36">
        <f>QB!B10</f>
        <v>59</v>
      </c>
      <c r="F9" s="36">
        <f>QB!C10</f>
        <v>46</v>
      </c>
      <c r="G9" s="36">
        <f>QB!D10</f>
        <v>27</v>
      </c>
      <c r="H9" s="37">
        <f t="shared" si="0"/>
        <v>0.58695652173913049</v>
      </c>
      <c r="I9" s="38">
        <f>(QB!E10)/F9</f>
        <v>10.652173913043478</v>
      </c>
      <c r="J9" s="36">
        <f>QB!F10</f>
        <v>416</v>
      </c>
      <c r="K9" s="36">
        <f>QB!G10</f>
        <v>29</v>
      </c>
      <c r="L9" s="36">
        <f>QB!H10</f>
        <v>3</v>
      </c>
      <c r="M9" s="36">
        <f>QB!I10</f>
        <v>0</v>
      </c>
      <c r="N9" s="36">
        <f>QB!J10</f>
        <v>3</v>
      </c>
      <c r="O9" s="36">
        <f>QB!K10</f>
        <v>2</v>
      </c>
      <c r="P9" s="36">
        <f>QB!L10</f>
        <v>5</v>
      </c>
      <c r="Q9" s="36">
        <f>QB!M10</f>
        <v>5</v>
      </c>
      <c r="R9" s="36">
        <f>QB!N10</f>
        <v>18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13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8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185</v>
      </c>
      <c r="G3" t="s">
        <v>39</v>
      </c>
      <c r="H3" t="s">
        <v>186</v>
      </c>
      <c r="I3" t="s">
        <v>40</v>
      </c>
      <c r="J3" t="s">
        <v>23</v>
      </c>
      <c r="K3" t="s">
        <v>41</v>
      </c>
      <c r="L3" t="s">
        <v>42</v>
      </c>
      <c r="M3" t="s">
        <v>187</v>
      </c>
      <c r="N3" t="s">
        <v>188</v>
      </c>
    </row>
    <row r="4" spans="2:14" x14ac:dyDescent="0.25">
      <c r="B4" t="str">
        <f>RB!A4</f>
        <v>C.J. Prosise 20</v>
      </c>
      <c r="C4" t="str">
        <f>VLOOKUP(B4,Rosters!A:B,2,FALSE)</f>
        <v>ND</v>
      </c>
      <c r="D4">
        <f>RB!B4</f>
        <v>20</v>
      </c>
      <c r="E4">
        <f>RB!C4</f>
        <v>98</v>
      </c>
      <c r="F4" s="35">
        <f>E4/D4</f>
        <v>4.9000000000000004</v>
      </c>
      <c r="G4">
        <f>RB!D4</f>
        <v>39</v>
      </c>
      <c r="H4" s="35">
        <f>G4/D4</f>
        <v>1.95</v>
      </c>
      <c r="I4">
        <f>RB!E4</f>
        <v>7</v>
      </c>
      <c r="J4">
        <f>RB!F4</f>
        <v>0</v>
      </c>
      <c r="K4">
        <f>RB!G4</f>
        <v>2</v>
      </c>
      <c r="L4">
        <f>RB!H4</f>
        <v>3</v>
      </c>
      <c r="M4">
        <f>RB!I4</f>
        <v>1</v>
      </c>
      <c r="N4">
        <f>RB!J4</f>
        <v>0</v>
      </c>
    </row>
    <row r="5" spans="2:14" x14ac:dyDescent="0.25">
      <c r="B5" t="str">
        <f>RB!A5</f>
        <v>Malik Zaire 8</v>
      </c>
      <c r="C5" t="str">
        <f>VLOOKUP(B5,Rosters!A:B,2,FALSE)</f>
        <v>ND</v>
      </c>
      <c r="D5">
        <f>RB!B5</f>
        <v>8</v>
      </c>
      <c r="E5">
        <f>RB!C5</f>
        <v>28</v>
      </c>
      <c r="F5" s="35">
        <f t="shared" ref="F5:F29" si="0">E5/D5</f>
        <v>3.5</v>
      </c>
      <c r="G5">
        <f>RB!D5</f>
        <v>2</v>
      </c>
      <c r="H5" s="35">
        <f t="shared" ref="H5:H29" si="1">G5/D5</f>
        <v>0.25</v>
      </c>
      <c r="I5">
        <f>RB!E5</f>
        <v>2</v>
      </c>
      <c r="J5">
        <f>RB!F5</f>
        <v>0</v>
      </c>
      <c r="K5">
        <f>RB!G5</f>
        <v>1</v>
      </c>
      <c r="L5">
        <f>RB!H5</f>
        <v>2</v>
      </c>
      <c r="M5">
        <f>RB!I5</f>
        <v>0</v>
      </c>
      <c r="N5">
        <f>RB!J5</f>
        <v>0</v>
      </c>
    </row>
    <row r="6" spans="2:14" x14ac:dyDescent="0.25">
      <c r="B6" t="str">
        <f>RB!A6</f>
        <v>Tyrone Swoopes 18</v>
      </c>
      <c r="C6" t="str">
        <f>VLOOKUP(B6,Rosters!A:B,2,FALSE)</f>
        <v>TEX</v>
      </c>
      <c r="D6">
        <f>RB!B6</f>
        <v>8</v>
      </c>
      <c r="E6">
        <f>RB!C6</f>
        <v>36</v>
      </c>
      <c r="F6" s="35">
        <f t="shared" si="0"/>
        <v>4.5</v>
      </c>
      <c r="G6">
        <f>RB!D6</f>
        <v>16</v>
      </c>
      <c r="H6" s="35">
        <f t="shared" si="1"/>
        <v>2</v>
      </c>
      <c r="I6">
        <f>RB!E6</f>
        <v>0</v>
      </c>
      <c r="J6">
        <f>RB!F6</f>
        <v>0</v>
      </c>
      <c r="K6">
        <f>RB!G6</f>
        <v>5</v>
      </c>
      <c r="L6">
        <f>RB!H6</f>
        <v>0</v>
      </c>
      <c r="M6">
        <f>RB!I6</f>
        <v>0</v>
      </c>
      <c r="N6">
        <f>RB!J6</f>
        <v>0</v>
      </c>
    </row>
    <row r="7" spans="2:14" x14ac:dyDescent="0.25">
      <c r="B7" t="str">
        <f>RB!A7</f>
        <v>Johnathan Gray 32</v>
      </c>
      <c r="C7" t="str">
        <f>VLOOKUP(B7,Rosters!A:B,2,FALSE)</f>
        <v>TEX</v>
      </c>
      <c r="D7">
        <f>RB!B7</f>
        <v>8</v>
      </c>
      <c r="E7">
        <f>RB!C7</f>
        <v>40</v>
      </c>
      <c r="F7" s="35">
        <f t="shared" si="0"/>
        <v>5</v>
      </c>
      <c r="G7">
        <f>RB!D7</f>
        <v>14</v>
      </c>
      <c r="H7" s="35">
        <f t="shared" si="1"/>
        <v>1.75</v>
      </c>
      <c r="I7">
        <f>RB!E7</f>
        <v>2</v>
      </c>
      <c r="J7">
        <f>RB!F7</f>
        <v>0</v>
      </c>
      <c r="K7">
        <f>RB!G7</f>
        <v>1</v>
      </c>
      <c r="L7">
        <f>RB!H7</f>
        <v>0</v>
      </c>
      <c r="M7">
        <f>RB!I7</f>
        <v>0</v>
      </c>
      <c r="N7">
        <f>RB!J7</f>
        <v>0</v>
      </c>
    </row>
    <row r="8" spans="2:14" x14ac:dyDescent="0.25">
      <c r="B8" t="str">
        <f>RB!A8</f>
        <v>Dexter Williams 34</v>
      </c>
      <c r="C8" t="str">
        <f>VLOOKUP(B8,Rosters!A:B,2,FALSE)</f>
        <v>ND</v>
      </c>
      <c r="D8">
        <f>RB!B8</f>
        <v>7</v>
      </c>
      <c r="E8">
        <f>RB!C8</f>
        <v>24</v>
      </c>
      <c r="F8" s="35">
        <f t="shared" si="0"/>
        <v>3.4285714285714284</v>
      </c>
      <c r="G8">
        <f>RB!D8</f>
        <v>9</v>
      </c>
      <c r="H8" s="35">
        <f t="shared" si="1"/>
        <v>1.2857142857142858</v>
      </c>
      <c r="I8">
        <f>RB!E8</f>
        <v>2</v>
      </c>
      <c r="J8">
        <f>RB!F8</f>
        <v>0</v>
      </c>
      <c r="K8">
        <f>RB!G8</f>
        <v>1</v>
      </c>
      <c r="L8">
        <f>RB!H8</f>
        <v>1</v>
      </c>
      <c r="M8">
        <f>RB!I8</f>
        <v>0</v>
      </c>
      <c r="N8">
        <f>RB!J8</f>
        <v>0</v>
      </c>
    </row>
    <row r="9" spans="2:14" x14ac:dyDescent="0.25">
      <c r="B9" t="str">
        <f>RB!A9</f>
        <v>Josh Adams 33</v>
      </c>
      <c r="C9" t="str">
        <f>VLOOKUP(B9,Rosters!A:B,2,FALSE)</f>
        <v>ND</v>
      </c>
      <c r="D9">
        <f>RB!B9</f>
        <v>5</v>
      </c>
      <c r="E9">
        <f>RB!C9</f>
        <v>49</v>
      </c>
      <c r="F9" s="35">
        <f t="shared" si="0"/>
        <v>9.8000000000000007</v>
      </c>
      <c r="G9">
        <f>RB!D9</f>
        <v>8</v>
      </c>
      <c r="H9" s="35">
        <f t="shared" si="1"/>
        <v>1.6</v>
      </c>
      <c r="I9">
        <f>RB!E9</f>
        <v>0</v>
      </c>
      <c r="J9">
        <f>RB!F9</f>
        <v>2</v>
      </c>
      <c r="K9">
        <f>RB!G9</f>
        <v>2</v>
      </c>
      <c r="L9">
        <f>RB!H9</f>
        <v>1</v>
      </c>
      <c r="M9">
        <f>RB!I9</f>
        <v>0</v>
      </c>
      <c r="N9">
        <f>RB!J9</f>
        <v>0</v>
      </c>
    </row>
    <row r="10" spans="2:14" x14ac:dyDescent="0.25">
      <c r="B10" t="str">
        <f>RB!A10</f>
        <v>Chris Warren III 25</v>
      </c>
      <c r="C10" t="str">
        <f>VLOOKUP(B10,Rosters!A:B,2,FALSE)</f>
        <v>TEX</v>
      </c>
      <c r="D10">
        <f>RB!B10</f>
        <v>3</v>
      </c>
      <c r="E10">
        <f>RB!C10</f>
        <v>4</v>
      </c>
      <c r="F10" s="35">
        <f t="shared" si="0"/>
        <v>1.3333333333333333</v>
      </c>
      <c r="G10">
        <f>RB!D10</f>
        <v>0</v>
      </c>
      <c r="H10" s="35">
        <f t="shared" si="1"/>
        <v>0</v>
      </c>
      <c r="I10">
        <f>RB!E10</f>
        <v>0</v>
      </c>
      <c r="J10">
        <f>RB!F10</f>
        <v>0</v>
      </c>
      <c r="K10">
        <f>RB!G10</f>
        <v>0</v>
      </c>
      <c r="L10">
        <f>RB!H10</f>
        <v>1</v>
      </c>
      <c r="M10">
        <f>RB!I10</f>
        <v>0</v>
      </c>
      <c r="N10">
        <f>RB!J10</f>
        <v>0</v>
      </c>
    </row>
    <row r="11" spans="2:14" x14ac:dyDescent="0.25">
      <c r="B11" t="str">
        <f>RB!A11</f>
        <v>D'Onta Foreman 33</v>
      </c>
      <c r="C11" t="str">
        <f>VLOOKUP(B11,Rosters!A:B,2,FALSE)</f>
        <v>TEX</v>
      </c>
      <c r="D11">
        <f>RB!B11</f>
        <v>3</v>
      </c>
      <c r="E11">
        <f>RB!C11</f>
        <v>5</v>
      </c>
      <c r="F11" s="35">
        <f t="shared" si="0"/>
        <v>1.6666666666666667</v>
      </c>
      <c r="G11">
        <f>RB!D11</f>
        <v>2</v>
      </c>
      <c r="H11" s="35">
        <f t="shared" si="1"/>
        <v>0.66666666666666663</v>
      </c>
      <c r="I11">
        <f>RB!E11</f>
        <v>0</v>
      </c>
      <c r="J11">
        <f>RB!F11</f>
        <v>0</v>
      </c>
      <c r="K11">
        <f>RB!G11</f>
        <v>1</v>
      </c>
      <c r="L11">
        <f>RB!H11</f>
        <v>1</v>
      </c>
      <c r="M11">
        <f>RB!I11</f>
        <v>0</v>
      </c>
      <c r="N11">
        <f>RB!J11</f>
        <v>0</v>
      </c>
    </row>
    <row r="12" spans="2:14" x14ac:dyDescent="0.25">
      <c r="B12" t="str">
        <f>RB!A12</f>
        <v>Tarean Folston 25</v>
      </c>
      <c r="C12" t="str">
        <f>VLOOKUP(B12,Rosters!A:B,2,FALSE)</f>
        <v>ND</v>
      </c>
      <c r="D12">
        <f>RB!B12</f>
        <v>3</v>
      </c>
      <c r="E12">
        <f>RB!C12</f>
        <v>19</v>
      </c>
      <c r="F12" s="35">
        <f t="shared" si="0"/>
        <v>6.333333333333333</v>
      </c>
      <c r="G12">
        <f>RB!D12</f>
        <v>2</v>
      </c>
      <c r="H12" s="35">
        <f t="shared" si="1"/>
        <v>0.66666666666666663</v>
      </c>
      <c r="I12">
        <f>RB!E12</f>
        <v>1</v>
      </c>
      <c r="J12">
        <f>RB!F12</f>
        <v>0</v>
      </c>
      <c r="K12">
        <f>RB!G12</f>
        <v>1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Josh Anderson 46</v>
      </c>
      <c r="C13" t="str">
        <f>VLOOKUP(B13,Rosters!A:B,2,FALSE)</f>
        <v>ND</v>
      </c>
      <c r="D13">
        <f>RB!B13</f>
        <v>2</v>
      </c>
      <c r="E13">
        <f>RB!C13</f>
        <v>0</v>
      </c>
      <c r="F13" s="35">
        <f t="shared" si="0"/>
        <v>0</v>
      </c>
      <c r="G13">
        <f>RB!D13</f>
        <v>0</v>
      </c>
      <c r="H13" s="35">
        <f t="shared" si="1"/>
        <v>0</v>
      </c>
      <c r="I13">
        <f>RB!E13</f>
        <v>0</v>
      </c>
      <c r="J13">
        <f>RB!F13</f>
        <v>0</v>
      </c>
      <c r="K13">
        <f>RB!G13</f>
        <v>0</v>
      </c>
      <c r="L13">
        <f>RB!H13</f>
        <v>1</v>
      </c>
      <c r="M13">
        <f>RB!I13</f>
        <v>0</v>
      </c>
      <c r="N13">
        <f>RB!J13</f>
        <v>0</v>
      </c>
    </row>
    <row r="14" spans="2:14" x14ac:dyDescent="0.25">
      <c r="B14" t="str">
        <f>RB!A14</f>
        <v>DeShone Kizer 14</v>
      </c>
      <c r="C14" t="str">
        <f>VLOOKUP(B14,Rosters!A:B,2,FALSE)</f>
        <v>ND</v>
      </c>
      <c r="D14">
        <f>RB!B14</f>
        <v>2</v>
      </c>
      <c r="E14">
        <f>RB!C14</f>
        <v>10</v>
      </c>
      <c r="F14" s="35">
        <f t="shared" si="0"/>
        <v>5</v>
      </c>
      <c r="G14">
        <f>RB!D14</f>
        <v>1</v>
      </c>
      <c r="H14" s="35">
        <f t="shared" si="1"/>
        <v>0.5</v>
      </c>
      <c r="I14">
        <f>RB!E14</f>
        <v>1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 t="str">
        <f>RB!A15</f>
        <v>Daje Johnson 4</v>
      </c>
      <c r="C15" t="str">
        <f>VLOOKUP(B15,Rosters!A:B,2,FALSE)</f>
        <v>TEX</v>
      </c>
      <c r="D15">
        <f>RB!B15</f>
        <v>2</v>
      </c>
      <c r="E15">
        <f>RB!C15</f>
        <v>4</v>
      </c>
      <c r="F15" s="35">
        <f t="shared" si="0"/>
        <v>2</v>
      </c>
      <c r="G15">
        <f>RB!D15</f>
        <v>3</v>
      </c>
      <c r="H15" s="35">
        <f t="shared" si="1"/>
        <v>1.5</v>
      </c>
      <c r="I15">
        <f>RB!E15</f>
        <v>0</v>
      </c>
      <c r="J15">
        <f>RB!F15</f>
        <v>0</v>
      </c>
      <c r="K15">
        <f>RB!G15</f>
        <v>2</v>
      </c>
      <c r="L15">
        <f>RB!H15</f>
        <v>1</v>
      </c>
      <c r="M15">
        <f>RB!I15</f>
        <v>0</v>
      </c>
      <c r="N15">
        <f>RB!J15</f>
        <v>0</v>
      </c>
    </row>
    <row r="16" spans="2:14" x14ac:dyDescent="0.25">
      <c r="B16" t="str">
        <f>RB!A16</f>
        <v>Armanti Foreman 3</v>
      </c>
      <c r="C16" t="str">
        <f>VLOOKUP(B16,Rosters!A:B,2,FALSE)</f>
        <v>TEX</v>
      </c>
      <c r="D16">
        <f>RB!B16</f>
        <v>1</v>
      </c>
      <c r="E16">
        <f>RB!C16</f>
        <v>2</v>
      </c>
      <c r="F16" s="35">
        <f t="shared" si="0"/>
        <v>2</v>
      </c>
      <c r="G16">
        <f>RB!D16</f>
        <v>0</v>
      </c>
      <c r="H16" s="35">
        <f t="shared" si="1"/>
        <v>0</v>
      </c>
      <c r="I16">
        <f>RB!E16</f>
        <v>0</v>
      </c>
      <c r="J16">
        <f>RB!F16</f>
        <v>0</v>
      </c>
      <c r="K16">
        <f>RB!G16</f>
        <v>1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 t="str">
        <f>RB!A17</f>
        <v>Torii Hunter Jr. 16</v>
      </c>
      <c r="C17" t="str">
        <f>VLOOKUP(B17,Rosters!A:B,2,FALSE)</f>
        <v>ND</v>
      </c>
      <c r="D17">
        <f>RB!B17</f>
        <v>1</v>
      </c>
      <c r="E17">
        <f>RB!C17</f>
        <v>2</v>
      </c>
      <c r="F17" s="35">
        <f t="shared" si="0"/>
        <v>2</v>
      </c>
      <c r="G17">
        <f>RB!D17</f>
        <v>0</v>
      </c>
      <c r="H17" s="35">
        <f t="shared" si="1"/>
        <v>0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 t="str">
        <f>RB!A18</f>
        <v>Amir Carlisle 3</v>
      </c>
      <c r="C18" t="str">
        <f>VLOOKUP(B18,Rosters!A:B,2,FALSE)</f>
        <v>ND</v>
      </c>
      <c r="D18">
        <f>RB!B18</f>
        <v>1</v>
      </c>
      <c r="E18">
        <f>RB!C18</f>
        <v>-1</v>
      </c>
      <c r="F18" s="35">
        <f t="shared" si="0"/>
        <v>-1</v>
      </c>
      <c r="G18">
        <f>RB!D18</f>
        <v>0</v>
      </c>
      <c r="H18" s="35">
        <f t="shared" si="1"/>
        <v>0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 t="str">
        <f>RB!A19</f>
        <v>Grand Total</v>
      </c>
      <c r="C19" t="e">
        <f>VLOOKUP(B19,Rosters!A:B,2,FALSE)</f>
        <v>#N/A</v>
      </c>
      <c r="D19">
        <f>RB!B19</f>
        <v>74</v>
      </c>
      <c r="E19">
        <f>RB!C19</f>
        <v>320</v>
      </c>
      <c r="F19" s="35">
        <f t="shared" si="0"/>
        <v>4.3243243243243246</v>
      </c>
      <c r="G19">
        <f>RB!D19</f>
        <v>96</v>
      </c>
      <c r="H19" s="35">
        <f t="shared" si="1"/>
        <v>1.2972972972972974</v>
      </c>
      <c r="I19">
        <f>RB!E19</f>
        <v>15</v>
      </c>
      <c r="J19">
        <f>RB!F19</f>
        <v>2</v>
      </c>
      <c r="K19">
        <f>RB!G19</f>
        <v>17</v>
      </c>
      <c r="L19">
        <f>RB!H19</f>
        <v>11</v>
      </c>
      <c r="M19">
        <f>RB!I19</f>
        <v>1</v>
      </c>
      <c r="N19">
        <f>RB!J19</f>
        <v>0</v>
      </c>
    </row>
    <row r="20" spans="2:14" x14ac:dyDescent="0.25">
      <c r="B20">
        <f>RB!A20</f>
        <v>0</v>
      </c>
      <c r="C20" t="e">
        <f>VLOOKUP(B20,Rosters!A:B,2,FALSE)</f>
        <v>#N/A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>
        <f>RB!A21</f>
        <v>0</v>
      </c>
      <c r="C21" t="e">
        <f>VLOOKUP(B21,Rosters!A:B,2,FALSE)</f>
        <v>#N/A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>
        <f>RB!A22</f>
        <v>0</v>
      </c>
      <c r="C22" t="e">
        <f>VLOOKUP(B22,Rosters!A:B,2,FALSE)</f>
        <v>#N/A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>
        <f>RB!A23</f>
        <v>0</v>
      </c>
      <c r="C23" t="e">
        <f>VLOOKUP(B23,Rosters!A:B,2,FALSE)</f>
        <v>#N/A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>
        <f>RB!A24</f>
        <v>0</v>
      </c>
      <c r="C24" t="e">
        <f>VLOOKUP(B24,Rosters!A:B,2,FALSE)</f>
        <v>#N/A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>
        <f>RB!A25</f>
        <v>0</v>
      </c>
      <c r="C25" t="e">
        <f>VLOOKUP(B25,Rosters!A:B,2,FALSE)</f>
        <v>#N/A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>
        <f>RB!A26</f>
        <v>0</v>
      </c>
      <c r="C26" t="e">
        <f>VLOOKUP(B26,Rosters!A:B,2,FALSE)</f>
        <v>#N/A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>
        <f>RB!A27</f>
        <v>0</v>
      </c>
      <c r="C27" t="e">
        <f>VLOOKUP(B27,Rosters!A:B,2,FALSE)</f>
        <v>#N/A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>
        <f>RB!A28</f>
        <v>0</v>
      </c>
      <c r="C28" t="e">
        <f>VLOOKUP(B28,Rosters!A:B,2,FALSE)</f>
        <v>#N/A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>
        <f>RB!A29</f>
        <v>0</v>
      </c>
      <c r="C29" t="e">
        <f>VLOOKUP(B29,Rosters!A:B,2,FALSE)</f>
        <v>#N/A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3" sqref="B3:O18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190</v>
      </c>
      <c r="G3" t="s">
        <v>191</v>
      </c>
      <c r="H3" s="35" t="s">
        <v>192</v>
      </c>
      <c r="I3" t="s">
        <v>38</v>
      </c>
      <c r="J3" s="35" t="s">
        <v>193</v>
      </c>
      <c r="K3" t="s">
        <v>39</v>
      </c>
      <c r="L3" t="s">
        <v>41</v>
      </c>
      <c r="M3" t="s">
        <v>184</v>
      </c>
      <c r="N3" t="s">
        <v>40</v>
      </c>
      <c r="O3" t="s">
        <v>23</v>
      </c>
    </row>
    <row r="4" spans="2:15" x14ac:dyDescent="0.25">
      <c r="B4" t="str">
        <f>WR!A7</f>
        <v>Daje Johnson 4</v>
      </c>
      <c r="C4" t="str">
        <f>VLOOKUP(B4,Rosters!A:B,2,FALSE)</f>
        <v>TEX</v>
      </c>
      <c r="D4">
        <f>WR!B7</f>
        <v>8</v>
      </c>
      <c r="E4">
        <f>WR!C7</f>
        <v>6</v>
      </c>
      <c r="F4">
        <f>WR!D7</f>
        <v>1</v>
      </c>
      <c r="G4">
        <f>VLOOKUP(B4,'WR Ct'!A1:C54,3,FALSE)</f>
        <v>0</v>
      </c>
      <c r="H4" s="35">
        <f>(WR!E7)/D4</f>
        <v>1.25</v>
      </c>
      <c r="I4">
        <f>WR!F7</f>
        <v>45</v>
      </c>
      <c r="J4" s="35">
        <f>I4/E4</f>
        <v>7.5</v>
      </c>
      <c r="K4">
        <f>WR!G7</f>
        <v>46</v>
      </c>
      <c r="L4">
        <f>WR!H7</f>
        <v>5</v>
      </c>
      <c r="M4">
        <f>WR!I7</f>
        <v>0</v>
      </c>
      <c r="N4">
        <f>WR!J7</f>
        <v>3</v>
      </c>
      <c r="O4">
        <f>WR!K7</f>
        <v>0</v>
      </c>
    </row>
    <row r="5" spans="2:15" x14ac:dyDescent="0.25">
      <c r="B5" t="str">
        <f>WR!A8</f>
        <v>Will Fuller 7</v>
      </c>
      <c r="C5" t="str">
        <f>VLOOKUP(B5,Rosters!A:B,2,FALSE)</f>
        <v>ND</v>
      </c>
      <c r="D5">
        <f>WR!B8</f>
        <v>7</v>
      </c>
      <c r="E5">
        <f>WR!C8</f>
        <v>7</v>
      </c>
      <c r="F5">
        <f>WR!D8</f>
        <v>1</v>
      </c>
      <c r="G5">
        <f>VLOOKUP(B5,'WR Ct'!A1:C55,3,FALSE)</f>
        <v>1</v>
      </c>
      <c r="H5" s="35">
        <f>(WR!E8)/D5</f>
        <v>16.285714285714285</v>
      </c>
      <c r="I5">
        <f>WR!F8</f>
        <v>142</v>
      </c>
      <c r="J5" s="35">
        <f t="shared" ref="J5:J38" si="0">I5/E5</f>
        <v>20.285714285714285</v>
      </c>
      <c r="K5">
        <f>WR!G8</f>
        <v>28</v>
      </c>
      <c r="L5">
        <f>WR!H8</f>
        <v>0</v>
      </c>
      <c r="M5">
        <f>WR!I8</f>
        <v>1</v>
      </c>
      <c r="N5">
        <f>WR!J8</f>
        <v>2</v>
      </c>
      <c r="O5">
        <f>WR!K8</f>
        <v>2</v>
      </c>
    </row>
    <row r="6" spans="2:15" x14ac:dyDescent="0.25">
      <c r="B6" t="str">
        <f>WR!A9</f>
        <v>Armanti Foreman 3</v>
      </c>
      <c r="C6" t="str">
        <f>VLOOKUP(B6,Rosters!A:B,2,FALSE)</f>
        <v>TEX</v>
      </c>
      <c r="D6">
        <f>WR!B9</f>
        <v>5</v>
      </c>
      <c r="E6">
        <f>WR!C9</f>
        <v>0</v>
      </c>
      <c r="F6">
        <f>WR!D9</f>
        <v>2</v>
      </c>
      <c r="G6">
        <f>VLOOKUP(B6,'WR Ct'!A1:C56,3,FALSE)</f>
        <v>0</v>
      </c>
      <c r="H6" s="35">
        <f>(WR!E9)/D6</f>
        <v>21</v>
      </c>
      <c r="I6">
        <f>WR!F9</f>
        <v>0</v>
      </c>
      <c r="J6" s="35" t="e">
        <f t="shared" si="0"/>
        <v>#DIV/0!</v>
      </c>
      <c r="K6">
        <f>WR!G9</f>
        <v>0</v>
      </c>
      <c r="L6">
        <f>WR!H9</f>
        <v>0</v>
      </c>
      <c r="M6">
        <f>WR!I9</f>
        <v>1</v>
      </c>
      <c r="N6">
        <f>WR!J9</f>
        <v>0</v>
      </c>
      <c r="O6">
        <f>WR!K9</f>
        <v>0</v>
      </c>
    </row>
    <row r="7" spans="2:15" x14ac:dyDescent="0.25">
      <c r="B7" t="str">
        <f>WR!A10</f>
        <v>John Burt 1</v>
      </c>
      <c r="C7" t="str">
        <f>VLOOKUP(B7,Rosters!A:B,2,FALSE)</f>
        <v>TEX</v>
      </c>
      <c r="D7">
        <f>WR!B10</f>
        <v>5</v>
      </c>
      <c r="E7">
        <f>WR!C10</f>
        <v>1</v>
      </c>
      <c r="F7">
        <f>WR!D10</f>
        <v>2</v>
      </c>
      <c r="G7">
        <f>VLOOKUP(B7,'WR Ct'!A1:C57,3,FALSE)</f>
        <v>0</v>
      </c>
      <c r="H7" s="35">
        <f>(WR!E10)/D7</f>
        <v>22.2</v>
      </c>
      <c r="I7">
        <f>WR!F10</f>
        <v>48</v>
      </c>
      <c r="J7" s="35">
        <f t="shared" si="0"/>
        <v>48</v>
      </c>
      <c r="K7">
        <f>WR!G10</f>
        <v>1</v>
      </c>
      <c r="L7">
        <f>WR!H10</f>
        <v>0</v>
      </c>
      <c r="M7">
        <f>WR!I10</f>
        <v>0</v>
      </c>
      <c r="N7">
        <f>WR!J10</f>
        <v>1</v>
      </c>
      <c r="O7">
        <f>WR!K10</f>
        <v>0</v>
      </c>
    </row>
    <row r="8" spans="2:15" x14ac:dyDescent="0.25">
      <c r="B8" t="str">
        <f>WR!A11</f>
        <v>Amir Carlisle 3</v>
      </c>
      <c r="C8" t="str">
        <f>VLOOKUP(B8,Rosters!A:B,2,FALSE)</f>
        <v>ND</v>
      </c>
      <c r="D8">
        <f>WR!B11</f>
        <v>3</v>
      </c>
      <c r="E8">
        <f>WR!C11</f>
        <v>3</v>
      </c>
      <c r="F8">
        <f>WR!D11</f>
        <v>0</v>
      </c>
      <c r="G8" t="e">
        <f>VLOOKUP(B8,'WR Ct'!A1:C58,3,FALSE)</f>
        <v>#N/A</v>
      </c>
      <c r="H8" s="35">
        <f>(WR!E11)/D8</f>
        <v>3.3333333333333335</v>
      </c>
      <c r="I8">
        <f>WR!F11</f>
        <v>55</v>
      </c>
      <c r="J8" s="35">
        <f t="shared" si="0"/>
        <v>18.333333333333332</v>
      </c>
      <c r="K8">
        <f>WR!G11</f>
        <v>45</v>
      </c>
      <c r="L8">
        <f>WR!H11</f>
        <v>2</v>
      </c>
      <c r="M8">
        <f>WR!I11</f>
        <v>0</v>
      </c>
      <c r="N8">
        <f>WR!J11</f>
        <v>3</v>
      </c>
      <c r="O8">
        <f>WR!K11</f>
        <v>0</v>
      </c>
    </row>
    <row r="9" spans="2:15" x14ac:dyDescent="0.25">
      <c r="B9" t="str">
        <f>WR!A12</f>
        <v>Chris Brown 2</v>
      </c>
      <c r="C9" t="str">
        <f>VLOOKUP(B9,Rosters!A:B,2,FALSE)</f>
        <v>ND</v>
      </c>
      <c r="D9">
        <f>WR!B12</f>
        <v>3</v>
      </c>
      <c r="E9">
        <f>WR!C12</f>
        <v>3</v>
      </c>
      <c r="F9">
        <f>WR!D12</f>
        <v>0</v>
      </c>
      <c r="G9" t="e">
        <f>VLOOKUP(B9,'WR Ct'!A1:C59,3,FALSE)</f>
        <v>#N/A</v>
      </c>
      <c r="H9" s="35">
        <f>(WR!E12)/D9</f>
        <v>13.666666666666666</v>
      </c>
      <c r="I9">
        <f>WR!F12</f>
        <v>38</v>
      </c>
      <c r="J9" s="35">
        <f t="shared" si="0"/>
        <v>12.666666666666666</v>
      </c>
      <c r="K9">
        <f>WR!G12</f>
        <v>0</v>
      </c>
      <c r="L9">
        <f>WR!H12</f>
        <v>0</v>
      </c>
      <c r="M9">
        <f>WR!I12</f>
        <v>0</v>
      </c>
      <c r="N9">
        <f>WR!J12</f>
        <v>2</v>
      </c>
      <c r="O9">
        <f>WR!K12</f>
        <v>1</v>
      </c>
    </row>
    <row r="10" spans="2:15" x14ac:dyDescent="0.25">
      <c r="B10" t="str">
        <f>WR!A13</f>
        <v>Corey Robinson 88</v>
      </c>
      <c r="C10" t="str">
        <f>VLOOKUP(B10,Rosters!A:B,2,FALSE)</f>
        <v>ND</v>
      </c>
      <c r="D10">
        <f>WR!B13</f>
        <v>3</v>
      </c>
      <c r="E10">
        <f>WR!C13</f>
        <v>2</v>
      </c>
      <c r="F10">
        <f>WR!D13</f>
        <v>0</v>
      </c>
      <c r="G10" t="e">
        <f>VLOOKUP(B10,'WR Ct'!A1:C60,3,FALSE)</f>
        <v>#N/A</v>
      </c>
      <c r="H10" s="35">
        <f>(WR!E13)/D10</f>
        <v>14</v>
      </c>
      <c r="I10">
        <f>WR!F13</f>
        <v>35</v>
      </c>
      <c r="J10" s="35">
        <f t="shared" si="0"/>
        <v>17.5</v>
      </c>
      <c r="K10">
        <f>WR!G13</f>
        <v>4</v>
      </c>
      <c r="L10">
        <f>WR!H13</f>
        <v>0</v>
      </c>
      <c r="M10">
        <f>WR!I13</f>
        <v>0</v>
      </c>
      <c r="N10">
        <f>WR!J13</f>
        <v>2</v>
      </c>
      <c r="O10">
        <f>WR!K13</f>
        <v>0</v>
      </c>
    </row>
    <row r="11" spans="2:15" x14ac:dyDescent="0.25">
      <c r="B11" t="str">
        <f>WR!A14</f>
        <v>Durham Smythe 80</v>
      </c>
      <c r="C11" t="str">
        <f>VLOOKUP(B11,Rosters!A:B,2,FALSE)</f>
        <v>ND</v>
      </c>
      <c r="D11">
        <f>WR!B14</f>
        <v>2</v>
      </c>
      <c r="E11">
        <f>WR!C14</f>
        <v>1</v>
      </c>
      <c r="F11">
        <f>WR!D14</f>
        <v>1</v>
      </c>
      <c r="G11">
        <f>VLOOKUP(B11,'WR Ct'!A1:C61,3,FALSE)</f>
        <v>0</v>
      </c>
      <c r="H11" s="35">
        <f>(WR!E14)/D11</f>
        <v>4.5</v>
      </c>
      <c r="I11">
        <f>WR!F14</f>
        <v>6</v>
      </c>
      <c r="J11" s="35">
        <f t="shared" si="0"/>
        <v>6</v>
      </c>
      <c r="K11">
        <f>WR!G14</f>
        <v>3</v>
      </c>
      <c r="L11">
        <f>WR!H14</f>
        <v>0</v>
      </c>
      <c r="M11">
        <f>WR!I14</f>
        <v>1</v>
      </c>
      <c r="N11">
        <f>WR!J14</f>
        <v>0</v>
      </c>
      <c r="O11">
        <f>WR!K14</f>
        <v>0</v>
      </c>
    </row>
    <row r="12" spans="2:15" x14ac:dyDescent="0.25">
      <c r="B12" t="str">
        <f>WR!A15</f>
        <v>Torii Hunter Jr. 16</v>
      </c>
      <c r="C12" t="str">
        <f>VLOOKUP(B12,Rosters!A:B,2,FALSE)</f>
        <v>ND</v>
      </c>
      <c r="D12">
        <f>WR!B15</f>
        <v>2</v>
      </c>
      <c r="E12">
        <f>WR!C15</f>
        <v>2</v>
      </c>
      <c r="F12">
        <f>WR!D15</f>
        <v>0</v>
      </c>
      <c r="G12" t="e">
        <f>VLOOKUP(B12,'WR Ct'!A1:C62,3,FALSE)</f>
        <v>#N/A</v>
      </c>
      <c r="H12" s="35">
        <f>(WR!E15)/D12</f>
        <v>13</v>
      </c>
      <c r="I12">
        <f>WR!F15</f>
        <v>31</v>
      </c>
      <c r="J12" s="35">
        <f t="shared" si="0"/>
        <v>15.5</v>
      </c>
      <c r="K12">
        <f>WR!G15</f>
        <v>5</v>
      </c>
      <c r="L12">
        <f>WR!H15</f>
        <v>0</v>
      </c>
      <c r="M12">
        <f>WR!I15</f>
        <v>0</v>
      </c>
      <c r="N12">
        <f>WR!J15</f>
        <v>2</v>
      </c>
      <c r="O12">
        <f>WR!K15</f>
        <v>0</v>
      </c>
    </row>
    <row r="13" spans="2:15" x14ac:dyDescent="0.25">
      <c r="B13" t="str">
        <f>WR!A16</f>
        <v>Jacorey Warrick 11</v>
      </c>
      <c r="C13" t="str">
        <f>VLOOKUP(B13,Rosters!A:B,2,FALSE)</f>
        <v>TEX</v>
      </c>
      <c r="D13">
        <f>WR!B16</f>
        <v>1</v>
      </c>
      <c r="E13">
        <f>WR!C16</f>
        <v>0</v>
      </c>
      <c r="F13">
        <f>WR!D16</f>
        <v>1</v>
      </c>
      <c r="G13">
        <f>VLOOKUP(B13,'WR Ct'!A1:C63,3,FALSE)</f>
        <v>0</v>
      </c>
      <c r="H13" s="35">
        <f>(WR!E16)/D13</f>
        <v>4</v>
      </c>
      <c r="I13">
        <f>WR!F16</f>
        <v>0</v>
      </c>
      <c r="J13" s="35" t="e">
        <f t="shared" si="0"/>
        <v>#DIV/0!</v>
      </c>
      <c r="K13">
        <f>WR!G16</f>
        <v>0</v>
      </c>
      <c r="L13">
        <f>WR!H16</f>
        <v>0</v>
      </c>
      <c r="M13">
        <f>WR!I16</f>
        <v>0</v>
      </c>
      <c r="N13">
        <f>WR!J16</f>
        <v>0</v>
      </c>
      <c r="O13">
        <f>WR!K16</f>
        <v>0</v>
      </c>
    </row>
    <row r="14" spans="2:15" x14ac:dyDescent="0.25">
      <c r="B14" t="str">
        <f>WR!A17</f>
        <v>Alizé Jones 10</v>
      </c>
      <c r="C14" t="str">
        <f>VLOOKUP(B14,Rosters!A:B,2,FALSE)</f>
        <v>ND</v>
      </c>
      <c r="D14">
        <f>WR!B17</f>
        <v>1</v>
      </c>
      <c r="E14">
        <f>WR!C17</f>
        <v>1</v>
      </c>
      <c r="F14">
        <f>WR!D17</f>
        <v>0</v>
      </c>
      <c r="G14" t="e">
        <f>VLOOKUP(B14,'WR Ct'!A1:C64,3,FALSE)</f>
        <v>#N/A</v>
      </c>
      <c r="H14" s="35">
        <f>(WR!E17)/D14</f>
        <v>5</v>
      </c>
      <c r="I14">
        <f>WR!F17</f>
        <v>0</v>
      </c>
      <c r="J14" s="35">
        <f t="shared" si="0"/>
        <v>0</v>
      </c>
      <c r="K14">
        <f>WR!G17</f>
        <v>0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 t="str">
        <f>WR!A18</f>
        <v>Johnathan Gray 32</v>
      </c>
      <c r="C15" t="str">
        <f>VLOOKUP(B15,Rosters!A:B,2,FALSE)</f>
        <v>TEX</v>
      </c>
      <c r="D15">
        <f>WR!B18</f>
        <v>1</v>
      </c>
      <c r="E15">
        <f>WR!C18</f>
        <v>0</v>
      </c>
      <c r="F15">
        <f>WR!D18</f>
        <v>0</v>
      </c>
      <c r="G15" t="e">
        <f>VLOOKUP(B15,'WR Ct'!A1:C65,3,FALSE)</f>
        <v>#N/A</v>
      </c>
      <c r="H15" s="35">
        <f>(WR!E18)/D15</f>
        <v>-2</v>
      </c>
      <c r="I15">
        <f>WR!F18</f>
        <v>0</v>
      </c>
      <c r="J15" s="35" t="e">
        <f t="shared" si="0"/>
        <v>#DIV/0!</v>
      </c>
      <c r="K15">
        <f>WR!G18</f>
        <v>0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 t="str">
        <f>WR!A19</f>
        <v>Andrew Beck 47</v>
      </c>
      <c r="C16" t="str">
        <f>VLOOKUP(B16,Rosters!A:B,2,FALSE)</f>
        <v>TEX</v>
      </c>
      <c r="D16">
        <f>WR!B19</f>
        <v>1</v>
      </c>
      <c r="E16">
        <f>WR!C19</f>
        <v>1</v>
      </c>
      <c r="F16">
        <f>WR!D19</f>
        <v>0</v>
      </c>
      <c r="G16" t="e">
        <f>VLOOKUP(B16,'WR Ct'!A1:C66,3,FALSE)</f>
        <v>#N/A</v>
      </c>
      <c r="H16" s="35">
        <f>(WR!E19)/D16</f>
        <v>6</v>
      </c>
      <c r="I16">
        <f>WR!F19</f>
        <v>10</v>
      </c>
      <c r="J16" s="35">
        <f t="shared" si="0"/>
        <v>10</v>
      </c>
      <c r="K16">
        <f>WR!G19</f>
        <v>4</v>
      </c>
      <c r="L16">
        <f>WR!H19</f>
        <v>1</v>
      </c>
      <c r="M16">
        <f>WR!I19</f>
        <v>0</v>
      </c>
      <c r="N16">
        <f>WR!J19</f>
        <v>1</v>
      </c>
      <c r="O16">
        <f>WR!K19</f>
        <v>0</v>
      </c>
    </row>
    <row r="17" spans="2:15" x14ac:dyDescent="0.25">
      <c r="B17" t="str">
        <f>WR!A20</f>
        <v>Tyler Luatua 13</v>
      </c>
      <c r="C17" t="str">
        <f>VLOOKUP(B17,Rosters!A:B,2,FALSE)</f>
        <v>ND</v>
      </c>
      <c r="D17">
        <f>WR!B20</f>
        <v>1</v>
      </c>
      <c r="E17">
        <f>WR!C20</f>
        <v>0</v>
      </c>
      <c r="F17">
        <f>WR!D20</f>
        <v>0</v>
      </c>
      <c r="G17" t="e">
        <f>VLOOKUP(B17,'WR Ct'!A1:C67,3,FALSE)</f>
        <v>#N/A</v>
      </c>
      <c r="H17" s="35">
        <f>(WR!E20)/D17</f>
        <v>10</v>
      </c>
      <c r="I17">
        <f>WR!F20</f>
        <v>0</v>
      </c>
      <c r="J17" s="35" t="e">
        <f t="shared" si="0"/>
        <v>#DIV/0!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 t="str">
        <f>WR!A21</f>
        <v>C.J. Prosise 20</v>
      </c>
      <c r="C18" t="str">
        <f>VLOOKUP(B18,Rosters!A:B,2,FALSE)</f>
        <v>ND</v>
      </c>
      <c r="D18">
        <f>WR!B21</f>
        <v>1</v>
      </c>
      <c r="E18">
        <f>WR!C21</f>
        <v>1</v>
      </c>
      <c r="F18">
        <f>WR!D21</f>
        <v>0</v>
      </c>
      <c r="G18" t="e">
        <f>VLOOKUP(B18,'WR Ct'!A1:C68,3,FALSE)</f>
        <v>#N/A</v>
      </c>
      <c r="H18" s="35">
        <f>(WR!E21)/D18</f>
        <v>-2</v>
      </c>
      <c r="I18">
        <f>WR!F21</f>
        <v>6</v>
      </c>
      <c r="J18" s="35">
        <f t="shared" si="0"/>
        <v>6</v>
      </c>
      <c r="K18">
        <f>WR!G21</f>
        <v>8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 t="str">
        <f>WR!A22</f>
        <v>Grand Total</v>
      </c>
      <c r="C19" t="e">
        <f>VLOOKUP(B19,Rosters!A:B,2,FALSE)</f>
        <v>#N/A</v>
      </c>
      <c r="D19">
        <f>WR!B22</f>
        <v>44</v>
      </c>
      <c r="E19">
        <f>WR!C22</f>
        <v>28</v>
      </c>
      <c r="F19">
        <f>WR!D22</f>
        <v>8</v>
      </c>
      <c r="G19">
        <f>VLOOKUP(B19,'WR Ct'!A1:C69,3,FALSE)</f>
        <v>1</v>
      </c>
      <c r="H19" s="35">
        <f>(WR!E22)/D19</f>
        <v>11.113636363636363</v>
      </c>
      <c r="I19">
        <f>WR!F22</f>
        <v>416</v>
      </c>
      <c r="J19" s="35">
        <f t="shared" si="0"/>
        <v>14.857142857142858</v>
      </c>
      <c r="K19">
        <f>WR!G22</f>
        <v>144</v>
      </c>
      <c r="L19">
        <f>WR!H22</f>
        <v>8</v>
      </c>
      <c r="M19">
        <f>WR!I22</f>
        <v>3</v>
      </c>
      <c r="N19">
        <f>WR!J22</f>
        <v>16</v>
      </c>
      <c r="O19">
        <f>WR!K22</f>
        <v>3</v>
      </c>
    </row>
    <row r="20" spans="2:15" x14ac:dyDescent="0.25">
      <c r="B20">
        <f>WR!A23</f>
        <v>0</v>
      </c>
      <c r="C20" t="e">
        <f>VLOOKUP(B20,Rosters!A:B,2,FALSE)</f>
        <v>#N/A</v>
      </c>
      <c r="D20">
        <f>WR!B23</f>
        <v>0</v>
      </c>
      <c r="E20">
        <f>WR!C23</f>
        <v>0</v>
      </c>
      <c r="F20">
        <f>WR!D23</f>
        <v>0</v>
      </c>
      <c r="G20" t="e">
        <f>VLOOKUP(B20,'WR Ct'!A1:C70,3,FALSE)</f>
        <v>#N/A</v>
      </c>
      <c r="H20" s="35" t="e">
        <f>(WR!E23)/D20</f>
        <v>#DIV/0!</v>
      </c>
      <c r="I20">
        <f>WR!F23</f>
        <v>0</v>
      </c>
      <c r="J20" s="35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>
        <f>WR!A24</f>
        <v>0</v>
      </c>
      <c r="C21" t="e">
        <f>VLOOKUP(B21,Rosters!A:B,2,FALSE)</f>
        <v>#N/A</v>
      </c>
      <c r="D21">
        <f>WR!B24</f>
        <v>0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5" t="e">
        <f>(WR!E24)/D21</f>
        <v>#DIV/0!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>
        <f>WR!A25</f>
        <v>0</v>
      </c>
      <c r="C22" t="e">
        <f>VLOOKUP(B22,Rosters!A:B,2,FALSE)</f>
        <v>#N/A</v>
      </c>
      <c r="D22">
        <f>WR!B25</f>
        <v>0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5" t="e">
        <f>(WR!E25)/D22</f>
        <v>#DIV/0!</v>
      </c>
      <c r="I22">
        <f>WR!F25</f>
        <v>0</v>
      </c>
      <c r="J22" s="35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>
        <f>WR!A26</f>
        <v>0</v>
      </c>
      <c r="C23" t="e">
        <f>VLOOKUP(B23,Rosters!A:B,2,FALSE)</f>
        <v>#N/A</v>
      </c>
      <c r="D23">
        <f>WR!B26</f>
        <v>0</v>
      </c>
      <c r="E23">
        <f>WR!C26</f>
        <v>0</v>
      </c>
      <c r="F23">
        <f>WR!D26</f>
        <v>0</v>
      </c>
      <c r="G23" t="e">
        <f>VLOOKUP(B23,'WR Ct'!A23:C73,3,FALSE)</f>
        <v>#N/A</v>
      </c>
      <c r="H23" s="35" t="e">
        <f>(WR!E26)/D23</f>
        <v>#DIV/0!</v>
      </c>
      <c r="I23">
        <f>WR!F26</f>
        <v>0</v>
      </c>
      <c r="J23" s="35" t="e">
        <f t="shared" si="0"/>
        <v>#DIV/0!</v>
      </c>
      <c r="K23">
        <f>WR!G26</f>
        <v>0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5" t="e">
        <f>(WR!E27)/D24</f>
        <v>#DIV/0!</v>
      </c>
      <c r="I24">
        <f>WR!F27</f>
        <v>0</v>
      </c>
      <c r="J24" s="35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K28" sqref="B3:K28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194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195</v>
      </c>
      <c r="I3" t="s">
        <v>196</v>
      </c>
      <c r="J3" t="s">
        <v>197</v>
      </c>
      <c r="K3" t="s">
        <v>198</v>
      </c>
    </row>
    <row r="4" spans="2:11" x14ac:dyDescent="0.25">
      <c r="B4" t="str">
        <f>'PB Snaps'!A4</f>
        <v>Connor Williams 55</v>
      </c>
      <c r="C4" t="str">
        <f>VLOOKUP(B4,Rosters!A:B,2,FALSE)</f>
        <v>TEX</v>
      </c>
      <c r="E4">
        <f>VLOOKUP(B4,OL!A3:D328,2,FALSE)</f>
        <v>2</v>
      </c>
      <c r="F4">
        <f>VLOOKUP(B4,OL!A3:D328,3,FALSE)</f>
        <v>0</v>
      </c>
      <c r="G4">
        <f>VLOOKUP(B4,OL!A3:D328,4,FALSE)</f>
        <v>0</v>
      </c>
      <c r="H4">
        <f>'PB Snaps'!B4</f>
        <v>33</v>
      </c>
      <c r="I4" s="34">
        <f>(H4-E4-F4-G4)/H4</f>
        <v>0.93939393939393945</v>
      </c>
      <c r="J4">
        <f>VLOOKUP(B4,OPen!A3:D273,2,FALSE)</f>
        <v>0</v>
      </c>
      <c r="K4">
        <f>VLOOKUP(B4,OPen!A3:D273,3,FALSE)</f>
        <v>0</v>
      </c>
    </row>
    <row r="5" spans="2:11" x14ac:dyDescent="0.25">
      <c r="B5" t="str">
        <f>'PB Snaps'!A5</f>
        <v>Taylor Doyle 74</v>
      </c>
      <c r="C5" t="str">
        <f>VLOOKUP(B5,Rosters!A:B,2,FALSE)</f>
        <v>TEX</v>
      </c>
      <c r="E5">
        <f>VLOOKUP(B5,OL!A4:D329,2,FALSE)</f>
        <v>1</v>
      </c>
      <c r="F5">
        <f>VLOOKUP(B5,OL!A4:D329,3,FALSE)</f>
        <v>1</v>
      </c>
      <c r="G5">
        <f>VLOOKUP(B5,OL!A4:D329,4,FALSE)</f>
        <v>1</v>
      </c>
      <c r="H5">
        <f>'PB Snaps'!B5</f>
        <v>33</v>
      </c>
      <c r="I5" s="34">
        <f t="shared" ref="I5:I52" si="0">(H5-E5-F5-G5)/H5</f>
        <v>0.90909090909090906</v>
      </c>
      <c r="J5">
        <f>VLOOKUP(B5,OPen!A4:D274,2,FALSE)</f>
        <v>0</v>
      </c>
      <c r="K5">
        <f>VLOOKUP(B5,OPen!A4:D274,3,FALSE)</f>
        <v>0</v>
      </c>
    </row>
    <row r="6" spans="2:11" x14ac:dyDescent="0.25">
      <c r="B6" t="str">
        <f>'PB Snaps'!A6</f>
        <v>Sedrick Flowers 66</v>
      </c>
      <c r="C6" t="str">
        <f>VLOOKUP(B6,Rosters!A:B,2,FALSE)</f>
        <v>TEX</v>
      </c>
      <c r="E6">
        <f>VLOOKUP(B6,OL!A5:D330,2,FALSE)</f>
        <v>5</v>
      </c>
      <c r="F6">
        <f>VLOOKUP(B6,OL!A5:D330,3,FALSE)</f>
        <v>4</v>
      </c>
      <c r="G6">
        <f>VLOOKUP(B6,OL!A5:D330,4,FALSE)</f>
        <v>0</v>
      </c>
      <c r="H6">
        <f>'PB Snaps'!B6</f>
        <v>31</v>
      </c>
      <c r="I6" s="34">
        <f t="shared" si="0"/>
        <v>0.70967741935483875</v>
      </c>
      <c r="J6">
        <f>VLOOKUP(B6,OPen!A5:D275,2,FALSE)</f>
        <v>2</v>
      </c>
      <c r="K6">
        <f>VLOOKUP(B6,OPen!A5:D275,3,FALSE)</f>
        <v>20</v>
      </c>
    </row>
    <row r="7" spans="2:11" x14ac:dyDescent="0.25">
      <c r="B7" t="str">
        <f>'PB Snaps'!A7</f>
        <v>Kent Perkins 76</v>
      </c>
      <c r="C7" t="str">
        <f>VLOOKUP(B7,Rosters!A:B,2,FALSE)</f>
        <v>TEX</v>
      </c>
      <c r="E7">
        <f>VLOOKUP(B7,OL!A6:D331,2,FALSE)</f>
        <v>5</v>
      </c>
      <c r="F7">
        <f>VLOOKUP(B7,OL!A6:D331,3,FALSE)</f>
        <v>0</v>
      </c>
      <c r="G7">
        <f>VLOOKUP(B7,OL!A6:D331,4,FALSE)</f>
        <v>1</v>
      </c>
      <c r="H7">
        <f>'PB Snaps'!B7</f>
        <v>30</v>
      </c>
      <c r="I7" s="34">
        <f t="shared" si="0"/>
        <v>0.8</v>
      </c>
      <c r="J7">
        <f>VLOOKUP(B7,OPen!A6:D276,2,FALSE)</f>
        <v>0</v>
      </c>
      <c r="K7">
        <f>VLOOKUP(B7,OPen!A6:D276,3,FALSE)</f>
        <v>0</v>
      </c>
    </row>
    <row r="8" spans="2:11" x14ac:dyDescent="0.25">
      <c r="B8" t="str">
        <f>'PB Snaps'!A8</f>
        <v>Quenton Nelson 56</v>
      </c>
      <c r="C8" t="str">
        <f>VLOOKUP(B8,Rosters!A:B,2,FALSE)</f>
        <v>ND</v>
      </c>
      <c r="E8">
        <f>VLOOKUP(B8,OL!A7:D332,2,FALSE)</f>
        <v>1</v>
      </c>
      <c r="F8">
        <f>VLOOKUP(B8,OL!A7:D332,3,FALSE)</f>
        <v>0</v>
      </c>
      <c r="G8">
        <f>VLOOKUP(B8,OL!A7:D332,4,FALSE)</f>
        <v>0</v>
      </c>
      <c r="H8">
        <f>'PB Snaps'!B8</f>
        <v>25</v>
      </c>
      <c r="I8" s="34">
        <f t="shared" si="0"/>
        <v>0.96</v>
      </c>
      <c r="J8">
        <f>VLOOKUP(B8,OPen!A7:D277,2,FALSE)</f>
        <v>1</v>
      </c>
      <c r="K8">
        <f>VLOOKUP(B8,OPen!A7:D277,3,FALSE)</f>
        <v>5</v>
      </c>
    </row>
    <row r="9" spans="2:11" x14ac:dyDescent="0.25">
      <c r="B9" t="str">
        <f>'PB Snaps'!A9</f>
        <v>Mike McGlinchey 68</v>
      </c>
      <c r="C9" t="str">
        <f>VLOOKUP(B9,Rosters!A:B,2,FALSE)</f>
        <v>ND</v>
      </c>
      <c r="E9">
        <f>VLOOKUP(B9,OL!A8:D333,2,FALSE)</f>
        <v>0</v>
      </c>
      <c r="F9">
        <f>VLOOKUP(B9,OL!A8:D333,3,FALSE)</f>
        <v>0</v>
      </c>
      <c r="G9">
        <f>VLOOKUP(B9,OL!A8:D333,4,FALSE)</f>
        <v>0</v>
      </c>
      <c r="H9">
        <f>'PB Snaps'!B9</f>
        <v>25</v>
      </c>
      <c r="I9" s="34">
        <f t="shared" si="0"/>
        <v>1</v>
      </c>
      <c r="J9">
        <f>VLOOKUP(B9,OPen!A8:D278,2,FALSE)</f>
        <v>0</v>
      </c>
      <c r="K9">
        <f>VLOOKUP(B9,OPen!A8:D278,3,FALSE)</f>
        <v>0</v>
      </c>
    </row>
    <row r="10" spans="2:11" x14ac:dyDescent="0.25">
      <c r="B10" t="str">
        <f>'PB Snaps'!A10</f>
        <v>Steve Elmer 79</v>
      </c>
      <c r="C10" t="str">
        <f>VLOOKUP(B10,Rosters!A:B,2,FALSE)</f>
        <v>ND</v>
      </c>
      <c r="E10">
        <f>VLOOKUP(B10,OL!A9:D334,2,FALSE)</f>
        <v>0</v>
      </c>
      <c r="F10">
        <f>VLOOKUP(B10,OL!A9:D334,3,FALSE)</f>
        <v>0</v>
      </c>
      <c r="G10">
        <f>VLOOKUP(B10,OL!A9:D334,4,FALSE)</f>
        <v>0</v>
      </c>
      <c r="H10">
        <f>'PB Snaps'!B10</f>
        <v>25</v>
      </c>
      <c r="I10" s="34">
        <f t="shared" si="0"/>
        <v>1</v>
      </c>
      <c r="J10">
        <f>VLOOKUP(B10,OPen!A9:D279,2,FALSE)</f>
        <v>1</v>
      </c>
      <c r="K10">
        <f>VLOOKUP(B10,OPen!A9:D279,3,FALSE)</f>
        <v>5</v>
      </c>
    </row>
    <row r="11" spans="2:11" x14ac:dyDescent="0.25">
      <c r="B11" t="str">
        <f>'PB Snaps'!A11</f>
        <v>Nick Martin 72</v>
      </c>
      <c r="C11" t="str">
        <f>VLOOKUP(B11,Rosters!A:B,2,FALSE)</f>
        <v>ND</v>
      </c>
      <c r="E11">
        <f>VLOOKUP(B11,OL!A10:D335,2,FALSE)</f>
        <v>0</v>
      </c>
      <c r="F11">
        <f>VLOOKUP(B11,OL!A10:D335,3,FALSE)</f>
        <v>0</v>
      </c>
      <c r="G11">
        <f>VLOOKUP(B11,OL!A10:D335,4,FALSE)</f>
        <v>0</v>
      </c>
      <c r="H11">
        <f>'PB Snaps'!B11</f>
        <v>25</v>
      </c>
      <c r="I11" s="34">
        <f t="shared" si="0"/>
        <v>1</v>
      </c>
      <c r="J11">
        <f>VLOOKUP(B11,OPen!A10:D280,2,FALSE)</f>
        <v>1</v>
      </c>
      <c r="K11">
        <f>VLOOKUP(B11,OPen!A10:D280,3,FALSE)</f>
        <v>5</v>
      </c>
    </row>
    <row r="12" spans="2:11" x14ac:dyDescent="0.25">
      <c r="B12" t="str">
        <f>'PB Snaps'!A12</f>
        <v>Patrick Vahe 77</v>
      </c>
      <c r="C12" t="str">
        <f>VLOOKUP(B12,Rosters!A:B,2,FALSE)</f>
        <v>TEX</v>
      </c>
      <c r="E12">
        <f>VLOOKUP(B12,OL!A11:D336,2,FALSE)</f>
        <v>4</v>
      </c>
      <c r="F12">
        <f>VLOOKUP(B12,OL!A11:D336,3,FALSE)</f>
        <v>0</v>
      </c>
      <c r="G12">
        <f>VLOOKUP(B12,OL!A11:D336,4,FALSE)</f>
        <v>0</v>
      </c>
      <c r="H12">
        <f>'PB Snaps'!B12</f>
        <v>25</v>
      </c>
      <c r="I12" s="34">
        <f t="shared" si="0"/>
        <v>0.84</v>
      </c>
      <c r="J12">
        <f>VLOOKUP(B12,OPen!A11:D281,2,FALSE)</f>
        <v>0</v>
      </c>
      <c r="K12">
        <f>VLOOKUP(B12,OPen!A11:D281,3,FALSE)</f>
        <v>0</v>
      </c>
    </row>
    <row r="13" spans="2:11" x14ac:dyDescent="0.25">
      <c r="B13" t="str">
        <f>'PB Snaps'!A13</f>
        <v>Ronnie Stanley 78</v>
      </c>
      <c r="C13" t="str">
        <f>VLOOKUP(B13,Rosters!A:B,2,FALSE)</f>
        <v>ND</v>
      </c>
      <c r="E13">
        <f>VLOOKUP(B13,OL!A12:D337,2,FALSE)</f>
        <v>0</v>
      </c>
      <c r="F13">
        <f>VLOOKUP(B13,OL!A12:D337,3,FALSE)</f>
        <v>0</v>
      </c>
      <c r="G13">
        <f>VLOOKUP(B13,OL!A12:D337,4,FALSE)</f>
        <v>0</v>
      </c>
      <c r="H13">
        <f>'PB Snaps'!B13</f>
        <v>24</v>
      </c>
      <c r="I13" s="34">
        <f t="shared" si="0"/>
        <v>1</v>
      </c>
      <c r="J13">
        <f>VLOOKUP(B13,OPen!A12:D282,2,FALSE)</f>
        <v>1</v>
      </c>
      <c r="K13">
        <f>VLOOKUP(B13,OPen!A12:D282,3,FALSE)</f>
        <v>5</v>
      </c>
    </row>
    <row r="14" spans="2:11" x14ac:dyDescent="0.25">
      <c r="B14" t="str">
        <f>'PB Snaps'!A14</f>
        <v>Marcus Hutchins 65</v>
      </c>
      <c r="C14" t="str">
        <f>VLOOKUP(B14,Rosters!A:B,2,FALSE)</f>
        <v>TEX</v>
      </c>
      <c r="E14">
        <f>VLOOKUP(B14,OL!A13:D338,2,FALSE)</f>
        <v>3</v>
      </c>
      <c r="F14">
        <f>VLOOKUP(B14,OL!A13:D338,3,FALSE)</f>
        <v>1</v>
      </c>
      <c r="G14">
        <f>VLOOKUP(B14,OL!A13:D338,4,FALSE)</f>
        <v>0</v>
      </c>
      <c r="H14">
        <f>'PB Snaps'!B14</f>
        <v>13</v>
      </c>
      <c r="I14" s="34">
        <f t="shared" si="0"/>
        <v>0.69230769230769229</v>
      </c>
      <c r="J14">
        <f>VLOOKUP(B14,OPen!A13:D283,2,FALSE)</f>
        <v>0</v>
      </c>
      <c r="K14">
        <f>VLOOKUP(B14,OPen!A13:D283,3,FALSE)</f>
        <v>0</v>
      </c>
    </row>
    <row r="15" spans="2:11" x14ac:dyDescent="0.25">
      <c r="B15" t="str">
        <f>'PB Snaps'!A15</f>
        <v>Durham Smythe 80</v>
      </c>
      <c r="C15" t="str">
        <f>VLOOKUP(B15,Rosters!A:B,2,FALSE)</f>
        <v>ND</v>
      </c>
      <c r="E15">
        <f>VLOOKUP(B15,OL!A14:D339,2,FALSE)</f>
        <v>0</v>
      </c>
      <c r="F15">
        <f>VLOOKUP(B15,OL!A14:D339,3,FALSE)</f>
        <v>0</v>
      </c>
      <c r="G15">
        <f>VLOOKUP(B15,OL!A14:D339,4,FALSE)</f>
        <v>0</v>
      </c>
      <c r="H15">
        <f>'PB Snaps'!B15</f>
        <v>10</v>
      </c>
      <c r="I15" s="34">
        <f t="shared" si="0"/>
        <v>1</v>
      </c>
      <c r="J15">
        <f>VLOOKUP(B15,OPen!A14:D284,2,FALSE)</f>
        <v>0</v>
      </c>
      <c r="K15">
        <f>VLOOKUP(B15,OPen!A14:D284,3,FALSE)</f>
        <v>0</v>
      </c>
    </row>
    <row r="16" spans="2:11" x14ac:dyDescent="0.25">
      <c r="B16" t="str">
        <f>'PB Snaps'!A16</f>
        <v>Johnathan Gray 32</v>
      </c>
      <c r="C16" t="str">
        <f>VLOOKUP(B16,Rosters!A:B,2,FALSE)</f>
        <v>TEX</v>
      </c>
      <c r="E16">
        <f>VLOOKUP(B16,OL!A15:D340,2,FALSE)</f>
        <v>1</v>
      </c>
      <c r="F16">
        <f>VLOOKUP(B16,OL!A15:D340,3,FALSE)</f>
        <v>0</v>
      </c>
      <c r="G16">
        <f>VLOOKUP(B16,OL!A15:D340,4,FALSE)</f>
        <v>0</v>
      </c>
      <c r="H16">
        <f>'PB Snaps'!B16</f>
        <v>9</v>
      </c>
      <c r="I16" s="34">
        <f t="shared" si="0"/>
        <v>0.88888888888888884</v>
      </c>
      <c r="J16">
        <f>VLOOKUP(B16,OPen!A15:D285,2,FALSE)</f>
        <v>0</v>
      </c>
      <c r="K16">
        <f>VLOOKUP(B16,OPen!A15:D285,3,FALSE)</f>
        <v>0</v>
      </c>
    </row>
    <row r="17" spans="2:11" x14ac:dyDescent="0.25">
      <c r="B17" t="str">
        <f>'PB Snaps'!A17</f>
        <v>C.J. Prosise 20</v>
      </c>
      <c r="C17" t="str">
        <f>VLOOKUP(B17,Rosters!A:B,2,FALSE)</f>
        <v>ND</v>
      </c>
      <c r="E17">
        <f>VLOOKUP(B17,OL!A16:D341,2,FALSE)</f>
        <v>0</v>
      </c>
      <c r="F17">
        <f>VLOOKUP(B17,OL!A16:D341,3,FALSE)</f>
        <v>0</v>
      </c>
      <c r="G17">
        <f>VLOOKUP(B17,OL!A16:D341,4,FALSE)</f>
        <v>0</v>
      </c>
      <c r="H17">
        <f>'PB Snaps'!B17</f>
        <v>7</v>
      </c>
      <c r="I17" s="34">
        <f t="shared" si="0"/>
        <v>1</v>
      </c>
      <c r="J17">
        <f>VLOOKUP(B17,OPen!A16:D286,2,FALSE)</f>
        <v>0</v>
      </c>
      <c r="K17">
        <f>VLOOKUP(B17,OPen!A16:D286,3,FALSE)</f>
        <v>0</v>
      </c>
    </row>
    <row r="18" spans="2:11" x14ac:dyDescent="0.25">
      <c r="B18" t="str">
        <f>'PB Snaps'!A18</f>
        <v>Andrew Beck 47</v>
      </c>
      <c r="C18" t="str">
        <f>VLOOKUP(B18,Rosters!A:B,2,FALSE)</f>
        <v>TEX</v>
      </c>
      <c r="E18">
        <f>VLOOKUP(B18,OL!A17:D342,2,FALSE)</f>
        <v>0</v>
      </c>
      <c r="F18">
        <f>VLOOKUP(B18,OL!A17:D342,3,FALSE)</f>
        <v>0</v>
      </c>
      <c r="G18">
        <f>VLOOKUP(B18,OL!A17:D342,4,FALSE)</f>
        <v>1</v>
      </c>
      <c r="H18">
        <f>'PB Snaps'!B18</f>
        <v>6</v>
      </c>
      <c r="I18" s="34">
        <f t="shared" si="0"/>
        <v>0.83333333333333337</v>
      </c>
      <c r="J18">
        <f>VLOOKUP(B18,OPen!A17:D287,2,FALSE)</f>
        <v>0</v>
      </c>
      <c r="K18">
        <f>VLOOKUP(B18,OPen!A17:D287,3,FALSE)</f>
        <v>0</v>
      </c>
    </row>
    <row r="19" spans="2:11" x14ac:dyDescent="0.25">
      <c r="B19" t="str">
        <f>'PB Snaps'!A19</f>
        <v>D'Onta Foreman 33</v>
      </c>
      <c r="C19" t="str">
        <f>VLOOKUP(B19,Rosters!A:B,2,FALSE)</f>
        <v>TEX</v>
      </c>
      <c r="E19">
        <f>VLOOKUP(B19,OL!A18:D343,2,FALSE)</f>
        <v>0</v>
      </c>
      <c r="F19">
        <f>VLOOKUP(B19,OL!A18:D343,3,FALSE)</f>
        <v>0</v>
      </c>
      <c r="G19">
        <f>VLOOKUP(B19,OL!A18:D343,4,FALSE)</f>
        <v>0</v>
      </c>
      <c r="H19">
        <f>'PB Snaps'!B19</f>
        <v>3</v>
      </c>
      <c r="I19" s="34">
        <f t="shared" si="0"/>
        <v>1</v>
      </c>
      <c r="J19">
        <f>VLOOKUP(B19,OPen!A18:D288,2,FALSE)</f>
        <v>0</v>
      </c>
      <c r="K19">
        <f>VLOOKUP(B19,OPen!A18:D288,3,FALSE)</f>
        <v>0</v>
      </c>
    </row>
    <row r="20" spans="2:11" x14ac:dyDescent="0.25">
      <c r="B20" t="str">
        <f>'PB Snaps'!A20</f>
        <v>Josh Adams 33</v>
      </c>
      <c r="C20" t="str">
        <f>VLOOKUP(B20,Rosters!A:B,2,FALSE)</f>
        <v>ND</v>
      </c>
      <c r="E20">
        <f>VLOOKUP(B20,OL!A19:D344,2,FALSE)</f>
        <v>0</v>
      </c>
      <c r="F20">
        <f>VLOOKUP(B20,OL!A19:D344,3,FALSE)</f>
        <v>0</v>
      </c>
      <c r="G20">
        <f>VLOOKUP(B20,OL!A19:D344,4,FALSE)</f>
        <v>0</v>
      </c>
      <c r="H20">
        <f>'PB Snaps'!B20</f>
        <v>3</v>
      </c>
      <c r="I20" s="34">
        <f t="shared" si="0"/>
        <v>1</v>
      </c>
      <c r="J20">
        <f>VLOOKUP(B20,OPen!A19:D289,2,FALSE)</f>
        <v>0</v>
      </c>
      <c r="K20">
        <f>VLOOKUP(B20,OPen!A19:D289,3,FALSE)</f>
        <v>0</v>
      </c>
    </row>
    <row r="21" spans="2:11" x14ac:dyDescent="0.25">
      <c r="B21" t="str">
        <f>'PB Snaps'!A21</f>
        <v>Hunter Bivin 70</v>
      </c>
      <c r="C21" t="str">
        <f>VLOOKUP(B21,Rosters!A:B,2,FALSE)</f>
        <v>ND</v>
      </c>
      <c r="E21">
        <f>VLOOKUP(B21,OL!A20:D345,2,FALSE)</f>
        <v>0</v>
      </c>
      <c r="F21">
        <f>VLOOKUP(B21,OL!A20:D345,3,FALSE)</f>
        <v>0</v>
      </c>
      <c r="G21">
        <f>VLOOKUP(B21,OL!A20:D345,4,FALSE)</f>
        <v>0</v>
      </c>
      <c r="H21">
        <f>'PB Snaps'!B21</f>
        <v>2</v>
      </c>
      <c r="I21" s="34">
        <f t="shared" si="0"/>
        <v>1</v>
      </c>
      <c r="J21">
        <f>VLOOKUP(B21,OPen!A20:D290,2,FALSE)</f>
        <v>0</v>
      </c>
      <c r="K21">
        <f>VLOOKUP(B21,OPen!A20:D290,3,FALSE)</f>
        <v>0</v>
      </c>
    </row>
    <row r="22" spans="2:11" x14ac:dyDescent="0.25">
      <c r="B22" t="str">
        <f>'PB Snaps'!A22</f>
        <v>Chris Warren III 25</v>
      </c>
      <c r="C22" t="str">
        <f>VLOOKUP(B22,Rosters!A:B,2,FALSE)</f>
        <v>TEX</v>
      </c>
      <c r="E22">
        <f>VLOOKUP(B22,OL!A21:D346,2,FALSE)</f>
        <v>0</v>
      </c>
      <c r="F22">
        <f>VLOOKUP(B22,OL!A21:D346,3,FALSE)</f>
        <v>0</v>
      </c>
      <c r="G22">
        <f>VLOOKUP(B22,OL!A21:D346,4,FALSE)</f>
        <v>0</v>
      </c>
      <c r="H22">
        <f>'PB Snaps'!B22</f>
        <v>2</v>
      </c>
      <c r="I22" s="34">
        <f t="shared" si="0"/>
        <v>1</v>
      </c>
      <c r="J22">
        <f>VLOOKUP(B22,OPen!A21:D291,2,FALSE)</f>
        <v>0</v>
      </c>
      <c r="K22">
        <f>VLOOKUP(B22,OPen!A21:D291,3,FALSE)</f>
        <v>0</v>
      </c>
    </row>
    <row r="23" spans="2:11" x14ac:dyDescent="0.25">
      <c r="B23" t="str">
        <f>'PB Snaps'!A23</f>
        <v>Tyler Luatua 13</v>
      </c>
      <c r="C23" t="str">
        <f>VLOOKUP(B23,Rosters!A:B,2,FALSE)</f>
        <v>ND</v>
      </c>
      <c r="E23">
        <f>VLOOKUP(B23,OL!A1:D347,2,FALSE)</f>
        <v>0</v>
      </c>
      <c r="F23">
        <f>VLOOKUP(B23,OL!A1:D347,3,FALSE)</f>
        <v>0</v>
      </c>
      <c r="G23">
        <f>VLOOKUP(B23,OL!A1:D347,4,FALSE)</f>
        <v>0</v>
      </c>
      <c r="H23">
        <f>'PB Snaps'!B23</f>
        <v>2</v>
      </c>
      <c r="I23" s="34">
        <f t="shared" si="0"/>
        <v>1</v>
      </c>
      <c r="J23">
        <f>VLOOKUP(B23,OPen!A1:D292,2,FALSE)</f>
        <v>0</v>
      </c>
      <c r="K23">
        <f>VLOOKUP(B23,OPen!A1:D292,3,FALSE)</f>
        <v>0</v>
      </c>
    </row>
    <row r="24" spans="2:11" x14ac:dyDescent="0.25">
      <c r="B24" t="str">
        <f>'PB Snaps'!A24</f>
        <v>Alex De La Torre 36</v>
      </c>
      <c r="C24" t="str">
        <f>VLOOKUP(B24,Rosters!A:B,2,FALSE)</f>
        <v>TEX</v>
      </c>
      <c r="E24">
        <f>VLOOKUP(B24,OL!A23:D348,2,FALSE)</f>
        <v>0</v>
      </c>
      <c r="F24">
        <f>VLOOKUP(B24,OL!A23:D348,3,FALSE)</f>
        <v>0</v>
      </c>
      <c r="G24">
        <f>VLOOKUP(B24,OL!A23:D348,4,FALSE)</f>
        <v>0</v>
      </c>
      <c r="H24">
        <f>'PB Snaps'!B24</f>
        <v>2</v>
      </c>
      <c r="I24" s="34">
        <f t="shared" si="0"/>
        <v>1</v>
      </c>
      <c r="J24">
        <f>VLOOKUP(B24,OPen!A23:D293,2,FALSE)</f>
        <v>0</v>
      </c>
      <c r="K24">
        <f>VLOOKUP(B24,OPen!A23:D293,3,FALSE)</f>
        <v>0</v>
      </c>
    </row>
    <row r="25" spans="2:11" x14ac:dyDescent="0.25">
      <c r="B25" t="str">
        <f>'PB Snaps'!A25</f>
        <v>Sam Mustipher 53</v>
      </c>
      <c r="C25" t="str">
        <f>VLOOKUP(B25,Rosters!A:B,2,FALSE)</f>
        <v>ND</v>
      </c>
      <c r="E25">
        <f>VLOOKUP(B25,OL!A24:D349,2,FALSE)</f>
        <v>0</v>
      </c>
      <c r="F25">
        <f>VLOOKUP(B25,OL!A24:D349,3,FALSE)</f>
        <v>0</v>
      </c>
      <c r="G25">
        <f>VLOOKUP(B25,OL!A24:D349,4,FALSE)</f>
        <v>0</v>
      </c>
      <c r="H25">
        <f>'PB Snaps'!B25</f>
        <v>1</v>
      </c>
      <c r="I25" s="34">
        <f t="shared" si="0"/>
        <v>1</v>
      </c>
      <c r="J25">
        <f>VLOOKUP(B25,OPen!A24:D294,2,FALSE)</f>
        <v>0</v>
      </c>
      <c r="K25">
        <f>VLOOKUP(B25,OPen!A24:D294,3,FALSE)</f>
        <v>0</v>
      </c>
    </row>
    <row r="26" spans="2:11" x14ac:dyDescent="0.25">
      <c r="B26" t="str">
        <f>'PB Snaps'!A26</f>
        <v>Alex Bars 71</v>
      </c>
      <c r="C26" t="str">
        <f>VLOOKUP(B26,Rosters!A:B,2,FALSE)</f>
        <v>ND</v>
      </c>
      <c r="E26">
        <f>VLOOKUP(B26,OL!A25:D350,2,FALSE)</f>
        <v>0</v>
      </c>
      <c r="F26">
        <f>VLOOKUP(B26,OL!A25:D350,3,FALSE)</f>
        <v>0</v>
      </c>
      <c r="G26">
        <f>VLOOKUP(B26,OL!A25:D350,4,FALSE)</f>
        <v>0</v>
      </c>
      <c r="H26">
        <f>'PB Snaps'!B26</f>
        <v>1</v>
      </c>
      <c r="I26" s="34">
        <f t="shared" si="0"/>
        <v>1</v>
      </c>
      <c r="J26">
        <f>VLOOKUP(B26,OPen!A25:D295,2,FALSE)</f>
        <v>0</v>
      </c>
      <c r="K26">
        <f>VLOOKUP(B26,OPen!A25:D295,3,FALSE)</f>
        <v>0</v>
      </c>
    </row>
    <row r="27" spans="2:11" x14ac:dyDescent="0.25">
      <c r="B27" t="str">
        <f>'PB Snaps'!A27</f>
        <v>Colin McGovern 62</v>
      </c>
      <c r="C27" t="str">
        <f>VLOOKUP(B27,Rosters!A:B,2,FALSE)</f>
        <v>ND</v>
      </c>
      <c r="E27">
        <f>VLOOKUP(B27,OL!A26:D351,2,FALSE)</f>
        <v>0</v>
      </c>
      <c r="F27">
        <f>VLOOKUP(B27,OL!A26:D351,3,FALSE)</f>
        <v>0</v>
      </c>
      <c r="G27">
        <f>VLOOKUP(B27,OL!A26:D351,4,FALSE)</f>
        <v>0</v>
      </c>
      <c r="H27">
        <f>'PB Snaps'!B27</f>
        <v>1</v>
      </c>
      <c r="I27" s="34">
        <f t="shared" si="0"/>
        <v>1</v>
      </c>
      <c r="J27">
        <f>VLOOKUP(B27,OPen!A26:D296,2,FALSE)</f>
        <v>0</v>
      </c>
      <c r="K27">
        <f>VLOOKUP(B27,OPen!A26:D296,3,FALSE)</f>
        <v>0</v>
      </c>
    </row>
    <row r="28" spans="2:11" x14ac:dyDescent="0.25">
      <c r="B28" t="str">
        <f>'PB Snaps'!A28</f>
        <v>Mark Harrell 75</v>
      </c>
      <c r="C28" t="str">
        <f>VLOOKUP(B28,Rosters!A:B,2,FALSE)</f>
        <v>ND</v>
      </c>
      <c r="E28">
        <f>VLOOKUP(B28,OL!A27:D352,2,FALSE)</f>
        <v>0</v>
      </c>
      <c r="F28">
        <f>VLOOKUP(B28,OL!A27:D352,3,FALSE)</f>
        <v>0</v>
      </c>
      <c r="G28">
        <f>VLOOKUP(B28,OL!A27:D352,4,FALSE)</f>
        <v>0</v>
      </c>
      <c r="H28">
        <f>'PB Snaps'!B28</f>
        <v>1</v>
      </c>
      <c r="I28" s="34">
        <f t="shared" si="0"/>
        <v>1</v>
      </c>
      <c r="J28">
        <f>VLOOKUP(B28,OPen!A27:D297,2,FALSE)</f>
        <v>0</v>
      </c>
      <c r="K28">
        <f>VLOOKUP(B28,OPen!A27:D297,3,FALSE)</f>
        <v>0</v>
      </c>
    </row>
    <row r="29" spans="2:11" x14ac:dyDescent="0.25">
      <c r="B29" t="str">
        <f>'PB Snaps'!A29</f>
        <v>Connor Huffman 27</v>
      </c>
      <c r="C29" t="str">
        <f>VLOOKUP(B29,Rosters!A:B,2,FALSE)</f>
        <v>TEX</v>
      </c>
      <c r="E29">
        <f>VLOOKUP(B29,OL!A28:D353,2,FALSE)</f>
        <v>0</v>
      </c>
      <c r="F29">
        <f>VLOOKUP(B29,OL!A28:D353,3,FALSE)</f>
        <v>0</v>
      </c>
      <c r="G29">
        <f>VLOOKUP(B29,OL!A28:D353,4,FALSE)</f>
        <v>0</v>
      </c>
      <c r="H29">
        <f>'PB Snaps'!B29</f>
        <v>0</v>
      </c>
      <c r="I29" s="34" t="e">
        <f t="shared" si="0"/>
        <v>#DIV/0!</v>
      </c>
      <c r="J29">
        <f>VLOOKUP(B29,OPen!A28:D298,2,FALSE)</f>
        <v>0</v>
      </c>
      <c r="K29">
        <f>VLOOKUP(B29,OPen!A28:D298,3,FALSE)</f>
        <v>0</v>
      </c>
    </row>
    <row r="30" spans="2:11" x14ac:dyDescent="0.25">
      <c r="B30" t="str">
        <f>'PB Snaps'!A30</f>
        <v>DeShon Elliott 4</v>
      </c>
      <c r="C30" t="str">
        <f>VLOOKUP(B30,Rosters!A:B,2,FALSE)</f>
        <v>TEX</v>
      </c>
      <c r="E30">
        <f>VLOOKUP(B30,OL!A29:D354,2,FALSE)</f>
        <v>0</v>
      </c>
      <c r="F30">
        <f>VLOOKUP(B30,OL!A29:D354,3,FALSE)</f>
        <v>0</v>
      </c>
      <c r="G30">
        <f>VLOOKUP(B30,OL!A29:D354,4,FALSE)</f>
        <v>0</v>
      </c>
      <c r="H30">
        <f>'PB Snaps'!B30</f>
        <v>0</v>
      </c>
      <c r="I30" s="34" t="e">
        <f t="shared" si="0"/>
        <v>#DIV/0!</v>
      </c>
      <c r="J30">
        <f>VLOOKUP(B30,OPen!A29:D299,2,FALSE)</f>
        <v>0</v>
      </c>
      <c r="K30">
        <f>VLOOKUP(B30,OPen!A29:D299,3,FALSE)</f>
        <v>0</v>
      </c>
    </row>
    <row r="31" spans="2:11" x14ac:dyDescent="0.25">
      <c r="B31" t="str">
        <f>'PB Snaps'!A31</f>
        <v>Jaylon Smith 9</v>
      </c>
      <c r="C31" t="str">
        <f>VLOOKUP(B31,Rosters!A:B,2,FALSE)</f>
        <v>ND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Robert Regan 19</v>
      </c>
      <c r="C32" t="str">
        <f>VLOOKUP(B32,Rosters!A:B,2,FALSE)</f>
        <v>ND</v>
      </c>
      <c r="E32">
        <f>VLOOKUP(B32,OL!A31:D356,2,FALSE)</f>
        <v>0</v>
      </c>
      <c r="F32">
        <f>VLOOKUP(B32,OL!A31:D356,3,FALSE)</f>
        <v>0</v>
      </c>
      <c r="G32">
        <f>VLOOKUP(B32,OL!A31:D356,4,FALSE)</f>
        <v>0</v>
      </c>
      <c r="H32">
        <f>'PB Snaps'!B32</f>
        <v>0</v>
      </c>
      <c r="I32" s="34" t="e">
        <f t="shared" si="0"/>
        <v>#DIV/0!</v>
      </c>
      <c r="J32">
        <f>VLOOKUP(B32,OPen!A31:D301,2,FALSE)</f>
        <v>0</v>
      </c>
      <c r="K32">
        <f>VLOOKUP(B32,OPen!A31:D301,3,FALSE)</f>
        <v>0</v>
      </c>
    </row>
    <row r="33" spans="2:11" x14ac:dyDescent="0.25">
      <c r="B33" t="str">
        <f>'PB Snaps'!A33</f>
        <v>Jermaine Roberts Jr. 16</v>
      </c>
      <c r="C33" t="str">
        <f>VLOOKUP(B33,Rosters!A:B,2,FALSE)</f>
        <v>TEX</v>
      </c>
      <c r="E33">
        <f>VLOOKUP(B33,OL!A32:D357,2,FALSE)</f>
        <v>0</v>
      </c>
      <c r="F33">
        <f>VLOOKUP(B33,OL!A32:D357,3,FALSE)</f>
        <v>0</v>
      </c>
      <c r="G33">
        <f>VLOOKUP(B33,OL!A32:D357,4,FALSE)</f>
        <v>0</v>
      </c>
      <c r="H33">
        <f>'PB Snaps'!B33</f>
        <v>0</v>
      </c>
      <c r="I33" s="34" t="e">
        <f t="shared" si="0"/>
        <v>#DIV/0!</v>
      </c>
      <c r="J33">
        <f>VLOOKUP(B33,OPen!A32:D302,2,FALSE)</f>
        <v>0</v>
      </c>
      <c r="K33">
        <f>VLOOKUP(B33,OPen!A32:D302,3,FALSE)</f>
        <v>0</v>
      </c>
    </row>
    <row r="34" spans="2:11" x14ac:dyDescent="0.25">
      <c r="B34" t="str">
        <f>'PB Snaps'!A34</f>
        <v>Justin Yoon 19</v>
      </c>
      <c r="C34" t="str">
        <f>VLOOKUP(B34,Rosters!A:B,2,FALSE)</f>
        <v>ND</v>
      </c>
      <c r="E34">
        <f>VLOOKUP(B34,OL!A33:D358,2,FALSE)</f>
        <v>0</v>
      </c>
      <c r="F34">
        <f>VLOOKUP(B34,OL!A33:D358,3,FALSE)</f>
        <v>0</v>
      </c>
      <c r="G34">
        <f>VLOOKUP(B34,OL!A33:D358,4,FALSE)</f>
        <v>0</v>
      </c>
      <c r="H34">
        <f>'PB Snaps'!B34</f>
        <v>0</v>
      </c>
      <c r="I34" s="34" t="e">
        <f t="shared" si="0"/>
        <v>#DIV/0!</v>
      </c>
      <c r="J34">
        <f>VLOOKUP(B34,OPen!A33:D303,2,FALSE)</f>
        <v>0</v>
      </c>
      <c r="K34">
        <f>VLOOKUP(B34,OPen!A33:D303,3,FALSE)</f>
        <v>0</v>
      </c>
    </row>
    <row r="35" spans="2:11" x14ac:dyDescent="0.25">
      <c r="B35" t="str">
        <f>'PB Snaps'!A35</f>
        <v>Mykelti Williams 18</v>
      </c>
      <c r="C35" t="str">
        <f>VLOOKUP(B35,Rosters!A:B,2,FALSE)</f>
        <v>ND</v>
      </c>
      <c r="E35">
        <f>VLOOKUP(B35,OL!A34:D359,2,FALSE)</f>
        <v>0</v>
      </c>
      <c r="F35">
        <f>VLOOKUP(B35,OL!A34:D359,3,FALSE)</f>
        <v>0</v>
      </c>
      <c r="G35">
        <f>VLOOKUP(B35,OL!A34:D359,4,FALSE)</f>
        <v>0</v>
      </c>
      <c r="H35">
        <f>'PB Snaps'!B35</f>
        <v>0</v>
      </c>
      <c r="I35" s="34" t="e">
        <f t="shared" si="0"/>
        <v>#DIV/0!</v>
      </c>
      <c r="J35">
        <f>VLOOKUP(B35,OPen!A34:D304,2,FALSE)</f>
        <v>0</v>
      </c>
      <c r="K35">
        <f>VLOOKUP(B35,OPen!A34:D304,3,FALSE)</f>
        <v>0</v>
      </c>
    </row>
    <row r="36" spans="2:11" x14ac:dyDescent="0.25">
      <c r="B36" t="str">
        <f>'PB Snaps'!A36</f>
        <v>Justin Brent 11</v>
      </c>
      <c r="C36" t="str">
        <f>VLOOKUP(B36,Rosters!A:B,2,FALSE)</f>
        <v>ND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4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 t="str">
        <f>'PB Snaps'!A37</f>
        <v>Jake McMillon 96</v>
      </c>
      <c r="C37" t="str">
        <f>VLOOKUP(B37,Rosters!A:B,2,FALSE)</f>
        <v>TEX</v>
      </c>
      <c r="E37">
        <f>VLOOKUP(B37,OL!A36:D361,2,FALSE)</f>
        <v>0</v>
      </c>
      <c r="F37">
        <f>VLOOKUP(B37,OL!A36:D361,3,FALSE)</f>
        <v>0</v>
      </c>
      <c r="G37">
        <f>VLOOKUP(B37,OL!A36:D361,4,FALSE)</f>
        <v>0</v>
      </c>
      <c r="H37">
        <f>'PB Snaps'!B37</f>
        <v>0</v>
      </c>
      <c r="I37" s="34" t="e">
        <f t="shared" si="0"/>
        <v>#DIV/0!</v>
      </c>
      <c r="J37">
        <f>VLOOKUP(B37,OPen!A36:D306,2,FALSE)</f>
        <v>0</v>
      </c>
      <c r="K37">
        <f>VLOOKUP(B37,OPen!A36:D306,3,FALSE)</f>
        <v>0</v>
      </c>
    </row>
    <row r="38" spans="2:11" x14ac:dyDescent="0.25">
      <c r="B38" t="str">
        <f>'PB Snaps'!A38</f>
        <v>Nick Watkins 21</v>
      </c>
      <c r="C38" t="str">
        <f>VLOOKUP(B38,Rosters!A:B,2,FALSE)</f>
        <v>ND</v>
      </c>
      <c r="E38">
        <f>VLOOKUP(B38,OL!A37:D362,2,FALSE)</f>
        <v>0</v>
      </c>
      <c r="F38">
        <f>VLOOKUP(B38,OL!A37:D362,3,FALSE)</f>
        <v>0</v>
      </c>
      <c r="G38">
        <f>VLOOKUP(B38,OL!A37:D362,4,FALSE)</f>
        <v>0</v>
      </c>
      <c r="H38">
        <f>'PB Snaps'!B38</f>
        <v>0</v>
      </c>
      <c r="I38" s="34" t="e">
        <f t="shared" si="0"/>
        <v>#DIV/0!</v>
      </c>
      <c r="J38">
        <f>VLOOKUP(B38,OPen!A37:D307,2,FALSE)</f>
        <v>0</v>
      </c>
      <c r="K38">
        <f>VLOOKUP(B38,OPen!A37:D307,3,FALSE)</f>
        <v>0</v>
      </c>
    </row>
    <row r="39" spans="2:11" x14ac:dyDescent="0.25">
      <c r="B39" t="str">
        <f>'PB Snaps'!A39</f>
        <v>P.J. Locke 11</v>
      </c>
      <c r="C39" t="str">
        <f>VLOOKUP(B39,Rosters!A:B,2,FALSE)</f>
        <v>TEX</v>
      </c>
      <c r="E39">
        <f>VLOOKUP(B39,OL!A38:D363,2,FALSE)</f>
        <v>0</v>
      </c>
      <c r="F39">
        <f>VLOOKUP(B39,OL!A38:D363,3,FALSE)</f>
        <v>0</v>
      </c>
      <c r="G39">
        <f>VLOOKUP(B39,OL!A38:D363,4,FALSE)</f>
        <v>0</v>
      </c>
      <c r="H39">
        <f>'PB Snaps'!B39</f>
        <v>0</v>
      </c>
      <c r="I39" s="34" t="e">
        <f t="shared" si="0"/>
        <v>#DIV/0!</v>
      </c>
      <c r="J39">
        <f>VLOOKUP(B39,OPen!A38:D308,2,FALSE)</f>
        <v>0</v>
      </c>
      <c r="K39">
        <f>VLOOKUP(B39,OPen!A38:D308,3,FALSE)</f>
        <v>0</v>
      </c>
    </row>
    <row r="40" spans="2:11" x14ac:dyDescent="0.25">
      <c r="B40" t="str">
        <f>'PB Snaps'!A40</f>
        <v>Elijah Shumate 22</v>
      </c>
      <c r="C40" t="str">
        <f>VLOOKUP(B40,Rosters!A:B,2,FALSE)</f>
        <v>ND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Duke Thomas 21</v>
      </c>
      <c r="C41" t="str">
        <f>VLOOKUP(B41,Rosters!A:B,2,FALSE)</f>
        <v>TEX</v>
      </c>
      <c r="E41">
        <f>VLOOKUP(B41,OL!A40:D365,2,FALSE)</f>
        <v>0</v>
      </c>
      <c r="F41">
        <f>VLOOKUP(B41,OL!A40:D365,3,FALSE)</f>
        <v>0</v>
      </c>
      <c r="G41">
        <f>VLOOKUP(B41,OL!A40:D365,4,FALSE)</f>
        <v>0</v>
      </c>
      <c r="H41">
        <f>'PB Snaps'!B41</f>
        <v>0</v>
      </c>
      <c r="I41" s="34" t="e">
        <f t="shared" si="0"/>
        <v>#DIV/0!</v>
      </c>
      <c r="J41">
        <f>VLOOKUP(B41,OPen!A40:D310,2,FALSE)</f>
        <v>0</v>
      </c>
      <c r="K41">
        <f>VLOOKUP(B41,OPen!A40:D310,3,FALSE)</f>
        <v>0</v>
      </c>
    </row>
    <row r="42" spans="2:11" x14ac:dyDescent="0.25">
      <c r="B42" t="str">
        <f>'PB Snaps'!A42</f>
        <v>Drue Tranquill 23</v>
      </c>
      <c r="C42" t="str">
        <f>VLOOKUP(B42,Rosters!A:B,2,FALSE)</f>
        <v>ND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4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 t="str">
        <f>'PB Snaps'!A43</f>
        <v>Nolan Henry 17</v>
      </c>
      <c r="C43" t="str">
        <f>VLOOKUP(B43,Rosters!A:B,2,FALSE)</f>
        <v>ND</v>
      </c>
      <c r="E43">
        <f>VLOOKUP(B43,OL!A42:D367,2,FALSE)</f>
        <v>0</v>
      </c>
      <c r="F43">
        <f>VLOOKUP(B43,OL!A42:D367,3,FALSE)</f>
        <v>0</v>
      </c>
      <c r="G43">
        <f>VLOOKUP(B43,OL!A42:D367,4,FALSE)</f>
        <v>0</v>
      </c>
      <c r="H43">
        <f>'PB Snaps'!B43</f>
        <v>0</v>
      </c>
      <c r="I43" s="34" t="e">
        <f t="shared" si="0"/>
        <v>#DIV/0!</v>
      </c>
      <c r="J43">
        <f>VLOOKUP(B43,OPen!A42:D312,2,FALSE)</f>
        <v>0</v>
      </c>
      <c r="K43">
        <f>VLOOKUP(B43,OPen!A42:D312,3,FALSE)</f>
        <v>0</v>
      </c>
    </row>
    <row r="44" spans="2:11" x14ac:dyDescent="0.25">
      <c r="B44" t="str">
        <f>'PB Snaps'!A44</f>
        <v>Nick Coleman 24</v>
      </c>
      <c r="C44" t="str">
        <f>VLOOKUP(B44,Rosters!A:B,2,FALSE)</f>
        <v>ND</v>
      </c>
      <c r="E44">
        <f>VLOOKUP(B44,OL!A43:D368,2,FALSE)</f>
        <v>0</v>
      </c>
      <c r="F44">
        <f>VLOOKUP(B44,OL!A43:D368,3,FALSE)</f>
        <v>0</v>
      </c>
      <c r="G44">
        <f>VLOOKUP(B44,OL!A43:D368,4,FALSE)</f>
        <v>0</v>
      </c>
      <c r="H44">
        <f>'PB Snaps'!B44</f>
        <v>0</v>
      </c>
      <c r="I44" s="34" t="e">
        <f t="shared" si="0"/>
        <v>#DIV/0!</v>
      </c>
      <c r="J44">
        <f>VLOOKUP(B44,OPen!A43:D313,2,FALSE)</f>
        <v>0</v>
      </c>
      <c r="K44">
        <f>VLOOKUP(B44,OPen!A43:D313,3,FALSE)</f>
        <v>0</v>
      </c>
    </row>
    <row r="45" spans="2:11" x14ac:dyDescent="0.25">
      <c r="B45" t="str">
        <f>'PB Snaps'!A45</f>
        <v>Garrett Graf 54</v>
      </c>
      <c r="C45" t="str">
        <f>VLOOKUP(B45,Rosters!A:B,2,FALSE)</f>
        <v>TEX</v>
      </c>
      <c r="E45">
        <f>VLOOKUP(B45,OL!A44:D369,2,FALSE)</f>
        <v>0</v>
      </c>
      <c r="F45">
        <f>VLOOKUP(B45,OL!A44:D369,3,FALSE)</f>
        <v>0</v>
      </c>
      <c r="G45">
        <f>VLOOKUP(B45,OL!A44:D369,4,FALSE)</f>
        <v>0</v>
      </c>
      <c r="H45">
        <f>'PB Snaps'!B45</f>
        <v>0</v>
      </c>
      <c r="I45" s="34" t="e">
        <f t="shared" si="0"/>
        <v>#DIV/0!</v>
      </c>
      <c r="J45">
        <f>VLOOKUP(B45,OPen!A44:D314,2,FALSE)</f>
        <v>0</v>
      </c>
      <c r="K45">
        <f>VLOOKUP(B45,OPen!A44:D314,3,FALSE)</f>
        <v>0</v>
      </c>
    </row>
    <row r="46" spans="2:11" x14ac:dyDescent="0.25">
      <c r="B46" t="str">
        <f>'PB Snaps'!A46</f>
        <v>Travis Allen 25</v>
      </c>
      <c r="C46" t="str">
        <f>VLOOKUP(B46,Rosters!A:B,2,FALSE)</f>
        <v>ND</v>
      </c>
      <c r="E46">
        <f>VLOOKUP(B46,OL!A45:D370,2,FALSE)</f>
        <v>0</v>
      </c>
      <c r="F46">
        <f>VLOOKUP(B46,OL!A45:D370,3,FALSE)</f>
        <v>0</v>
      </c>
      <c r="G46">
        <f>VLOOKUP(B46,OL!A45:D370,4,FALSE)</f>
        <v>0</v>
      </c>
      <c r="H46">
        <f>'PB Snaps'!B46</f>
        <v>0</v>
      </c>
      <c r="I46" s="34" t="e">
        <f t="shared" si="0"/>
        <v>#DIV/0!</v>
      </c>
      <c r="J46">
        <f>VLOOKUP(B46,OPen!A45:D315,2,FALSE)</f>
        <v>0</v>
      </c>
      <c r="K46">
        <f>VLOOKUP(B46,OPen!A45:D315,3,FALSE)</f>
        <v>0</v>
      </c>
    </row>
    <row r="47" spans="2:11" x14ac:dyDescent="0.25">
      <c r="B47" t="str">
        <f>'PB Snaps'!A47</f>
        <v>Ty Templin 88</v>
      </c>
      <c r="C47" t="str">
        <f>VLOOKUP(B47,Rosters!A:B,2,FALSE)</f>
        <v>TEX</v>
      </c>
      <c r="E47">
        <f>VLOOKUP(B47,OL!A46:D371,2,FALSE)</f>
        <v>0</v>
      </c>
      <c r="F47">
        <f>VLOOKUP(B47,OL!A46:D371,3,FALSE)</f>
        <v>0</v>
      </c>
      <c r="G47">
        <f>VLOOKUP(B47,OL!A46:D371,4,FALSE)</f>
        <v>0</v>
      </c>
      <c r="H47">
        <f>'PB Snaps'!B47</f>
        <v>0</v>
      </c>
      <c r="I47" s="34" t="e">
        <f t="shared" si="0"/>
        <v>#DIV/0!</v>
      </c>
      <c r="J47">
        <f>VLOOKUP(B47,OPen!A46:D316,2,FALSE)</f>
        <v>0</v>
      </c>
      <c r="K47">
        <f>VLOOKUP(B47,OPen!A46:D316,3,FALSE)</f>
        <v>0</v>
      </c>
    </row>
    <row r="48" spans="2:11" x14ac:dyDescent="0.25">
      <c r="B48" t="str">
        <f>'PB Snaps'!A48</f>
        <v>Tarean Folston 25</v>
      </c>
      <c r="C48" t="str">
        <f>VLOOKUP(B48,Rosters!A:B,2,FALSE)</f>
        <v>ND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John Burt 1</v>
      </c>
      <c r="C49" t="str">
        <f>VLOOKUP(B49,Rosters!A:B,2,FALSE)</f>
        <v>TEX</v>
      </c>
      <c r="E49">
        <f>VLOOKUP(B49,OL!A48:D373,2,FALSE)</f>
        <v>0</v>
      </c>
      <c r="F49">
        <f>VLOOKUP(B49,OL!A48:D373,3,FALSE)</f>
        <v>0</v>
      </c>
      <c r="G49">
        <f>VLOOKUP(B49,OL!A48:D373,4,FALSE)</f>
        <v>0</v>
      </c>
      <c r="H49">
        <f>'PB Snaps'!B49</f>
        <v>0</v>
      </c>
      <c r="I49" s="34" t="e">
        <f t="shared" si="0"/>
        <v>#DIV/0!</v>
      </c>
      <c r="J49">
        <f>VLOOKUP(B49,OPen!A48:D318,2,FALSE)</f>
        <v>0</v>
      </c>
      <c r="K49">
        <f>VLOOKUP(B49,OPen!A48:D318,3,FALSE)</f>
        <v>0</v>
      </c>
    </row>
    <row r="50" spans="2:11" x14ac:dyDescent="0.25">
      <c r="B50" t="str">
        <f>'PB Snaps'!A50</f>
        <v>Austin Webster 26</v>
      </c>
      <c r="C50" t="str">
        <f>VLOOKUP(B50,Rosters!A:B,2,FALSE)</f>
        <v>ND</v>
      </c>
      <c r="E50">
        <f>VLOOKUP(B50,OL!A49:D374,2,FALSE)</f>
        <v>0</v>
      </c>
      <c r="F50">
        <f>VLOOKUP(B50,OL!A49:D374,3,FALSE)</f>
        <v>0</v>
      </c>
      <c r="G50">
        <f>VLOOKUP(B50,OL!A49:D374,4,FALSE)</f>
        <v>0</v>
      </c>
      <c r="H50">
        <f>'PB Snaps'!B50</f>
        <v>0</v>
      </c>
      <c r="I50" s="34" t="e">
        <f t="shared" si="0"/>
        <v>#DIV/0!</v>
      </c>
      <c r="J50">
        <f>VLOOKUP(B50,OPen!A49:D319,2,FALSE)</f>
        <v>0</v>
      </c>
      <c r="K50">
        <f>VLOOKUP(B50,OPen!A49:D319,3,FALSE)</f>
        <v>0</v>
      </c>
    </row>
    <row r="51" spans="2:11" x14ac:dyDescent="0.25">
      <c r="B51" t="str">
        <f>'PB Snaps'!A51</f>
        <v>DeAndre McNeal 6</v>
      </c>
      <c r="C51" t="str">
        <f>VLOOKUP(B51,Rosters!A:B,2,FALSE)</f>
        <v>TEX</v>
      </c>
      <c r="E51">
        <f>VLOOKUP(B51,OL!A50:D375,2,FALSE)</f>
        <v>0</v>
      </c>
      <c r="F51">
        <f>VLOOKUP(B51,OL!A50:D375,3,FALSE)</f>
        <v>0</v>
      </c>
      <c r="G51">
        <f>VLOOKUP(B51,OL!A50:D375,4,FALSE)</f>
        <v>0</v>
      </c>
      <c r="H51">
        <f>'PB Snaps'!B51</f>
        <v>0</v>
      </c>
      <c r="I51" s="34" t="e">
        <f t="shared" si="0"/>
        <v>#DIV/0!</v>
      </c>
      <c r="J51">
        <f>VLOOKUP(B51,OPen!A50:D320,2,FALSE)</f>
        <v>0</v>
      </c>
      <c r="K51">
        <f>VLOOKUP(B51,OPen!A50:D320,3,FALSE)</f>
        <v>0</v>
      </c>
    </row>
    <row r="52" spans="2:11" x14ac:dyDescent="0.25">
      <c r="B52" t="str">
        <f>'PB Snaps'!A52</f>
        <v>Ashton White 26</v>
      </c>
      <c r="C52" t="str">
        <f>VLOOKUP(B52,Rosters!A:B,2,FALSE)</f>
        <v>ND</v>
      </c>
      <c r="E52">
        <f>VLOOKUP(B52,OL!A51:D376,2,FALSE)</f>
        <v>0</v>
      </c>
      <c r="F52">
        <f>VLOOKUP(B52,OL!A51:D376,3,FALSE)</f>
        <v>0</v>
      </c>
      <c r="G52">
        <f>VLOOKUP(B52,OL!A51:D376,4,FALSE)</f>
        <v>0</v>
      </c>
      <c r="H52">
        <f>'PB Snaps'!B52</f>
        <v>0</v>
      </c>
      <c r="I52" s="34" t="e">
        <f t="shared" si="0"/>
        <v>#DIV/0!</v>
      </c>
      <c r="J52">
        <f>VLOOKUP(B52,OPen!A51:D321,2,FALSE)</f>
        <v>0</v>
      </c>
      <c r="K52">
        <f>VLOOKUP(B52,OPen!A51:D321,3,FALSE)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9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202</v>
      </c>
      <c r="J3" t="s">
        <v>55</v>
      </c>
      <c r="K3" t="s">
        <v>61</v>
      </c>
      <c r="L3" t="s">
        <v>203</v>
      </c>
    </row>
    <row r="4" spans="2:13" x14ac:dyDescent="0.25">
      <c r="B4" t="str">
        <f>Tak!A4</f>
        <v>Peter Jinkens 19</v>
      </c>
      <c r="C4" t="str">
        <f>VLOOKUP(B4,Rosters!A:B,2,FALSE)</f>
        <v>TEX</v>
      </c>
      <c r="D4">
        <f>Tak!B4</f>
        <v>9</v>
      </c>
      <c r="E4">
        <f>Tak!C4</f>
        <v>2</v>
      </c>
      <c r="F4">
        <f>Tak!D4</f>
        <v>1</v>
      </c>
      <c r="G4">
        <f>Tak!E4</f>
        <v>1</v>
      </c>
      <c r="H4">
        <f>Tak!F4</f>
        <v>0</v>
      </c>
      <c r="I4">
        <f>Tak!G4</f>
        <v>0</v>
      </c>
      <c r="J4">
        <f>Tak!H4</f>
        <v>0</v>
      </c>
      <c r="K4">
        <f>Tak!I4</f>
        <v>0</v>
      </c>
      <c r="L4">
        <f>Tak!J4</f>
        <v>0</v>
      </c>
      <c r="M4">
        <f t="shared" ref="M4:M67" si="0">SUM(D4:L4)</f>
        <v>13</v>
      </c>
    </row>
    <row r="5" spans="2:13" x14ac:dyDescent="0.25">
      <c r="B5" t="str">
        <f>Tak!A5</f>
        <v>Malik Jefferson 46</v>
      </c>
      <c r="C5" t="str">
        <f>VLOOKUP(B5,Rosters!A:B,2,FALSE)</f>
        <v>TEX</v>
      </c>
      <c r="D5">
        <f>Tak!B5</f>
        <v>8</v>
      </c>
      <c r="E5">
        <f>Tak!C5</f>
        <v>0</v>
      </c>
      <c r="F5">
        <f>Tak!D5</f>
        <v>2</v>
      </c>
      <c r="G5">
        <f>Tak!E5</f>
        <v>1</v>
      </c>
      <c r="H5">
        <f>Tak!F5</f>
        <v>0</v>
      </c>
      <c r="I5">
        <f>Tak!G5</f>
        <v>0</v>
      </c>
      <c r="J5">
        <f>Tak!H5</f>
        <v>0</v>
      </c>
      <c r="K5">
        <f>Tak!I5</f>
        <v>0</v>
      </c>
      <c r="L5">
        <f>Tak!J5</f>
        <v>0</v>
      </c>
      <c r="M5">
        <f t="shared" si="0"/>
        <v>11</v>
      </c>
    </row>
    <row r="6" spans="2:13" x14ac:dyDescent="0.25">
      <c r="B6" t="str">
        <f>Tak!A6</f>
        <v>Jaylon Smith 9</v>
      </c>
      <c r="C6" t="str">
        <f>VLOOKUP(B6,Rosters!A:B,2,FALSE)</f>
        <v>ND</v>
      </c>
      <c r="D6">
        <f>Tak!B6</f>
        <v>7</v>
      </c>
      <c r="E6">
        <f>Tak!C6</f>
        <v>1</v>
      </c>
      <c r="F6">
        <f>Tak!D6</f>
        <v>0</v>
      </c>
      <c r="G6">
        <f>Tak!E6</f>
        <v>1</v>
      </c>
      <c r="H6">
        <f>Tak!F6</f>
        <v>0</v>
      </c>
      <c r="I6">
        <f>Tak!G6</f>
        <v>1</v>
      </c>
      <c r="J6">
        <f>Tak!H6</f>
        <v>0</v>
      </c>
      <c r="K6">
        <f>Tak!I6</f>
        <v>0</v>
      </c>
      <c r="L6">
        <f>Tak!J6</f>
        <v>0</v>
      </c>
      <c r="M6">
        <f t="shared" si="0"/>
        <v>10</v>
      </c>
    </row>
    <row r="7" spans="2:13" x14ac:dyDescent="0.25">
      <c r="B7" t="str">
        <f>Tak!A9</f>
        <v>Naashon Hughes 40</v>
      </c>
      <c r="C7" t="str">
        <f>VLOOKUP(B7,Rosters!A:B,2,FALSE)</f>
        <v>TEX</v>
      </c>
      <c r="D7">
        <f>Tak!B9</f>
        <v>6</v>
      </c>
      <c r="E7">
        <f>Tak!C9</f>
        <v>0</v>
      </c>
      <c r="F7">
        <f>Tak!D9</f>
        <v>2</v>
      </c>
      <c r="G7">
        <f>Tak!E9</f>
        <v>0</v>
      </c>
      <c r="H7">
        <f>Tak!F9</f>
        <v>0</v>
      </c>
      <c r="I7">
        <f>Tak!G9</f>
        <v>0</v>
      </c>
      <c r="J7">
        <f>Tak!H9</f>
        <v>0</v>
      </c>
      <c r="K7">
        <f>Tak!I9</f>
        <v>0</v>
      </c>
      <c r="L7">
        <f>Tak!J9</f>
        <v>0</v>
      </c>
      <c r="M7">
        <f t="shared" si="0"/>
        <v>8</v>
      </c>
    </row>
    <row r="8" spans="2:13" x14ac:dyDescent="0.25">
      <c r="B8" t="str">
        <f>Tak!A8</f>
        <v>Dylan Haines 14</v>
      </c>
      <c r="C8" t="str">
        <f>VLOOKUP(B8,Rosters!A:B,2,FALSE)</f>
        <v>TEX</v>
      </c>
      <c r="D8">
        <f>Tak!B8</f>
        <v>6</v>
      </c>
      <c r="E8">
        <f>Tak!C8</f>
        <v>2</v>
      </c>
      <c r="F8">
        <f>Tak!D8</f>
        <v>0</v>
      </c>
      <c r="G8">
        <f>Tak!E8</f>
        <v>0</v>
      </c>
      <c r="H8">
        <f>Tak!F8</f>
        <v>0</v>
      </c>
      <c r="I8">
        <f>Tak!G8</f>
        <v>0</v>
      </c>
      <c r="J8">
        <f>Tak!H8</f>
        <v>0</v>
      </c>
      <c r="K8">
        <f>Tak!I8</f>
        <v>0</v>
      </c>
      <c r="L8">
        <f>Tak!J8</f>
        <v>0</v>
      </c>
      <c r="M8">
        <f t="shared" si="0"/>
        <v>8</v>
      </c>
    </row>
    <row r="9" spans="2:13" x14ac:dyDescent="0.25">
      <c r="B9" t="str">
        <f>Tak!A7</f>
        <v>Jason Hall 31</v>
      </c>
      <c r="C9" t="str">
        <f>VLOOKUP(B9,Rosters!A:B,2,FALSE)</f>
        <v>TEX</v>
      </c>
      <c r="D9">
        <f>Tak!B7</f>
        <v>6</v>
      </c>
      <c r="E9">
        <f>Tak!C7</f>
        <v>0</v>
      </c>
      <c r="F9">
        <f>Tak!D7</f>
        <v>0</v>
      </c>
      <c r="G9">
        <f>Tak!E7</f>
        <v>0</v>
      </c>
      <c r="H9">
        <f>Tak!F7</f>
        <v>0</v>
      </c>
      <c r="I9">
        <f>Tak!G7</f>
        <v>0</v>
      </c>
      <c r="J9">
        <f>Tak!H7</f>
        <v>0</v>
      </c>
      <c r="K9">
        <f>Tak!I7</f>
        <v>0</v>
      </c>
      <c r="L9">
        <f>Tak!J7</f>
        <v>0</v>
      </c>
      <c r="M9">
        <f t="shared" si="0"/>
        <v>6</v>
      </c>
    </row>
    <row r="10" spans="2:13" x14ac:dyDescent="0.25">
      <c r="B10" t="str">
        <f>Tak!A11</f>
        <v>Joe Schmidt 38</v>
      </c>
      <c r="C10" t="str">
        <f>VLOOKUP(B10,Rosters!A:B,2,FALSE)</f>
        <v>ND</v>
      </c>
      <c r="D10">
        <f>Tak!B11</f>
        <v>5</v>
      </c>
      <c r="E10">
        <f>Tak!C11</f>
        <v>3</v>
      </c>
      <c r="F10">
        <f>Tak!D11</f>
        <v>0</v>
      </c>
      <c r="G10">
        <f>Tak!E11</f>
        <v>0</v>
      </c>
      <c r="H10">
        <f>Tak!F11</f>
        <v>0</v>
      </c>
      <c r="I10">
        <f>Tak!G11</f>
        <v>0</v>
      </c>
      <c r="J10">
        <f>Tak!H11</f>
        <v>0</v>
      </c>
      <c r="K10">
        <f>Tak!I11</f>
        <v>0</v>
      </c>
      <c r="L10">
        <f>Tak!J11</f>
        <v>0</v>
      </c>
      <c r="M10">
        <f t="shared" si="0"/>
        <v>8</v>
      </c>
    </row>
    <row r="11" spans="2:13" x14ac:dyDescent="0.25">
      <c r="B11" t="str">
        <f>Tak!A12</f>
        <v>Edwin Freeman 35</v>
      </c>
      <c r="C11" t="str">
        <f>VLOOKUP(B11,Rosters!A:B,2,FALSE)</f>
        <v>TEX</v>
      </c>
      <c r="D11">
        <f>Tak!B12</f>
        <v>5</v>
      </c>
      <c r="E11">
        <f>Tak!C12</f>
        <v>2</v>
      </c>
      <c r="F11">
        <f>Tak!D12</f>
        <v>1</v>
      </c>
      <c r="G11">
        <f>Tak!E12</f>
        <v>0</v>
      </c>
      <c r="H11">
        <f>Tak!F12</f>
        <v>0</v>
      </c>
      <c r="I11">
        <f>Tak!G12</f>
        <v>0</v>
      </c>
      <c r="J11">
        <f>Tak!H12</f>
        <v>0</v>
      </c>
      <c r="K11">
        <f>Tak!I12</f>
        <v>0</v>
      </c>
      <c r="L11">
        <f>Tak!J12</f>
        <v>0</v>
      </c>
      <c r="M11">
        <f t="shared" si="0"/>
        <v>8</v>
      </c>
    </row>
    <row r="12" spans="2:13" x14ac:dyDescent="0.25">
      <c r="B12" t="str">
        <f>Tak!A10</f>
        <v>Duke Thomas 21</v>
      </c>
      <c r="C12" t="str">
        <f>VLOOKUP(B12,Rosters!A:B,2,FALSE)</f>
        <v>TEX</v>
      </c>
      <c r="D12">
        <f>Tak!B10</f>
        <v>5</v>
      </c>
      <c r="E12">
        <f>Tak!C10</f>
        <v>1</v>
      </c>
      <c r="F12">
        <f>Tak!D10</f>
        <v>1</v>
      </c>
      <c r="G12">
        <f>Tak!E10</f>
        <v>0</v>
      </c>
      <c r="H12">
        <f>Tak!F10</f>
        <v>0</v>
      </c>
      <c r="I12">
        <f>Tak!G10</f>
        <v>0</v>
      </c>
      <c r="J12">
        <f>Tak!H10</f>
        <v>0</v>
      </c>
      <c r="K12">
        <f>Tak!I10</f>
        <v>0</v>
      </c>
      <c r="L12">
        <f>Tak!J10</f>
        <v>0</v>
      </c>
      <c r="M12">
        <f t="shared" si="0"/>
        <v>7</v>
      </c>
    </row>
    <row r="13" spans="2:13" x14ac:dyDescent="0.25">
      <c r="B13" t="str">
        <f>Tak!A13</f>
        <v>Kris Boyd 2</v>
      </c>
      <c r="C13" t="str">
        <f>VLOOKUP(B13,Rosters!A:B,2,FALSE)</f>
        <v>TEX</v>
      </c>
      <c r="D13">
        <f>Tak!B13</f>
        <v>4</v>
      </c>
      <c r="E13">
        <f>Tak!C13</f>
        <v>0</v>
      </c>
      <c r="F13">
        <f>Tak!D13</f>
        <v>0</v>
      </c>
      <c r="G13">
        <f>Tak!E13</f>
        <v>0</v>
      </c>
      <c r="H13">
        <f>Tak!F13</f>
        <v>0</v>
      </c>
      <c r="I13">
        <f>Tak!G13</f>
        <v>0</v>
      </c>
      <c r="J13">
        <f>Tak!H13</f>
        <v>1</v>
      </c>
      <c r="K13">
        <f>Tak!I13</f>
        <v>0</v>
      </c>
      <c r="L13">
        <f>Tak!J13</f>
        <v>0</v>
      </c>
      <c r="M13">
        <f t="shared" si="0"/>
        <v>5</v>
      </c>
    </row>
    <row r="14" spans="2:13" x14ac:dyDescent="0.25">
      <c r="B14" t="str">
        <f>Tak!A16</f>
        <v>Romeo Okwara 45</v>
      </c>
      <c r="C14" t="str">
        <f>VLOOKUP(B14,Rosters!A:B,2,FALSE)</f>
        <v>ND</v>
      </c>
      <c r="D14">
        <f>Tak!B16</f>
        <v>3</v>
      </c>
      <c r="E14">
        <f>Tak!C16</f>
        <v>1</v>
      </c>
      <c r="F14">
        <f>Tak!D16</f>
        <v>1</v>
      </c>
      <c r="G14">
        <f>Tak!E16</f>
        <v>1</v>
      </c>
      <c r="H14">
        <f>Tak!F16</f>
        <v>1</v>
      </c>
      <c r="I14">
        <f>Tak!G16</f>
        <v>0</v>
      </c>
      <c r="J14">
        <f>Tak!H16</f>
        <v>0</v>
      </c>
      <c r="K14">
        <f>Tak!I16</f>
        <v>0</v>
      </c>
      <c r="L14">
        <f>Tak!J16</f>
        <v>0</v>
      </c>
      <c r="M14">
        <f t="shared" si="0"/>
        <v>7</v>
      </c>
    </row>
    <row r="15" spans="2:13" x14ac:dyDescent="0.25">
      <c r="B15" t="str">
        <f>Tak!A20</f>
        <v>KeiVarae Russell 6</v>
      </c>
      <c r="C15" t="str">
        <f>VLOOKUP(B15,Rosters!A:B,2,FALSE)</f>
        <v>ND</v>
      </c>
      <c r="D15">
        <f>Tak!B20</f>
        <v>3</v>
      </c>
      <c r="E15">
        <f>Tak!C20</f>
        <v>2</v>
      </c>
      <c r="F15">
        <f>Tak!D20</f>
        <v>1</v>
      </c>
      <c r="G15">
        <f>Tak!E20</f>
        <v>0</v>
      </c>
      <c r="H15">
        <f>Tak!F20</f>
        <v>0</v>
      </c>
      <c r="I15">
        <f>Tak!G20</f>
        <v>0</v>
      </c>
      <c r="J15">
        <f>Tak!H20</f>
        <v>0</v>
      </c>
      <c r="K15">
        <f>Tak!I20</f>
        <v>0</v>
      </c>
      <c r="L15">
        <f>Tak!J20</f>
        <v>0</v>
      </c>
      <c r="M15">
        <f t="shared" si="0"/>
        <v>6</v>
      </c>
    </row>
    <row r="16" spans="2:13" x14ac:dyDescent="0.25">
      <c r="B16" t="str">
        <f>Tak!A15</f>
        <v>Max Redfield 10</v>
      </c>
      <c r="C16" t="str">
        <f>VLOOKUP(B16,Rosters!A:B,2,FALSE)</f>
        <v>ND</v>
      </c>
      <c r="D16">
        <f>Tak!B15</f>
        <v>3</v>
      </c>
      <c r="E16">
        <f>Tak!C15</f>
        <v>2</v>
      </c>
      <c r="F16">
        <f>Tak!D15</f>
        <v>0</v>
      </c>
      <c r="G16">
        <f>Tak!E15</f>
        <v>0</v>
      </c>
      <c r="H16">
        <f>Tak!F15</f>
        <v>0</v>
      </c>
      <c r="I16">
        <f>Tak!G15</f>
        <v>0</v>
      </c>
      <c r="J16">
        <f>Tak!H15</f>
        <v>0</v>
      </c>
      <c r="K16">
        <f>Tak!I15</f>
        <v>0</v>
      </c>
      <c r="L16">
        <f>Tak!J15</f>
        <v>0</v>
      </c>
      <c r="M16">
        <f t="shared" si="0"/>
        <v>5</v>
      </c>
    </row>
    <row r="17" spans="2:13" x14ac:dyDescent="0.25">
      <c r="B17" t="str">
        <f>Tak!A17</f>
        <v>Elijah Shumate 22</v>
      </c>
      <c r="C17" t="str">
        <f>VLOOKUP(B17,Rosters!A:B,2,FALSE)</f>
        <v>ND</v>
      </c>
      <c r="D17">
        <f>Tak!B17</f>
        <v>3</v>
      </c>
      <c r="E17">
        <f>Tak!C17</f>
        <v>2</v>
      </c>
      <c r="F17">
        <f>Tak!D17</f>
        <v>0</v>
      </c>
      <c r="G17">
        <f>Tak!E17</f>
        <v>0</v>
      </c>
      <c r="H17">
        <f>Tak!F17</f>
        <v>0</v>
      </c>
      <c r="I17">
        <f>Tak!G17</f>
        <v>0</v>
      </c>
      <c r="J17">
        <f>Tak!H17</f>
        <v>0</v>
      </c>
      <c r="K17">
        <f>Tak!I17</f>
        <v>0</v>
      </c>
      <c r="L17">
        <f>Tak!J17</f>
        <v>0</v>
      </c>
      <c r="M17">
        <f t="shared" si="0"/>
        <v>5</v>
      </c>
    </row>
    <row r="18" spans="2:13" x14ac:dyDescent="0.25">
      <c r="B18" t="str">
        <f>Tak!A14</f>
        <v>Shiro Davis 1</v>
      </c>
      <c r="C18" t="str">
        <f>VLOOKUP(B18,Rosters!A:B,2,FALSE)</f>
        <v>TEX</v>
      </c>
      <c r="D18">
        <f>Tak!B14</f>
        <v>3</v>
      </c>
      <c r="E18">
        <f>Tak!C14</f>
        <v>0</v>
      </c>
      <c r="F18">
        <f>Tak!D14</f>
        <v>1</v>
      </c>
      <c r="G18">
        <f>Tak!E14</f>
        <v>0</v>
      </c>
      <c r="H18">
        <f>Tak!F14</f>
        <v>0</v>
      </c>
      <c r="I18">
        <f>Tak!G14</f>
        <v>0</v>
      </c>
      <c r="J18">
        <f>Tak!H14</f>
        <v>0</v>
      </c>
      <c r="K18">
        <f>Tak!I14</f>
        <v>0</v>
      </c>
      <c r="L18">
        <f>Tak!J14</f>
        <v>0</v>
      </c>
      <c r="M18">
        <f t="shared" si="0"/>
        <v>4</v>
      </c>
    </row>
    <row r="19" spans="2:13" x14ac:dyDescent="0.25">
      <c r="B19" t="str">
        <f>Tak!A18</f>
        <v>Desmond Jackson 99</v>
      </c>
      <c r="C19" t="str">
        <f>VLOOKUP(B19,Rosters!A:B,2,FALSE)</f>
        <v>TEX</v>
      </c>
      <c r="D19">
        <f>Tak!B18</f>
        <v>3</v>
      </c>
      <c r="E19">
        <f>Tak!C18</f>
        <v>1</v>
      </c>
      <c r="F19">
        <f>Tak!D18</f>
        <v>0</v>
      </c>
      <c r="G19">
        <f>Tak!E18</f>
        <v>0</v>
      </c>
      <c r="H19">
        <f>Tak!F18</f>
        <v>0</v>
      </c>
      <c r="I19">
        <f>Tak!G18</f>
        <v>0</v>
      </c>
      <c r="J19">
        <f>Tak!H18</f>
        <v>0</v>
      </c>
      <c r="K19">
        <f>Tak!I18</f>
        <v>0</v>
      </c>
      <c r="L19">
        <f>Tak!J18</f>
        <v>0</v>
      </c>
      <c r="M19">
        <f t="shared" si="0"/>
        <v>4</v>
      </c>
    </row>
    <row r="20" spans="2:13" x14ac:dyDescent="0.25">
      <c r="B20" t="str">
        <f>Tak!A19</f>
        <v>Paul Boyette Jr. 93</v>
      </c>
      <c r="C20" t="str">
        <f>VLOOKUP(B20,Rosters!A:B,2,FALSE)</f>
        <v>TEX</v>
      </c>
      <c r="D20">
        <f>Tak!B19</f>
        <v>3</v>
      </c>
      <c r="E20">
        <f>Tak!C19</f>
        <v>0</v>
      </c>
      <c r="F20">
        <f>Tak!D19</f>
        <v>0</v>
      </c>
      <c r="G20">
        <f>Tak!E19</f>
        <v>0</v>
      </c>
      <c r="H20">
        <f>Tak!F19</f>
        <v>0</v>
      </c>
      <c r="I20">
        <f>Tak!G19</f>
        <v>0</v>
      </c>
      <c r="J20">
        <f>Tak!H19</f>
        <v>0</v>
      </c>
      <c r="K20">
        <f>Tak!I19</f>
        <v>0</v>
      </c>
      <c r="L20">
        <f>Tak!J19</f>
        <v>0</v>
      </c>
      <c r="M20">
        <f t="shared" si="0"/>
        <v>3</v>
      </c>
    </row>
    <row r="21" spans="2:13" x14ac:dyDescent="0.25">
      <c r="B21" t="str">
        <f>Tak!A21</f>
        <v>Sheldon Day 91</v>
      </c>
      <c r="C21" t="str">
        <f>VLOOKUP(B21,Rosters!A:B,2,FALSE)</f>
        <v>ND</v>
      </c>
      <c r="D21">
        <f>Tak!B21</f>
        <v>2</v>
      </c>
      <c r="E21">
        <f>Tak!C21</f>
        <v>5</v>
      </c>
      <c r="F21">
        <f>Tak!D21</f>
        <v>0</v>
      </c>
      <c r="G21">
        <f>Tak!E21</f>
        <v>1</v>
      </c>
      <c r="H21">
        <f>Tak!F21</f>
        <v>4</v>
      </c>
      <c r="I21">
        <f>Tak!G21</f>
        <v>3</v>
      </c>
      <c r="J21">
        <f>Tak!H21</f>
        <v>0</v>
      </c>
      <c r="K21">
        <f>Tak!I21</f>
        <v>0</v>
      </c>
      <c r="L21">
        <f>Tak!J21</f>
        <v>0</v>
      </c>
      <c r="M21">
        <f t="shared" si="0"/>
        <v>15</v>
      </c>
    </row>
    <row r="22" spans="2:13" x14ac:dyDescent="0.25">
      <c r="B22" t="str">
        <f>Tak!A23</f>
        <v>Andrew Trumbetti 98</v>
      </c>
      <c r="C22" t="str">
        <f>VLOOKUP(B22,Rosters!A:B,2,FALSE)</f>
        <v>ND</v>
      </c>
      <c r="D22">
        <f>Tak!B23</f>
        <v>2</v>
      </c>
      <c r="E22">
        <f>Tak!C23</f>
        <v>0</v>
      </c>
      <c r="F22">
        <f>Tak!D23</f>
        <v>0</v>
      </c>
      <c r="G22">
        <f>Tak!E23</f>
        <v>1</v>
      </c>
      <c r="H22">
        <f>Tak!F23</f>
        <v>1</v>
      </c>
      <c r="I22">
        <f>Tak!G23</f>
        <v>2</v>
      </c>
      <c r="J22">
        <f>Tak!H23</f>
        <v>0</v>
      </c>
      <c r="K22">
        <f>Tak!I23</f>
        <v>0</v>
      </c>
      <c r="L22">
        <f>Tak!J23</f>
        <v>0</v>
      </c>
      <c r="M22">
        <f t="shared" si="0"/>
        <v>6</v>
      </c>
    </row>
    <row r="23" spans="2:13" x14ac:dyDescent="0.25">
      <c r="B23" t="str">
        <f>Tak!A26</f>
        <v>Drue Tranquill 23</v>
      </c>
      <c r="C23" t="str">
        <f>VLOOKUP(B23,Rosters!A:B,2,FALSE)</f>
        <v>ND</v>
      </c>
      <c r="D23">
        <f>Tak!B26</f>
        <v>2</v>
      </c>
      <c r="E23">
        <f>Tak!C26</f>
        <v>2</v>
      </c>
      <c r="F23">
        <f>Tak!D26</f>
        <v>0</v>
      </c>
      <c r="G23">
        <f>Tak!E26</f>
        <v>0</v>
      </c>
      <c r="H23">
        <f>Tak!F26</f>
        <v>0</v>
      </c>
      <c r="I23">
        <f>Tak!G26</f>
        <v>2</v>
      </c>
      <c r="J23">
        <f>Tak!H26</f>
        <v>0</v>
      </c>
      <c r="K23">
        <f>Tak!I26</f>
        <v>0</v>
      </c>
      <c r="L23">
        <f>Tak!J26</f>
        <v>0</v>
      </c>
      <c r="M23">
        <f t="shared" si="0"/>
        <v>6</v>
      </c>
    </row>
    <row r="24" spans="2:13" x14ac:dyDescent="0.25">
      <c r="B24" t="str">
        <f>Tak!A25</f>
        <v>John Bonney 24</v>
      </c>
      <c r="C24" t="str">
        <f>VLOOKUP(B24,Rosters!A:B,2,FALSE)</f>
        <v>TEX</v>
      </c>
      <c r="D24">
        <f>Tak!B25</f>
        <v>2</v>
      </c>
      <c r="E24">
        <f>Tak!C25</f>
        <v>2</v>
      </c>
      <c r="F24">
        <f>Tak!D25</f>
        <v>0</v>
      </c>
      <c r="G24">
        <f>Tak!E25</f>
        <v>0</v>
      </c>
      <c r="H24">
        <f>Tak!F25</f>
        <v>0</v>
      </c>
      <c r="I24">
        <f>Tak!G25</f>
        <v>0</v>
      </c>
      <c r="J24">
        <f>Tak!H25</f>
        <v>0</v>
      </c>
      <c r="K24">
        <f>Tak!I25</f>
        <v>0</v>
      </c>
      <c r="L24">
        <f>Tak!J25</f>
        <v>0</v>
      </c>
      <c r="M24">
        <f t="shared" si="0"/>
        <v>4</v>
      </c>
    </row>
    <row r="25" spans="2:13" x14ac:dyDescent="0.25">
      <c r="B25" t="str">
        <f>Tak!A22</f>
        <v>Bryson Echols 15</v>
      </c>
      <c r="C25" t="str">
        <f>VLOOKUP(B25,Rosters!A:B,2,FALSE)</f>
        <v>TEX</v>
      </c>
      <c r="D25">
        <f>Tak!B22</f>
        <v>2</v>
      </c>
      <c r="E25">
        <f>Tak!C22</f>
        <v>2</v>
      </c>
      <c r="F25">
        <f>Tak!D22</f>
        <v>0</v>
      </c>
      <c r="G25">
        <f>Tak!E22</f>
        <v>0</v>
      </c>
      <c r="H25">
        <f>Tak!F22</f>
        <v>0</v>
      </c>
      <c r="I25">
        <f>Tak!G22</f>
        <v>0</v>
      </c>
      <c r="J25">
        <f>Tak!H22</f>
        <v>0</v>
      </c>
      <c r="K25">
        <f>Tak!I22</f>
        <v>0</v>
      </c>
      <c r="L25">
        <f>Tak!J22</f>
        <v>0</v>
      </c>
      <c r="M25">
        <f t="shared" si="0"/>
        <v>4</v>
      </c>
    </row>
    <row r="26" spans="2:13" x14ac:dyDescent="0.25">
      <c r="B26" t="str">
        <f>Tak!A29</f>
        <v>James Onwualu 17</v>
      </c>
      <c r="C26" t="str">
        <f>VLOOKUP(B26,Rosters!A:B,2,FALSE)</f>
        <v>ND</v>
      </c>
      <c r="D26">
        <f>Tak!B29</f>
        <v>2</v>
      </c>
      <c r="E26">
        <f>Tak!C29</f>
        <v>0</v>
      </c>
      <c r="F26">
        <f>Tak!D29</f>
        <v>0</v>
      </c>
      <c r="G26">
        <f>Tak!E29</f>
        <v>0</v>
      </c>
      <c r="H26">
        <f>Tak!F29</f>
        <v>0</v>
      </c>
      <c r="I26">
        <f>Tak!G29</f>
        <v>1</v>
      </c>
      <c r="J26">
        <f>Tak!H29</f>
        <v>0</v>
      </c>
      <c r="K26">
        <f>Tak!I29</f>
        <v>0</v>
      </c>
      <c r="L26">
        <f>Tak!J29</f>
        <v>0</v>
      </c>
      <c r="M26">
        <f t="shared" si="0"/>
        <v>3</v>
      </c>
    </row>
    <row r="27" spans="2:13" x14ac:dyDescent="0.25">
      <c r="B27" t="str">
        <f>Tak!A27</f>
        <v>Breckyn Hager 44</v>
      </c>
      <c r="C27" t="str">
        <f>VLOOKUP(B27,Rosters!A:B,2,FALSE)</f>
        <v>TEX</v>
      </c>
      <c r="D27">
        <f>Tak!B27</f>
        <v>2</v>
      </c>
      <c r="E27">
        <f>Tak!C27</f>
        <v>0</v>
      </c>
      <c r="F27">
        <f>Tak!D27</f>
        <v>1</v>
      </c>
      <c r="G27">
        <f>Tak!E27</f>
        <v>0</v>
      </c>
      <c r="H27">
        <f>Tak!F27</f>
        <v>0</v>
      </c>
      <c r="I27">
        <f>Tak!G27</f>
        <v>0</v>
      </c>
      <c r="J27">
        <f>Tak!H27</f>
        <v>0</v>
      </c>
      <c r="K27">
        <f>Tak!I27</f>
        <v>0</v>
      </c>
      <c r="L27">
        <f>Tak!J27</f>
        <v>0</v>
      </c>
      <c r="M27">
        <f t="shared" si="0"/>
        <v>3</v>
      </c>
    </row>
    <row r="28" spans="2:13" x14ac:dyDescent="0.25">
      <c r="B28" t="str">
        <f>Tak!A24</f>
        <v>Te'von Coney 4</v>
      </c>
      <c r="C28" t="str">
        <f>VLOOKUP(B28,Rosters!A:B,2,FALSE)</f>
        <v>ND</v>
      </c>
      <c r="D28">
        <f>Tak!B24</f>
        <v>2</v>
      </c>
      <c r="E28">
        <f>Tak!C24</f>
        <v>0</v>
      </c>
      <c r="F28">
        <f>Tak!D24</f>
        <v>0</v>
      </c>
      <c r="G28">
        <f>Tak!E24</f>
        <v>0</v>
      </c>
      <c r="H28">
        <f>Tak!F24</f>
        <v>0</v>
      </c>
      <c r="I28">
        <f>Tak!G24</f>
        <v>0</v>
      </c>
      <c r="J28">
        <f>Tak!H24</f>
        <v>0</v>
      </c>
      <c r="K28">
        <f>Tak!I24</f>
        <v>0</v>
      </c>
      <c r="L28">
        <f>Tak!J24</f>
        <v>0</v>
      </c>
      <c r="M28">
        <f t="shared" si="0"/>
        <v>2</v>
      </c>
    </row>
    <row r="29" spans="2:13" x14ac:dyDescent="0.25">
      <c r="B29" t="str">
        <f>Tak!A28</f>
        <v>Doug Randolph 44</v>
      </c>
      <c r="C29" t="str">
        <f>VLOOKUP(B29,Rosters!A:B,2,FALSE)</f>
        <v>ND</v>
      </c>
      <c r="D29">
        <f>Tak!B28</f>
        <v>2</v>
      </c>
      <c r="E29">
        <f>Tak!C28</f>
        <v>0</v>
      </c>
      <c r="F29">
        <f>Tak!D28</f>
        <v>0</v>
      </c>
      <c r="G29">
        <f>Tak!E28</f>
        <v>0</v>
      </c>
      <c r="H29">
        <f>Tak!F28</f>
        <v>0</v>
      </c>
      <c r="I29">
        <f>Tak!G28</f>
        <v>0</v>
      </c>
      <c r="J29">
        <f>Tak!H28</f>
        <v>0</v>
      </c>
      <c r="K29">
        <f>Tak!I28</f>
        <v>0</v>
      </c>
      <c r="L29">
        <f>Tak!J28</f>
        <v>0</v>
      </c>
      <c r="M29">
        <f t="shared" si="0"/>
        <v>2</v>
      </c>
    </row>
    <row r="30" spans="2:13" x14ac:dyDescent="0.25">
      <c r="B30" t="str">
        <f>Tak!A38</f>
        <v>Isaac Rochell 90</v>
      </c>
      <c r="C30" t="str">
        <f>VLOOKUP(B30,Rosters!A:B,2,FALSE)</f>
        <v>ND</v>
      </c>
      <c r="D30">
        <f>Tak!B38</f>
        <v>1</v>
      </c>
      <c r="E30">
        <f>Tak!C38</f>
        <v>0</v>
      </c>
      <c r="F30">
        <f>Tak!D38</f>
        <v>1</v>
      </c>
      <c r="G30">
        <f>Tak!E38</f>
        <v>0</v>
      </c>
      <c r="H30">
        <f>Tak!F38</f>
        <v>0</v>
      </c>
      <c r="I30">
        <f>Tak!G38</f>
        <v>5</v>
      </c>
      <c r="J30">
        <f>Tak!H38</f>
        <v>0</v>
      </c>
      <c r="K30">
        <f>Tak!I38</f>
        <v>0</v>
      </c>
      <c r="L30">
        <f>Tak!J38</f>
        <v>0</v>
      </c>
      <c r="M30">
        <f t="shared" si="0"/>
        <v>7</v>
      </c>
    </row>
    <row r="31" spans="2:13" x14ac:dyDescent="0.25">
      <c r="B31" t="str">
        <f>Tak!A31</f>
        <v>Jerry Tillery 99</v>
      </c>
      <c r="C31" t="str">
        <f>VLOOKUP(B31,Rosters!A:B,2,FALSE)</f>
        <v>ND</v>
      </c>
      <c r="D31">
        <f>Tak!B31</f>
        <v>1</v>
      </c>
      <c r="E31">
        <f>Tak!C31</f>
        <v>0</v>
      </c>
      <c r="F31">
        <f>Tak!D31</f>
        <v>0</v>
      </c>
      <c r="G31">
        <f>Tak!E31</f>
        <v>2</v>
      </c>
      <c r="H31">
        <f>Tak!F31</f>
        <v>0</v>
      </c>
      <c r="I31">
        <f>Tak!G31</f>
        <v>1</v>
      </c>
      <c r="J31">
        <f>Tak!H31</f>
        <v>0</v>
      </c>
      <c r="K31">
        <f>Tak!I31</f>
        <v>0</v>
      </c>
      <c r="L31">
        <f>Tak!J31</f>
        <v>0</v>
      </c>
      <c r="M31">
        <f t="shared" si="0"/>
        <v>4</v>
      </c>
    </row>
    <row r="32" spans="2:13" x14ac:dyDescent="0.25">
      <c r="B32" t="str">
        <f>Tak!A47</f>
        <v>Hassan Ridgeway 98</v>
      </c>
      <c r="C32" t="str">
        <f>VLOOKUP(B32,Rosters!A:B,2,FALSE)</f>
        <v>TEX</v>
      </c>
      <c r="D32">
        <f>Tak!B47</f>
        <v>1</v>
      </c>
      <c r="E32">
        <f>Tak!C47</f>
        <v>0</v>
      </c>
      <c r="F32">
        <f>Tak!D47</f>
        <v>0</v>
      </c>
      <c r="G32">
        <f>Tak!E47</f>
        <v>0</v>
      </c>
      <c r="H32">
        <f>Tak!F47</f>
        <v>1</v>
      </c>
      <c r="I32">
        <f>Tak!G47</f>
        <v>2</v>
      </c>
      <c r="J32">
        <f>Tak!H47</f>
        <v>0</v>
      </c>
      <c r="K32">
        <f>Tak!I47</f>
        <v>0</v>
      </c>
      <c r="L32">
        <f>Tak!J47</f>
        <v>0</v>
      </c>
      <c r="M32">
        <f t="shared" si="0"/>
        <v>4</v>
      </c>
    </row>
    <row r="33" spans="2:13" x14ac:dyDescent="0.25">
      <c r="B33" t="str">
        <f>Tak!A33</f>
        <v>Jacorey Warrick 11</v>
      </c>
      <c r="C33" t="str">
        <f>VLOOKUP(B33,Rosters!A:B,2,FALSE)</f>
        <v>TEX</v>
      </c>
      <c r="D33">
        <f>Tak!B33</f>
        <v>1</v>
      </c>
      <c r="E33">
        <f>Tak!C33</f>
        <v>0</v>
      </c>
      <c r="F33">
        <f>Tak!D33</f>
        <v>0</v>
      </c>
      <c r="G33">
        <f>Tak!E33</f>
        <v>0</v>
      </c>
      <c r="H33">
        <f>Tak!F33</f>
        <v>0</v>
      </c>
      <c r="I33">
        <f>Tak!G33</f>
        <v>0</v>
      </c>
      <c r="J33">
        <f>Tak!H33</f>
        <v>0</v>
      </c>
      <c r="K33">
        <f>Tak!I33</f>
        <v>0</v>
      </c>
      <c r="L33">
        <f>Tak!J33</f>
        <v>0</v>
      </c>
      <c r="M33">
        <f t="shared" si="0"/>
        <v>1</v>
      </c>
    </row>
    <row r="34" spans="2:13" x14ac:dyDescent="0.25">
      <c r="B34" t="str">
        <f>Tak!A30</f>
        <v>Devin Butler 12</v>
      </c>
      <c r="C34" t="str">
        <f>VLOOKUP(B34,Rosters!A:B,2,FALSE)</f>
        <v>ND</v>
      </c>
      <c r="D34">
        <f>Tak!B30</f>
        <v>1</v>
      </c>
      <c r="E34">
        <f>Tak!C30</f>
        <v>0</v>
      </c>
      <c r="F34">
        <f>Tak!D30</f>
        <v>0</v>
      </c>
      <c r="G34">
        <f>Tak!E30</f>
        <v>0</v>
      </c>
      <c r="H34">
        <f>Tak!F30</f>
        <v>0</v>
      </c>
      <c r="I34">
        <f>Tak!G30</f>
        <v>0</v>
      </c>
      <c r="J34">
        <f>Tak!H30</f>
        <v>0</v>
      </c>
      <c r="K34">
        <f>Tak!I30</f>
        <v>0</v>
      </c>
      <c r="L34">
        <f>Tak!J30</f>
        <v>0</v>
      </c>
      <c r="M34">
        <f t="shared" si="0"/>
        <v>1</v>
      </c>
    </row>
    <row r="35" spans="2:13" x14ac:dyDescent="0.25">
      <c r="B35" t="str">
        <f>Tak!A32</f>
        <v>Daniel Cage 75</v>
      </c>
      <c r="C35" t="str">
        <f>VLOOKUP(B35,Rosters!A:B,2,FALSE)</f>
        <v>ND</v>
      </c>
      <c r="D35">
        <f>Tak!B32</f>
        <v>1</v>
      </c>
      <c r="E35">
        <f>Tak!C32</f>
        <v>0</v>
      </c>
      <c r="F35">
        <f>Tak!D32</f>
        <v>0</v>
      </c>
      <c r="G35">
        <f>Tak!E32</f>
        <v>0</v>
      </c>
      <c r="H35">
        <f>Tak!F32</f>
        <v>0</v>
      </c>
      <c r="I35">
        <f>Tak!G32</f>
        <v>0</v>
      </c>
      <c r="J35">
        <f>Tak!H32</f>
        <v>0</v>
      </c>
      <c r="K35">
        <f>Tak!I32</f>
        <v>0</v>
      </c>
      <c r="L35">
        <f>Tak!J32</f>
        <v>0</v>
      </c>
      <c r="M35">
        <f t="shared" si="0"/>
        <v>1</v>
      </c>
    </row>
    <row r="36" spans="2:13" x14ac:dyDescent="0.25">
      <c r="B36" t="str">
        <f>Tak!A34</f>
        <v>Anthony Wheeler 45</v>
      </c>
      <c r="C36" t="str">
        <f>VLOOKUP(B36,Rosters!A:B,2,FALSE)</f>
        <v>TEX</v>
      </c>
      <c r="D36">
        <f>Tak!B34</f>
        <v>1</v>
      </c>
      <c r="E36">
        <f>Tak!C34</f>
        <v>0</v>
      </c>
      <c r="F36">
        <f>Tak!D34</f>
        <v>0</v>
      </c>
      <c r="G36">
        <f>Tak!E34</f>
        <v>0</v>
      </c>
      <c r="H36">
        <f>Tak!F34</f>
        <v>0</v>
      </c>
      <c r="I36">
        <f>Tak!G34</f>
        <v>0</v>
      </c>
      <c r="J36">
        <f>Tak!H34</f>
        <v>0</v>
      </c>
      <c r="K36">
        <f>Tak!I34</f>
        <v>0</v>
      </c>
      <c r="L36">
        <f>Tak!J34</f>
        <v>0</v>
      </c>
      <c r="M36">
        <f t="shared" si="0"/>
        <v>1</v>
      </c>
    </row>
    <row r="37" spans="2:13" x14ac:dyDescent="0.25">
      <c r="B37" t="str">
        <f>Tak!A35</f>
        <v>Nyles Morgan 5</v>
      </c>
      <c r="C37" t="str">
        <f>VLOOKUP(B37,Rosters!A:B,2,FALSE)</f>
        <v>ND</v>
      </c>
      <c r="D37">
        <f>Tak!B35</f>
        <v>1</v>
      </c>
      <c r="E37">
        <f>Tak!C35</f>
        <v>0</v>
      </c>
      <c r="F37">
        <f>Tak!D35</f>
        <v>0</v>
      </c>
      <c r="G37">
        <f>Tak!E35</f>
        <v>0</v>
      </c>
      <c r="H37">
        <f>Tak!F35</f>
        <v>0</v>
      </c>
      <c r="I37">
        <f>Tak!G35</f>
        <v>0</v>
      </c>
      <c r="J37">
        <f>Tak!H35</f>
        <v>0</v>
      </c>
      <c r="K37">
        <f>Tak!I35</f>
        <v>0</v>
      </c>
      <c r="L37">
        <f>Tak!J35</f>
        <v>0</v>
      </c>
      <c r="M37">
        <f t="shared" si="0"/>
        <v>1</v>
      </c>
    </row>
    <row r="38" spans="2:13" x14ac:dyDescent="0.25">
      <c r="B38" t="str">
        <f>Tak!A36</f>
        <v>Antwuan Davis 25</v>
      </c>
      <c r="C38" t="str">
        <f>VLOOKUP(B38,Rosters!A:B,2,FALSE)</f>
        <v>TEX</v>
      </c>
      <c r="D38">
        <f>Tak!B36</f>
        <v>1</v>
      </c>
      <c r="E38">
        <f>Tak!C36</f>
        <v>0</v>
      </c>
      <c r="F38">
        <f>Tak!D36</f>
        <v>0</v>
      </c>
      <c r="G38">
        <f>Tak!E36</f>
        <v>0</v>
      </c>
      <c r="H38">
        <f>Tak!F36</f>
        <v>0</v>
      </c>
      <c r="I38">
        <f>Tak!G36</f>
        <v>0</v>
      </c>
      <c r="J38">
        <f>Tak!H36</f>
        <v>0</v>
      </c>
      <c r="K38">
        <f>Tak!I36</f>
        <v>0</v>
      </c>
      <c r="L38">
        <f>Tak!J36</f>
        <v>0</v>
      </c>
      <c r="M38">
        <f t="shared" si="0"/>
        <v>1</v>
      </c>
    </row>
    <row r="39" spans="2:13" x14ac:dyDescent="0.25">
      <c r="B39" t="str">
        <f>Tak!A37</f>
        <v>Nick Coleman 24</v>
      </c>
      <c r="C39" t="str">
        <f>VLOOKUP(B39,Rosters!A:B,2,FALSE)</f>
        <v>ND</v>
      </c>
      <c r="D39">
        <f>Tak!B37</f>
        <v>1</v>
      </c>
      <c r="E39">
        <f>Tak!C37</f>
        <v>0</v>
      </c>
      <c r="F39">
        <f>Tak!D37</f>
        <v>0</v>
      </c>
      <c r="G39">
        <f>Tak!E37</f>
        <v>0</v>
      </c>
      <c r="H39">
        <f>Tak!F37</f>
        <v>0</v>
      </c>
      <c r="I39">
        <f>Tak!G37</f>
        <v>0</v>
      </c>
      <c r="J39">
        <f>Tak!H37</f>
        <v>0</v>
      </c>
      <c r="K39">
        <f>Tak!I37</f>
        <v>0</v>
      </c>
      <c r="L39">
        <f>Tak!J37</f>
        <v>0</v>
      </c>
      <c r="M39">
        <f t="shared" si="0"/>
        <v>1</v>
      </c>
    </row>
    <row r="40" spans="2:13" x14ac:dyDescent="0.25">
      <c r="B40" t="str">
        <f>Tak!A39</f>
        <v>Kevin Vaccaro 18</v>
      </c>
      <c r="C40" t="str">
        <f>VLOOKUP(B40,Rosters!A:B,2,FALSE)</f>
        <v>TEX</v>
      </c>
      <c r="D40">
        <f>Tak!B39</f>
        <v>1</v>
      </c>
      <c r="E40">
        <f>Tak!C39</f>
        <v>0</v>
      </c>
      <c r="F40">
        <f>Tak!D39</f>
        <v>0</v>
      </c>
      <c r="G40">
        <f>Tak!E39</f>
        <v>0</v>
      </c>
      <c r="H40">
        <f>Tak!F39</f>
        <v>0</v>
      </c>
      <c r="I40">
        <f>Tak!G39</f>
        <v>0</v>
      </c>
      <c r="J40">
        <f>Tak!H39</f>
        <v>0</v>
      </c>
      <c r="K40">
        <f>Tak!I39</f>
        <v>0</v>
      </c>
      <c r="L40">
        <f>Tak!J39</f>
        <v>0</v>
      </c>
      <c r="M40">
        <f t="shared" si="0"/>
        <v>1</v>
      </c>
    </row>
    <row r="41" spans="2:13" x14ac:dyDescent="0.25">
      <c r="B41" t="str">
        <f>Tak!A40</f>
        <v>Matthias Farley 41</v>
      </c>
      <c r="C41" t="str">
        <f>VLOOKUP(B41,Rosters!A:B,2,FALSE)</f>
        <v>ND</v>
      </c>
      <c r="D41">
        <f>Tak!B40</f>
        <v>1</v>
      </c>
      <c r="E41">
        <f>Tak!C40</f>
        <v>0</v>
      </c>
      <c r="F41">
        <f>Tak!D40</f>
        <v>0</v>
      </c>
      <c r="G41">
        <f>Tak!E40</f>
        <v>0</v>
      </c>
      <c r="H41">
        <f>Tak!F40</f>
        <v>0</v>
      </c>
      <c r="I41">
        <f>Tak!G40</f>
        <v>0</v>
      </c>
      <c r="J41">
        <f>Tak!H40</f>
        <v>0</v>
      </c>
      <c r="K41">
        <f>Tak!I40</f>
        <v>0</v>
      </c>
      <c r="L41">
        <f>Tak!J40</f>
        <v>0</v>
      </c>
      <c r="M41">
        <f t="shared" si="0"/>
        <v>1</v>
      </c>
    </row>
    <row r="42" spans="2:13" x14ac:dyDescent="0.25">
      <c r="B42" t="str">
        <f>Tak!A41</f>
        <v>Jonathan Bonner 55</v>
      </c>
      <c r="C42" t="str">
        <f>VLOOKUP(B42,Rosters!A:B,2,FALSE)</f>
        <v>ND</v>
      </c>
      <c r="D42">
        <f>Tak!B41</f>
        <v>1</v>
      </c>
      <c r="E42">
        <f>Tak!C41</f>
        <v>0</v>
      </c>
      <c r="F42">
        <f>Tak!D41</f>
        <v>0</v>
      </c>
      <c r="G42">
        <f>Tak!E41</f>
        <v>0</v>
      </c>
      <c r="H42">
        <f>Tak!F41</f>
        <v>0</v>
      </c>
      <c r="I42">
        <f>Tak!G41</f>
        <v>0</v>
      </c>
      <c r="J42">
        <f>Tak!H41</f>
        <v>0</v>
      </c>
      <c r="K42">
        <f>Tak!I41</f>
        <v>0</v>
      </c>
      <c r="L42">
        <f>Tak!J41</f>
        <v>0</v>
      </c>
      <c r="M42">
        <f t="shared" si="0"/>
        <v>1</v>
      </c>
    </row>
    <row r="43" spans="2:13" x14ac:dyDescent="0.25">
      <c r="B43" t="str">
        <f>Tak!A42</f>
        <v>Charles Omenihu 90</v>
      </c>
      <c r="C43" t="str">
        <f>VLOOKUP(B43,Rosters!A:B,2,FALSE)</f>
        <v>TEX</v>
      </c>
      <c r="D43">
        <f>Tak!B42</f>
        <v>1</v>
      </c>
      <c r="E43">
        <f>Tak!C42</f>
        <v>0</v>
      </c>
      <c r="F43">
        <f>Tak!D42</f>
        <v>0</v>
      </c>
      <c r="G43">
        <f>Tak!E42</f>
        <v>0</v>
      </c>
      <c r="H43">
        <f>Tak!F42</f>
        <v>0</v>
      </c>
      <c r="I43">
        <f>Tak!G42</f>
        <v>0</v>
      </c>
      <c r="J43">
        <f>Tak!H42</f>
        <v>0</v>
      </c>
      <c r="K43">
        <f>Tak!I42</f>
        <v>0</v>
      </c>
      <c r="L43">
        <f>Tak!J42</f>
        <v>0</v>
      </c>
      <c r="M43">
        <f t="shared" si="0"/>
        <v>1</v>
      </c>
    </row>
    <row r="44" spans="2:13" x14ac:dyDescent="0.25">
      <c r="B44" t="str">
        <f>Tak!A43</f>
        <v>Jarrett Grace 59</v>
      </c>
      <c r="C44" t="str">
        <f>VLOOKUP(B44,Rosters!A:B,2,FALSE)</f>
        <v>ND</v>
      </c>
      <c r="D44">
        <f>Tak!B43</f>
        <v>1</v>
      </c>
      <c r="E44">
        <f>Tak!C43</f>
        <v>0</v>
      </c>
      <c r="F44">
        <f>Tak!D43</f>
        <v>0</v>
      </c>
      <c r="G44">
        <f>Tak!E43</f>
        <v>0</v>
      </c>
      <c r="H44">
        <f>Tak!F43</f>
        <v>0</v>
      </c>
      <c r="I44">
        <f>Tak!G43</f>
        <v>0</v>
      </c>
      <c r="J44">
        <f>Tak!H43</f>
        <v>0</v>
      </c>
      <c r="K44">
        <f>Tak!I43</f>
        <v>0</v>
      </c>
      <c r="L44">
        <f>Tak!J43</f>
        <v>0</v>
      </c>
      <c r="M44">
        <f t="shared" si="0"/>
        <v>1</v>
      </c>
    </row>
    <row r="45" spans="2:13" x14ac:dyDescent="0.25">
      <c r="B45" t="str">
        <f>Tak!A44</f>
        <v>Bryce Cottrell 91</v>
      </c>
      <c r="C45" t="str">
        <f>VLOOKUP(B45,Rosters!A:B,2,FALSE)</f>
        <v>TEX</v>
      </c>
      <c r="D45">
        <f>Tak!B44</f>
        <v>1</v>
      </c>
      <c r="E45">
        <f>Tak!C44</f>
        <v>0</v>
      </c>
      <c r="F45">
        <f>Tak!D44</f>
        <v>0</v>
      </c>
      <c r="G45">
        <f>Tak!E44</f>
        <v>0</v>
      </c>
      <c r="H45">
        <f>Tak!F44</f>
        <v>0</v>
      </c>
      <c r="I45">
        <f>Tak!G44</f>
        <v>0</v>
      </c>
      <c r="J45">
        <f>Tak!H44</f>
        <v>0</v>
      </c>
      <c r="K45">
        <f>Tak!I44</f>
        <v>0</v>
      </c>
      <c r="L45">
        <f>Tak!J44</f>
        <v>0</v>
      </c>
      <c r="M45">
        <f t="shared" si="0"/>
        <v>1</v>
      </c>
    </row>
    <row r="46" spans="2:13" x14ac:dyDescent="0.25">
      <c r="B46" t="str">
        <f>Tak!A45</f>
        <v>C.J. Sanders 9</v>
      </c>
      <c r="C46" t="str">
        <f>VLOOKUP(B46,Rosters!A:B,2,FALSE)</f>
        <v>ND</v>
      </c>
      <c r="D46">
        <f>Tak!B45</f>
        <v>1</v>
      </c>
      <c r="E46">
        <f>Tak!C45</f>
        <v>0</v>
      </c>
      <c r="F46">
        <f>Tak!D45</f>
        <v>0</v>
      </c>
      <c r="G46">
        <f>Tak!E45</f>
        <v>0</v>
      </c>
      <c r="H46">
        <f>Tak!F45</f>
        <v>0</v>
      </c>
      <c r="I46">
        <f>Tak!G45</f>
        <v>0</v>
      </c>
      <c r="J46">
        <f>Tak!H45</f>
        <v>0</v>
      </c>
      <c r="K46">
        <f>Tak!I45</f>
        <v>0</v>
      </c>
      <c r="L46">
        <f>Tak!J45</f>
        <v>0</v>
      </c>
      <c r="M46">
        <f t="shared" si="0"/>
        <v>1</v>
      </c>
    </row>
    <row r="47" spans="2:13" x14ac:dyDescent="0.25">
      <c r="B47" t="str">
        <f>Tak!A46</f>
        <v>Nick Watkins 21</v>
      </c>
      <c r="C47" t="str">
        <f>VLOOKUP(B47,Rosters!A:B,2,FALSE)</f>
        <v>ND</v>
      </c>
      <c r="D47">
        <f>Tak!B46</f>
        <v>1</v>
      </c>
      <c r="E47">
        <f>Tak!C46</f>
        <v>0</v>
      </c>
      <c r="F47">
        <f>Tak!D46</f>
        <v>0</v>
      </c>
      <c r="G47">
        <f>Tak!E46</f>
        <v>0</v>
      </c>
      <c r="H47">
        <f>Tak!F46</f>
        <v>0</v>
      </c>
      <c r="I47">
        <f>Tak!G46</f>
        <v>0</v>
      </c>
      <c r="J47">
        <f>Tak!H46</f>
        <v>0</v>
      </c>
      <c r="K47">
        <f>Tak!I46</f>
        <v>0</v>
      </c>
      <c r="L47">
        <f>Tak!J46</f>
        <v>0</v>
      </c>
      <c r="M47">
        <f t="shared" si="0"/>
        <v>1</v>
      </c>
    </row>
    <row r="48" spans="2:13" x14ac:dyDescent="0.25">
      <c r="B48" t="str">
        <f>Tak!A98</f>
        <v>Greer Martini 48</v>
      </c>
      <c r="C48" t="str">
        <f>VLOOKUP(B48,Rosters!A:B,2,FALSE)</f>
        <v>ND</v>
      </c>
      <c r="D48">
        <f>Tak!B98</f>
        <v>0</v>
      </c>
      <c r="E48">
        <f>Tak!C98</f>
        <v>0</v>
      </c>
      <c r="F48">
        <f>Tak!D98</f>
        <v>0</v>
      </c>
      <c r="G48">
        <f>Tak!E98</f>
        <v>0</v>
      </c>
      <c r="H48">
        <f>Tak!F98</f>
        <v>0</v>
      </c>
      <c r="I48">
        <f>Tak!G98</f>
        <v>1</v>
      </c>
      <c r="J48">
        <f>Tak!H98</f>
        <v>0</v>
      </c>
      <c r="K48">
        <f>Tak!I98</f>
        <v>0</v>
      </c>
      <c r="L48">
        <f>Tak!J98</f>
        <v>0</v>
      </c>
      <c r="M48">
        <f t="shared" si="0"/>
        <v>1</v>
      </c>
    </row>
    <row r="49" spans="2:13" x14ac:dyDescent="0.25">
      <c r="B49" t="str">
        <f>Tak!A160</f>
        <v>Timothy Cole 30</v>
      </c>
      <c r="C49" t="str">
        <f>VLOOKUP(B49,Rosters!A:B,2,FALSE)</f>
        <v>TEX</v>
      </c>
      <c r="D49">
        <f>Tak!B160</f>
        <v>0</v>
      </c>
      <c r="E49">
        <f>Tak!C160</f>
        <v>0</v>
      </c>
      <c r="F49">
        <f>Tak!D160</f>
        <v>0</v>
      </c>
      <c r="G49">
        <f>Tak!E160</f>
        <v>0</v>
      </c>
      <c r="H49">
        <f>Tak!F160</f>
        <v>0</v>
      </c>
      <c r="I49">
        <f>Tak!G160</f>
        <v>1</v>
      </c>
      <c r="J49">
        <f>Tak!H160</f>
        <v>0</v>
      </c>
      <c r="K49">
        <f>Tak!I160</f>
        <v>0</v>
      </c>
      <c r="L49">
        <f>Tak!J160</f>
        <v>0</v>
      </c>
      <c r="M49">
        <f t="shared" si="0"/>
        <v>1</v>
      </c>
    </row>
    <row r="50" spans="2:13" x14ac:dyDescent="0.25">
      <c r="B50" t="str">
        <f>Tak!A189</f>
        <v>Grant Hammann 35</v>
      </c>
      <c r="C50" t="str">
        <f>VLOOKUP(B50,Rosters!A:B,2,FALSE)</f>
        <v>ND</v>
      </c>
      <c r="D50">
        <f>Tak!B189</f>
        <v>0</v>
      </c>
      <c r="E50">
        <f>Tak!C189</f>
        <v>0</v>
      </c>
      <c r="F50">
        <f>Tak!D189</f>
        <v>0</v>
      </c>
      <c r="G50">
        <f>Tak!E189</f>
        <v>0</v>
      </c>
      <c r="H50">
        <f>Tak!F189</f>
        <v>0</v>
      </c>
      <c r="I50">
        <f>Tak!G189</f>
        <v>0</v>
      </c>
      <c r="J50">
        <f>Tak!H189</f>
        <v>0</v>
      </c>
      <c r="K50">
        <f>Tak!I189</f>
        <v>0</v>
      </c>
      <c r="L50">
        <f>Tak!J189</f>
        <v>0</v>
      </c>
      <c r="M50">
        <f t="shared" si="0"/>
        <v>0</v>
      </c>
    </row>
    <row r="51" spans="2:13" x14ac:dyDescent="0.25">
      <c r="B51" t="str">
        <f>Tak!A188</f>
        <v>Derick Roberson 49</v>
      </c>
      <c r="C51" t="str">
        <f>VLOOKUP(B51,Rosters!A:B,2,FALSE)</f>
        <v>TEX</v>
      </c>
      <c r="D51">
        <f>Tak!B188</f>
        <v>0</v>
      </c>
      <c r="E51">
        <f>Tak!C188</f>
        <v>0</v>
      </c>
      <c r="F51">
        <f>Tak!D188</f>
        <v>0</v>
      </c>
      <c r="G51">
        <f>Tak!E188</f>
        <v>0</v>
      </c>
      <c r="H51">
        <f>Tak!F188</f>
        <v>0</v>
      </c>
      <c r="I51">
        <f>Tak!G188</f>
        <v>0</v>
      </c>
      <c r="J51">
        <f>Tak!H188</f>
        <v>0</v>
      </c>
      <c r="K51">
        <f>Tak!I188</f>
        <v>0</v>
      </c>
      <c r="L51">
        <f>Tak!J188</f>
        <v>0</v>
      </c>
      <c r="M51">
        <f t="shared" si="0"/>
        <v>0</v>
      </c>
    </row>
    <row r="52" spans="2:13" x14ac:dyDescent="0.25">
      <c r="B52" t="str">
        <f>Tak!A173</f>
        <v>Elijah Taylor 58</v>
      </c>
      <c r="C52" t="str">
        <f>VLOOKUP(B52,Rosters!A:B,2,FALSE)</f>
        <v>ND</v>
      </c>
      <c r="D52">
        <f>Tak!B173</f>
        <v>0</v>
      </c>
      <c r="E52">
        <f>Tak!C173</f>
        <v>0</v>
      </c>
      <c r="F52">
        <f>Tak!D173</f>
        <v>0</v>
      </c>
      <c r="G52">
        <f>Tak!E173</f>
        <v>0</v>
      </c>
      <c r="H52">
        <f>Tak!F173</f>
        <v>0</v>
      </c>
      <c r="I52">
        <f>Tak!G173</f>
        <v>0</v>
      </c>
      <c r="J52">
        <f>Tak!H173</f>
        <v>0</v>
      </c>
      <c r="K52">
        <f>Tak!I173</f>
        <v>0</v>
      </c>
      <c r="L52">
        <f>Tak!J173</f>
        <v>0</v>
      </c>
      <c r="M52">
        <f t="shared" si="0"/>
        <v>0</v>
      </c>
    </row>
    <row r="53" spans="2:13" x14ac:dyDescent="0.25">
      <c r="B53" t="str">
        <f>Tak!A48</f>
        <v>Tyler Marriott 39</v>
      </c>
      <c r="C53" t="str">
        <f>VLOOKUP(B53,Rosters!A:B,2,FALSE)</f>
        <v>TEX</v>
      </c>
      <c r="D53">
        <f>Tak!B48</f>
        <v>0</v>
      </c>
      <c r="E53">
        <f>Tak!C48</f>
        <v>0</v>
      </c>
      <c r="F53">
        <f>Tak!D48</f>
        <v>0</v>
      </c>
      <c r="G53">
        <f>Tak!E48</f>
        <v>0</v>
      </c>
      <c r="H53">
        <f>Tak!F48</f>
        <v>0</v>
      </c>
      <c r="I53">
        <f>Tak!G48</f>
        <v>0</v>
      </c>
      <c r="J53">
        <f>Tak!H48</f>
        <v>0</v>
      </c>
      <c r="K53">
        <f>Tak!I48</f>
        <v>0</v>
      </c>
      <c r="L53">
        <f>Tak!J48</f>
        <v>0</v>
      </c>
      <c r="M53">
        <f t="shared" si="0"/>
        <v>0</v>
      </c>
    </row>
    <row r="54" spans="2:13" x14ac:dyDescent="0.25">
      <c r="B54" t="str">
        <f>Tak!A49</f>
        <v>Jimmy Greenwood 17</v>
      </c>
      <c r="C54" t="str">
        <f>VLOOKUP(B54,Rosters!A:B,2,FALSE)</f>
        <v>TEX</v>
      </c>
      <c r="D54">
        <f>Tak!B49</f>
        <v>0</v>
      </c>
      <c r="E54">
        <f>Tak!C49</f>
        <v>0</v>
      </c>
      <c r="F54">
        <f>Tak!D49</f>
        <v>0</v>
      </c>
      <c r="G54">
        <f>Tak!E49</f>
        <v>0</v>
      </c>
      <c r="H54">
        <f>Tak!F49</f>
        <v>0</v>
      </c>
      <c r="I54">
        <f>Tak!G49</f>
        <v>0</v>
      </c>
      <c r="J54">
        <f>Tak!H49</f>
        <v>0</v>
      </c>
      <c r="K54">
        <f>Tak!I49</f>
        <v>0</v>
      </c>
      <c r="L54">
        <f>Tak!J49</f>
        <v>0</v>
      </c>
      <c r="M54">
        <f t="shared" si="0"/>
        <v>0</v>
      </c>
    </row>
    <row r="55" spans="2:13" x14ac:dyDescent="0.25">
      <c r="B55" t="str">
        <f>Tak!A50</f>
        <v>Austin Allsup 69</v>
      </c>
      <c r="C55" t="str">
        <f>VLOOKUP(B55,Rosters!A:B,2,FALSE)</f>
        <v>TEX</v>
      </c>
      <c r="D55">
        <f>Tak!B50</f>
        <v>0</v>
      </c>
      <c r="E55">
        <f>Tak!C50</f>
        <v>0</v>
      </c>
      <c r="F55">
        <f>Tak!D50</f>
        <v>0</v>
      </c>
      <c r="G55">
        <f>Tak!E50</f>
        <v>0</v>
      </c>
      <c r="H55">
        <f>Tak!F50</f>
        <v>0</v>
      </c>
      <c r="I55">
        <f>Tak!G50</f>
        <v>0</v>
      </c>
      <c r="J55">
        <f>Tak!H50</f>
        <v>0</v>
      </c>
      <c r="K55">
        <f>Tak!I50</f>
        <v>0</v>
      </c>
      <c r="L55">
        <f>Tak!J50</f>
        <v>0</v>
      </c>
      <c r="M55">
        <f t="shared" si="0"/>
        <v>0</v>
      </c>
    </row>
    <row r="56" spans="2:13" x14ac:dyDescent="0.25">
      <c r="B56" t="str">
        <f>Tak!A51</f>
        <v>Mike McGlinchey 68</v>
      </c>
      <c r="C56" t="str">
        <f>VLOOKUP(B56,Rosters!A:B,2,FALSE)</f>
        <v>ND</v>
      </c>
      <c r="D56">
        <f>Tak!B51</f>
        <v>0</v>
      </c>
      <c r="E56">
        <f>Tak!C51</f>
        <v>0</v>
      </c>
      <c r="F56">
        <f>Tak!D51</f>
        <v>0</v>
      </c>
      <c r="G56">
        <f>Tak!E51</f>
        <v>0</v>
      </c>
      <c r="H56">
        <f>Tak!F51</f>
        <v>0</v>
      </c>
      <c r="I56">
        <f>Tak!G51</f>
        <v>0</v>
      </c>
      <c r="J56">
        <f>Tak!H51</f>
        <v>0</v>
      </c>
      <c r="K56">
        <f>Tak!I51</f>
        <v>0</v>
      </c>
      <c r="L56">
        <f>Tak!J51</f>
        <v>0</v>
      </c>
      <c r="M56">
        <f t="shared" si="0"/>
        <v>0</v>
      </c>
    </row>
    <row r="57" spans="2:13" x14ac:dyDescent="0.25">
      <c r="B57" t="str">
        <f>Tak!A52</f>
        <v>Nick Jordan 28</v>
      </c>
      <c r="C57" t="str">
        <f>VLOOKUP(B57,Rosters!A:B,2,FALSE)</f>
        <v>TEX</v>
      </c>
      <c r="D57">
        <f>Tak!B52</f>
        <v>0</v>
      </c>
      <c r="E57">
        <f>Tak!C52</f>
        <v>0</v>
      </c>
      <c r="F57">
        <f>Tak!D52</f>
        <v>0</v>
      </c>
      <c r="G57">
        <f>Tak!E52</f>
        <v>0</v>
      </c>
      <c r="H57">
        <f>Tak!F52</f>
        <v>0</v>
      </c>
      <c r="I57">
        <f>Tak!G52</f>
        <v>0</v>
      </c>
      <c r="J57">
        <f>Tak!H52</f>
        <v>0</v>
      </c>
      <c r="K57">
        <f>Tak!I52</f>
        <v>0</v>
      </c>
      <c r="L57">
        <f>Tak!J52</f>
        <v>0</v>
      </c>
      <c r="M57">
        <f t="shared" si="0"/>
        <v>0</v>
      </c>
    </row>
    <row r="58" spans="2:13" x14ac:dyDescent="0.25">
      <c r="B58" t="str">
        <f>Tak!A53</f>
        <v>Hunter Bivin 70</v>
      </c>
      <c r="C58" t="str">
        <f>VLOOKUP(B58,Rosters!A:B,2,FALSE)</f>
        <v>ND</v>
      </c>
      <c r="D58">
        <f>Tak!B53</f>
        <v>0</v>
      </c>
      <c r="E58">
        <f>Tak!C53</f>
        <v>0</v>
      </c>
      <c r="F58">
        <f>Tak!D53</f>
        <v>0</v>
      </c>
      <c r="G58">
        <f>Tak!E53</f>
        <v>0</v>
      </c>
      <c r="H58">
        <f>Tak!F53</f>
        <v>0</v>
      </c>
      <c r="I58">
        <f>Tak!G53</f>
        <v>0</v>
      </c>
      <c r="J58">
        <f>Tak!H53</f>
        <v>0</v>
      </c>
      <c r="K58">
        <f>Tak!I53</f>
        <v>0</v>
      </c>
      <c r="L58">
        <f>Tak!J53</f>
        <v>0</v>
      </c>
      <c r="M58">
        <f t="shared" si="0"/>
        <v>0</v>
      </c>
    </row>
    <row r="59" spans="2:13" x14ac:dyDescent="0.25">
      <c r="B59" t="str">
        <f>Tak!A54</f>
        <v>Matthew Sims 49</v>
      </c>
      <c r="C59" t="str">
        <f>VLOOKUP(B59,Rosters!A:B,2,FALSE)</f>
        <v>TEX</v>
      </c>
      <c r="D59">
        <f>Tak!B54</f>
        <v>0</v>
      </c>
      <c r="E59">
        <f>Tak!C54</f>
        <v>0</v>
      </c>
      <c r="F59">
        <f>Tak!D54</f>
        <v>0</v>
      </c>
      <c r="G59">
        <f>Tak!E54</f>
        <v>0</v>
      </c>
      <c r="H59">
        <f>Tak!F54</f>
        <v>0</v>
      </c>
      <c r="I59">
        <f>Tak!G54</f>
        <v>0</v>
      </c>
      <c r="J59">
        <f>Tak!H54</f>
        <v>0</v>
      </c>
      <c r="K59">
        <f>Tak!I54</f>
        <v>0</v>
      </c>
      <c r="L59">
        <f>Tak!J54</f>
        <v>0</v>
      </c>
      <c r="M59">
        <f t="shared" si="0"/>
        <v>0</v>
      </c>
    </row>
    <row r="60" spans="2:13" x14ac:dyDescent="0.25">
      <c r="B60" t="str">
        <f>Tak!A55</f>
        <v>Alex Bars 71</v>
      </c>
      <c r="C60" t="str">
        <f>VLOOKUP(B60,Rosters!A:B,2,FALSE)</f>
        <v>ND</v>
      </c>
      <c r="D60">
        <f>Tak!B55</f>
        <v>0</v>
      </c>
      <c r="E60">
        <f>Tak!C55</f>
        <v>0</v>
      </c>
      <c r="F60">
        <f>Tak!D55</f>
        <v>0</v>
      </c>
      <c r="G60">
        <f>Tak!E55</f>
        <v>0</v>
      </c>
      <c r="H60">
        <f>Tak!F55</f>
        <v>0</v>
      </c>
      <c r="I60">
        <f>Tak!G55</f>
        <v>0</v>
      </c>
      <c r="J60">
        <f>Tak!H55</f>
        <v>0</v>
      </c>
      <c r="K60">
        <f>Tak!I55</f>
        <v>0</v>
      </c>
      <c r="L60">
        <f>Tak!J55</f>
        <v>0</v>
      </c>
      <c r="M60">
        <f t="shared" si="0"/>
        <v>0</v>
      </c>
    </row>
    <row r="61" spans="2:13" x14ac:dyDescent="0.25">
      <c r="B61" t="str">
        <f>Tak!A56</f>
        <v>Chris Fehr 89</v>
      </c>
      <c r="C61" t="str">
        <f>VLOOKUP(B61,Rosters!A:B,2,FALSE)</f>
        <v>TEX</v>
      </c>
      <c r="D61">
        <f>Tak!B56</f>
        <v>0</v>
      </c>
      <c r="E61">
        <f>Tak!C56</f>
        <v>0</v>
      </c>
      <c r="F61">
        <f>Tak!D56</f>
        <v>0</v>
      </c>
      <c r="G61">
        <f>Tak!E56</f>
        <v>0</v>
      </c>
      <c r="H61">
        <f>Tak!F56</f>
        <v>0</v>
      </c>
      <c r="I61">
        <f>Tak!G56</f>
        <v>0</v>
      </c>
      <c r="J61">
        <f>Tak!H56</f>
        <v>0</v>
      </c>
      <c r="K61">
        <f>Tak!I56</f>
        <v>0</v>
      </c>
      <c r="L61">
        <f>Tak!J56</f>
        <v>0</v>
      </c>
      <c r="M61">
        <f t="shared" si="0"/>
        <v>0</v>
      </c>
    </row>
    <row r="62" spans="2:13" x14ac:dyDescent="0.25">
      <c r="B62" t="str">
        <f>Tak!A57</f>
        <v>Nick Martin 72</v>
      </c>
      <c r="C62" t="str">
        <f>VLOOKUP(B62,Rosters!A:B,2,FALSE)</f>
        <v>ND</v>
      </c>
      <c r="D62">
        <f>Tak!B57</f>
        <v>0</v>
      </c>
      <c r="E62">
        <f>Tak!C57</f>
        <v>0</v>
      </c>
      <c r="F62">
        <f>Tak!D57</f>
        <v>0</v>
      </c>
      <c r="G62">
        <f>Tak!E57</f>
        <v>0</v>
      </c>
      <c r="H62">
        <f>Tak!F57</f>
        <v>0</v>
      </c>
      <c r="I62">
        <f>Tak!G57</f>
        <v>0</v>
      </c>
      <c r="J62">
        <f>Tak!H57</f>
        <v>0</v>
      </c>
      <c r="K62">
        <f>Tak!I57</f>
        <v>0</v>
      </c>
      <c r="L62">
        <f>Tak!J57</f>
        <v>0</v>
      </c>
      <c r="M62">
        <f t="shared" si="0"/>
        <v>0</v>
      </c>
    </row>
    <row r="63" spans="2:13" x14ac:dyDescent="0.25">
      <c r="B63" t="str">
        <f>Tak!A58</f>
        <v>Jordan Strickland 23</v>
      </c>
      <c r="C63" t="str">
        <f>VLOOKUP(B63,Rosters!A:B,2,FALSE)</f>
        <v>TEX</v>
      </c>
      <c r="D63">
        <f>Tak!B58</f>
        <v>0</v>
      </c>
      <c r="E63">
        <f>Tak!C58</f>
        <v>0</v>
      </c>
      <c r="F63">
        <f>Tak!D58</f>
        <v>0</v>
      </c>
      <c r="G63">
        <f>Tak!E58</f>
        <v>0</v>
      </c>
      <c r="H63">
        <f>Tak!F58</f>
        <v>0</v>
      </c>
      <c r="I63">
        <f>Tak!G58</f>
        <v>0</v>
      </c>
      <c r="J63">
        <f>Tak!H58</f>
        <v>0</v>
      </c>
      <c r="K63">
        <f>Tak!I58</f>
        <v>0</v>
      </c>
      <c r="L63">
        <f>Tak!J58</f>
        <v>0</v>
      </c>
      <c r="M63">
        <f t="shared" si="0"/>
        <v>0</v>
      </c>
    </row>
    <row r="64" spans="2:13" x14ac:dyDescent="0.25">
      <c r="B64" t="str">
        <f>Tak!A59</f>
        <v>Malik Zaire 8</v>
      </c>
      <c r="C64" t="str">
        <f>VLOOKUP(B64,Rosters!A:B,2,FALSE)</f>
        <v>ND</v>
      </c>
      <c r="D64">
        <f>Tak!B59</f>
        <v>0</v>
      </c>
      <c r="E64">
        <f>Tak!C59</f>
        <v>0</v>
      </c>
      <c r="F64">
        <f>Tak!D59</f>
        <v>0</v>
      </c>
      <c r="G64">
        <f>Tak!E59</f>
        <v>0</v>
      </c>
      <c r="H64">
        <f>Tak!F59</f>
        <v>0</v>
      </c>
      <c r="I64">
        <f>Tak!G59</f>
        <v>0</v>
      </c>
      <c r="J64">
        <f>Tak!H59</f>
        <v>0</v>
      </c>
      <c r="K64">
        <f>Tak!I59</f>
        <v>0</v>
      </c>
      <c r="L64">
        <f>Tak!J59</f>
        <v>0</v>
      </c>
      <c r="M64">
        <f t="shared" si="0"/>
        <v>0</v>
      </c>
    </row>
    <row r="65" spans="2:13" x14ac:dyDescent="0.25">
      <c r="B65" t="str">
        <f>Tak!A60</f>
        <v>Corey Holmes 15</v>
      </c>
      <c r="C65" t="str">
        <f>VLOOKUP(B65,Rosters!A:B,2,FALSE)</f>
        <v>ND</v>
      </c>
      <c r="D65">
        <f>Tak!B60</f>
        <v>0</v>
      </c>
      <c r="E65">
        <f>Tak!C60</f>
        <v>0</v>
      </c>
      <c r="F65">
        <f>Tak!D60</f>
        <v>0</v>
      </c>
      <c r="G65">
        <f>Tak!E60</f>
        <v>0</v>
      </c>
      <c r="H65">
        <f>Tak!F60</f>
        <v>0</v>
      </c>
      <c r="I65">
        <f>Tak!G60</f>
        <v>0</v>
      </c>
      <c r="J65">
        <f>Tak!H60</f>
        <v>0</v>
      </c>
      <c r="K65">
        <f>Tak!I60</f>
        <v>0</v>
      </c>
      <c r="L65">
        <f>Tak!J60</f>
        <v>0</v>
      </c>
      <c r="M65">
        <f t="shared" si="0"/>
        <v>0</v>
      </c>
    </row>
    <row r="66" spans="2:13" x14ac:dyDescent="0.25">
      <c r="B66" t="str">
        <f>Tak!A61</f>
        <v>Mark Harrell 75</v>
      </c>
      <c r="C66" t="str">
        <f>VLOOKUP(B66,Rosters!A:B,2,FALSE)</f>
        <v>ND</v>
      </c>
      <c r="D66">
        <f>Tak!B61</f>
        <v>0</v>
      </c>
      <c r="E66">
        <f>Tak!C61</f>
        <v>0</v>
      </c>
      <c r="F66">
        <f>Tak!D61</f>
        <v>0</v>
      </c>
      <c r="G66">
        <f>Tak!E61</f>
        <v>0</v>
      </c>
      <c r="H66">
        <f>Tak!F61</f>
        <v>0</v>
      </c>
      <c r="I66">
        <f>Tak!G61</f>
        <v>0</v>
      </c>
      <c r="J66">
        <f>Tak!H61</f>
        <v>0</v>
      </c>
      <c r="K66">
        <f>Tak!I61</f>
        <v>0</v>
      </c>
      <c r="L66">
        <f>Tak!J61</f>
        <v>0</v>
      </c>
      <c r="M66">
        <f t="shared" si="0"/>
        <v>0</v>
      </c>
    </row>
    <row r="67" spans="2:13" x14ac:dyDescent="0.25">
      <c r="B67" t="str">
        <f>Tak!A62</f>
        <v>Torii Hunter Jr. 16</v>
      </c>
      <c r="C67" t="str">
        <f>VLOOKUP(B67,Rosters!A:B,2,FALSE)</f>
        <v>ND</v>
      </c>
      <c r="D67">
        <f>Tak!B62</f>
        <v>0</v>
      </c>
      <c r="E67">
        <f>Tak!C62</f>
        <v>0</v>
      </c>
      <c r="F67">
        <f>Tak!D62</f>
        <v>0</v>
      </c>
      <c r="G67">
        <f>Tak!E62</f>
        <v>0</v>
      </c>
      <c r="H67">
        <f>Tak!F62</f>
        <v>0</v>
      </c>
      <c r="I67">
        <f>Tak!G62</f>
        <v>0</v>
      </c>
      <c r="J67">
        <f>Tak!H62</f>
        <v>0</v>
      </c>
      <c r="K67">
        <f>Tak!I62</f>
        <v>0</v>
      </c>
      <c r="L67">
        <f>Tak!J62</f>
        <v>0</v>
      </c>
      <c r="M67">
        <f t="shared" si="0"/>
        <v>0</v>
      </c>
    </row>
    <row r="68" spans="2:13" x14ac:dyDescent="0.25">
      <c r="B68" t="str">
        <f>Tak!A63</f>
        <v>Ronnie Stanley 78</v>
      </c>
      <c r="C68" t="str">
        <f>VLOOKUP(B68,Rosters!A:B,2,FALSE)</f>
        <v>ND</v>
      </c>
      <c r="D68">
        <f>Tak!B63</f>
        <v>0</v>
      </c>
      <c r="E68">
        <f>Tak!C63</f>
        <v>0</v>
      </c>
      <c r="F68">
        <f>Tak!D63</f>
        <v>0</v>
      </c>
      <c r="G68">
        <f>Tak!E63</f>
        <v>0</v>
      </c>
      <c r="H68">
        <f>Tak!F63</f>
        <v>0</v>
      </c>
      <c r="I68">
        <f>Tak!G63</f>
        <v>0</v>
      </c>
      <c r="J68">
        <f>Tak!H63</f>
        <v>0</v>
      </c>
      <c r="K68">
        <f>Tak!I63</f>
        <v>0</v>
      </c>
      <c r="L68">
        <f>Tak!J63</f>
        <v>0</v>
      </c>
      <c r="M68">
        <f t="shared" ref="M68:M131" si="1">SUM(D68:L68)</f>
        <v>0</v>
      </c>
    </row>
    <row r="69" spans="2:13" x14ac:dyDescent="0.25">
      <c r="B69" t="str">
        <f>Tak!A64</f>
        <v>Brandon Hodges 58</v>
      </c>
      <c r="C69" t="str">
        <f>VLOOKUP(B69,Rosters!A:B,2,FALSE)</f>
        <v>TEX</v>
      </c>
      <c r="D69">
        <f>Tak!B64</f>
        <v>0</v>
      </c>
      <c r="E69">
        <f>Tak!C64</f>
        <v>0</v>
      </c>
      <c r="F69">
        <f>Tak!D64</f>
        <v>0</v>
      </c>
      <c r="G69">
        <f>Tak!E64</f>
        <v>0</v>
      </c>
      <c r="H69">
        <f>Tak!F64</f>
        <v>0</v>
      </c>
      <c r="I69">
        <f>Tak!G64</f>
        <v>0</v>
      </c>
      <c r="J69">
        <f>Tak!H64</f>
        <v>0</v>
      </c>
      <c r="K69">
        <f>Tak!I64</f>
        <v>0</v>
      </c>
      <c r="L69">
        <f>Tak!J64</f>
        <v>0</v>
      </c>
      <c r="M69">
        <f t="shared" si="1"/>
        <v>0</v>
      </c>
    </row>
    <row r="70" spans="2:13" x14ac:dyDescent="0.25">
      <c r="B70" t="str">
        <f>Tak!A65</f>
        <v>Steve Elmer 79</v>
      </c>
      <c r="C70" t="str">
        <f>VLOOKUP(B70,Rosters!A:B,2,FALSE)</f>
        <v>ND</v>
      </c>
      <c r="D70">
        <f>Tak!B65</f>
        <v>0</v>
      </c>
      <c r="E70">
        <f>Tak!C65</f>
        <v>0</v>
      </c>
      <c r="F70">
        <f>Tak!D65</f>
        <v>0</v>
      </c>
      <c r="G70">
        <f>Tak!E65</f>
        <v>0</v>
      </c>
      <c r="H70">
        <f>Tak!F65</f>
        <v>0</v>
      </c>
      <c r="I70">
        <f>Tak!G65</f>
        <v>0</v>
      </c>
      <c r="J70">
        <f>Tak!H65</f>
        <v>0</v>
      </c>
      <c r="K70">
        <f>Tak!I65</f>
        <v>0</v>
      </c>
      <c r="L70">
        <f>Tak!J65</f>
        <v>0</v>
      </c>
      <c r="M70">
        <f t="shared" si="1"/>
        <v>0</v>
      </c>
    </row>
    <row r="71" spans="2:13" x14ac:dyDescent="0.25">
      <c r="B71" t="str">
        <f>Tak!A66</f>
        <v>Blake Whiteley 80</v>
      </c>
      <c r="C71" t="str">
        <f>VLOOKUP(B71,Rosters!A:B,2,FALSE)</f>
        <v>TEX</v>
      </c>
      <c r="D71">
        <f>Tak!B66</f>
        <v>0</v>
      </c>
      <c r="E71">
        <f>Tak!C66</f>
        <v>0</v>
      </c>
      <c r="F71">
        <f>Tak!D66</f>
        <v>0</v>
      </c>
      <c r="G71">
        <f>Tak!E66</f>
        <v>0</v>
      </c>
      <c r="H71">
        <f>Tak!F66</f>
        <v>0</v>
      </c>
      <c r="I71">
        <f>Tak!G66</f>
        <v>0</v>
      </c>
      <c r="J71">
        <f>Tak!H66</f>
        <v>0</v>
      </c>
      <c r="K71">
        <f>Tak!I66</f>
        <v>0</v>
      </c>
      <c r="L71">
        <f>Tak!J66</f>
        <v>0</v>
      </c>
      <c r="M71">
        <f t="shared" si="1"/>
        <v>0</v>
      </c>
    </row>
    <row r="72" spans="2:13" x14ac:dyDescent="0.25">
      <c r="B72" t="str">
        <f>Tak!A67</f>
        <v>Durham Smythe 80</v>
      </c>
      <c r="C72" t="str">
        <f>VLOOKUP(B72,Rosters!A:B,2,FALSE)</f>
        <v>ND</v>
      </c>
      <c r="D72">
        <f>Tak!B67</f>
        <v>0</v>
      </c>
      <c r="E72">
        <f>Tak!C67</f>
        <v>0</v>
      </c>
      <c r="F72">
        <f>Tak!D67</f>
        <v>0</v>
      </c>
      <c r="G72">
        <f>Tak!E67</f>
        <v>0</v>
      </c>
      <c r="H72">
        <f>Tak!F67</f>
        <v>0</v>
      </c>
      <c r="I72">
        <f>Tak!G67</f>
        <v>0</v>
      </c>
      <c r="J72">
        <f>Tak!H67</f>
        <v>0</v>
      </c>
      <c r="K72">
        <f>Tak!I67</f>
        <v>0</v>
      </c>
      <c r="L72">
        <f>Tak!J67</f>
        <v>0</v>
      </c>
      <c r="M72">
        <f t="shared" si="1"/>
        <v>0</v>
      </c>
    </row>
    <row r="73" spans="2:13" x14ac:dyDescent="0.25">
      <c r="B73" t="str">
        <f>Tak!A68</f>
        <v>Jimmy Byrne 67</v>
      </c>
      <c r="C73" t="str">
        <f>VLOOKUP(B73,Rosters!A:B,2,FALSE)</f>
        <v>ND</v>
      </c>
      <c r="D73">
        <f>Tak!B68</f>
        <v>0</v>
      </c>
      <c r="E73">
        <f>Tak!C68</f>
        <v>0</v>
      </c>
      <c r="F73">
        <f>Tak!D68</f>
        <v>0</v>
      </c>
      <c r="G73">
        <f>Tak!E68</f>
        <v>0</v>
      </c>
      <c r="H73">
        <f>Tak!F68</f>
        <v>0</v>
      </c>
      <c r="I73">
        <f>Tak!G68</f>
        <v>0</v>
      </c>
      <c r="J73">
        <f>Tak!H68</f>
        <v>0</v>
      </c>
      <c r="K73">
        <f>Tak!I68</f>
        <v>0</v>
      </c>
      <c r="L73">
        <f>Tak!J68</f>
        <v>0</v>
      </c>
      <c r="M73">
        <f t="shared" si="1"/>
        <v>0</v>
      </c>
    </row>
    <row r="74" spans="2:13" x14ac:dyDescent="0.25">
      <c r="B74" t="str">
        <f>Tak!A69</f>
        <v>Nic Weishar 82</v>
      </c>
      <c r="C74" t="str">
        <f>VLOOKUP(B74,Rosters!A:B,2,FALSE)</f>
        <v>ND</v>
      </c>
      <c r="D74">
        <f>Tak!B69</f>
        <v>0</v>
      </c>
      <c r="E74">
        <f>Tak!C69</f>
        <v>0</v>
      </c>
      <c r="F74">
        <f>Tak!D69</f>
        <v>0</v>
      </c>
      <c r="G74">
        <f>Tak!E69</f>
        <v>0</v>
      </c>
      <c r="H74">
        <f>Tak!F69</f>
        <v>0</v>
      </c>
      <c r="I74">
        <f>Tak!G69</f>
        <v>0</v>
      </c>
      <c r="J74">
        <f>Tak!H69</f>
        <v>0</v>
      </c>
      <c r="K74">
        <f>Tak!I69</f>
        <v>0</v>
      </c>
      <c r="L74">
        <f>Tak!J69</f>
        <v>0</v>
      </c>
      <c r="M74">
        <f t="shared" si="1"/>
        <v>0</v>
      </c>
    </row>
    <row r="75" spans="2:13" x14ac:dyDescent="0.25">
      <c r="B75" t="str">
        <f>Tak!A70</f>
        <v>Josh Anderson 46</v>
      </c>
      <c r="C75" t="str">
        <f>VLOOKUP(B75,Rosters!A:B,2,FALSE)</f>
        <v>ND</v>
      </c>
      <c r="D75">
        <f>Tak!B70</f>
        <v>0</v>
      </c>
      <c r="E75">
        <f>Tak!C70</f>
        <v>0</v>
      </c>
      <c r="F75">
        <f>Tak!D70</f>
        <v>0</v>
      </c>
      <c r="G75">
        <f>Tak!E70</f>
        <v>0</v>
      </c>
      <c r="H75">
        <f>Tak!F70</f>
        <v>0</v>
      </c>
      <c r="I75">
        <f>Tak!G70</f>
        <v>0</v>
      </c>
      <c r="J75">
        <f>Tak!H70</f>
        <v>0</v>
      </c>
      <c r="K75">
        <f>Tak!I70</f>
        <v>0</v>
      </c>
      <c r="L75">
        <f>Tak!J70</f>
        <v>0</v>
      </c>
      <c r="M75">
        <f t="shared" si="1"/>
        <v>0</v>
      </c>
    </row>
    <row r="76" spans="2:13" x14ac:dyDescent="0.25">
      <c r="B76" t="str">
        <f>Tak!A71</f>
        <v>Ben Suttman 84</v>
      </c>
      <c r="C76" t="str">
        <f>VLOOKUP(B76,Rosters!A:B,2,FALSE)</f>
        <v>ND</v>
      </c>
      <c r="D76">
        <f>Tak!B71</f>
        <v>0</v>
      </c>
      <c r="E76">
        <f>Tak!C71</f>
        <v>0</v>
      </c>
      <c r="F76">
        <f>Tak!D71</f>
        <v>0</v>
      </c>
      <c r="G76">
        <f>Tak!E71</f>
        <v>0</v>
      </c>
      <c r="H76">
        <f>Tak!F71</f>
        <v>0</v>
      </c>
      <c r="I76">
        <f>Tak!G71</f>
        <v>0</v>
      </c>
      <c r="J76">
        <f>Tak!H71</f>
        <v>0</v>
      </c>
      <c r="K76">
        <f>Tak!I71</f>
        <v>0</v>
      </c>
      <c r="L76">
        <f>Tak!J71</f>
        <v>0</v>
      </c>
      <c r="M76">
        <f t="shared" si="1"/>
        <v>0</v>
      </c>
    </row>
    <row r="77" spans="2:13" x14ac:dyDescent="0.25">
      <c r="B77" t="str">
        <f>Tak!A72</f>
        <v>Adrian Colbert 26</v>
      </c>
      <c r="C77" t="str">
        <f>VLOOKUP(B77,Rosters!A:B,2,FALSE)</f>
        <v>TEX</v>
      </c>
      <c r="D77">
        <f>Tak!B72</f>
        <v>0</v>
      </c>
      <c r="E77">
        <f>Tak!C72</f>
        <v>0</v>
      </c>
      <c r="F77">
        <f>Tak!D72</f>
        <v>0</v>
      </c>
      <c r="G77">
        <f>Tak!E72</f>
        <v>0</v>
      </c>
      <c r="H77">
        <f>Tak!F72</f>
        <v>0</v>
      </c>
      <c r="I77">
        <f>Tak!G72</f>
        <v>0</v>
      </c>
      <c r="J77">
        <f>Tak!H72</f>
        <v>0</v>
      </c>
      <c r="K77">
        <f>Tak!I72</f>
        <v>0</v>
      </c>
      <c r="L77">
        <f>Tak!J72</f>
        <v>0</v>
      </c>
      <c r="M77">
        <f t="shared" si="1"/>
        <v>0</v>
      </c>
    </row>
    <row r="78" spans="2:13" x14ac:dyDescent="0.25">
      <c r="B78" t="str">
        <f>Tak!A73</f>
        <v>Tyler Newsome 85</v>
      </c>
      <c r="C78" t="str">
        <f>VLOOKUP(B78,Rosters!A:B,2,FALSE)</f>
        <v>ND</v>
      </c>
      <c r="D78">
        <f>Tak!B73</f>
        <v>0</v>
      </c>
      <c r="E78">
        <f>Tak!C73</f>
        <v>0</v>
      </c>
      <c r="F78">
        <f>Tak!D73</f>
        <v>0</v>
      </c>
      <c r="G78">
        <f>Tak!E73</f>
        <v>0</v>
      </c>
      <c r="H78">
        <f>Tak!F73</f>
        <v>0</v>
      </c>
      <c r="I78">
        <f>Tak!G73</f>
        <v>0</v>
      </c>
      <c r="J78">
        <f>Tak!H73</f>
        <v>0</v>
      </c>
      <c r="K78">
        <f>Tak!I73</f>
        <v>0</v>
      </c>
      <c r="L78">
        <f>Tak!J73</f>
        <v>0</v>
      </c>
      <c r="M78">
        <f t="shared" si="1"/>
        <v>0</v>
      </c>
    </row>
    <row r="79" spans="2:13" x14ac:dyDescent="0.25">
      <c r="B79" t="str">
        <f>Tak!A74</f>
        <v>Tim Yoder 30</v>
      </c>
      <c r="C79" t="str">
        <f>VLOOKUP(B79,Rosters!A:B,2,FALSE)</f>
        <v>TEX</v>
      </c>
      <c r="D79">
        <f>Tak!B74</f>
        <v>0</v>
      </c>
      <c r="E79">
        <f>Tak!C74</f>
        <v>0</v>
      </c>
      <c r="F79">
        <f>Tak!D74</f>
        <v>0</v>
      </c>
      <c r="G79">
        <f>Tak!E74</f>
        <v>0</v>
      </c>
      <c r="H79">
        <f>Tak!F74</f>
        <v>0</v>
      </c>
      <c r="I79">
        <f>Tak!G74</f>
        <v>0</v>
      </c>
      <c r="J79">
        <f>Tak!H74</f>
        <v>0</v>
      </c>
      <c r="K79">
        <f>Tak!I74</f>
        <v>0</v>
      </c>
      <c r="L79">
        <f>Tak!J74</f>
        <v>0</v>
      </c>
      <c r="M79">
        <f t="shared" si="1"/>
        <v>0</v>
      </c>
    </row>
    <row r="80" spans="2:13" x14ac:dyDescent="0.25">
      <c r="B80" t="str">
        <f>Tak!A75</f>
        <v>Keenan Centlivre 87</v>
      </c>
      <c r="C80" t="str">
        <f>VLOOKUP(B80,Rosters!A:B,2,FALSE)</f>
        <v>ND</v>
      </c>
      <c r="D80">
        <f>Tak!B75</f>
        <v>0</v>
      </c>
      <c r="E80">
        <f>Tak!C75</f>
        <v>0</v>
      </c>
      <c r="F80">
        <f>Tak!D75</f>
        <v>0</v>
      </c>
      <c r="G80">
        <f>Tak!E75</f>
        <v>0</v>
      </c>
      <c r="H80">
        <f>Tak!F75</f>
        <v>0</v>
      </c>
      <c r="I80">
        <f>Tak!G75</f>
        <v>0</v>
      </c>
      <c r="J80">
        <f>Tak!H75</f>
        <v>0</v>
      </c>
      <c r="K80">
        <f>Tak!I75</f>
        <v>0</v>
      </c>
      <c r="L80">
        <f>Tak!J75</f>
        <v>0</v>
      </c>
      <c r="M80">
        <f t="shared" si="1"/>
        <v>0</v>
      </c>
    </row>
    <row r="81" spans="2:13" x14ac:dyDescent="0.25">
      <c r="B81" t="str">
        <f>Tak!A76</f>
        <v>Johnny Tseng 37</v>
      </c>
      <c r="C81" t="str">
        <f>VLOOKUP(B81,Rosters!A:B,2,FALSE)</f>
        <v>TEX</v>
      </c>
      <c r="D81">
        <f>Tak!B76</f>
        <v>0</v>
      </c>
      <c r="E81">
        <f>Tak!C76</f>
        <v>0</v>
      </c>
      <c r="F81">
        <f>Tak!D76</f>
        <v>0</v>
      </c>
      <c r="G81">
        <f>Tak!E76</f>
        <v>0</v>
      </c>
      <c r="H81">
        <f>Tak!F76</f>
        <v>0</v>
      </c>
      <c r="I81">
        <f>Tak!G76</f>
        <v>0</v>
      </c>
      <c r="J81">
        <f>Tak!H76</f>
        <v>0</v>
      </c>
      <c r="K81">
        <f>Tak!I76</f>
        <v>0</v>
      </c>
      <c r="L81">
        <f>Tak!J76</f>
        <v>0</v>
      </c>
      <c r="M81">
        <f t="shared" si="1"/>
        <v>0</v>
      </c>
    </row>
    <row r="82" spans="2:13" x14ac:dyDescent="0.25">
      <c r="B82" t="str">
        <f>Tak!A77</f>
        <v>Corey Robinson 88</v>
      </c>
      <c r="C82" t="str">
        <f>VLOOKUP(B82,Rosters!A:B,2,FALSE)</f>
        <v>ND</v>
      </c>
      <c r="D82">
        <f>Tak!B77</f>
        <v>0</v>
      </c>
      <c r="E82">
        <f>Tak!C77</f>
        <v>0</v>
      </c>
      <c r="F82">
        <f>Tak!D77</f>
        <v>0</v>
      </c>
      <c r="G82">
        <f>Tak!E77</f>
        <v>0</v>
      </c>
      <c r="H82">
        <f>Tak!F77</f>
        <v>0</v>
      </c>
      <c r="I82">
        <f>Tak!G77</f>
        <v>0</v>
      </c>
      <c r="J82">
        <f>Tak!H77</f>
        <v>0</v>
      </c>
      <c r="K82">
        <f>Tak!I77</f>
        <v>0</v>
      </c>
      <c r="L82">
        <f>Tak!J77</f>
        <v>0</v>
      </c>
      <c r="M82">
        <f t="shared" si="1"/>
        <v>0</v>
      </c>
    </row>
    <row r="83" spans="2:13" x14ac:dyDescent="0.25">
      <c r="B83" t="str">
        <f>Tak!A78</f>
        <v>Caleb Bluiett 42</v>
      </c>
      <c r="C83" t="str">
        <f>VLOOKUP(B83,Rosters!A:B,2,FALSE)</f>
        <v>TEX</v>
      </c>
      <c r="D83">
        <f>Tak!B78</f>
        <v>0</v>
      </c>
      <c r="E83">
        <f>Tak!C78</f>
        <v>0</v>
      </c>
      <c r="F83">
        <f>Tak!D78</f>
        <v>0</v>
      </c>
      <c r="G83">
        <f>Tak!E78</f>
        <v>0</v>
      </c>
      <c r="H83">
        <f>Tak!F78</f>
        <v>0</v>
      </c>
      <c r="I83">
        <f>Tak!G78</f>
        <v>0</v>
      </c>
      <c r="J83">
        <f>Tak!H78</f>
        <v>0</v>
      </c>
      <c r="K83">
        <f>Tak!I78</f>
        <v>0</v>
      </c>
      <c r="L83">
        <f>Tak!J78</f>
        <v>0</v>
      </c>
      <c r="M83">
        <f t="shared" si="1"/>
        <v>0</v>
      </c>
    </row>
    <row r="84" spans="2:13" x14ac:dyDescent="0.25">
      <c r="B84" t="str">
        <f>Tak!A79</f>
        <v>Jacob Matuska 89</v>
      </c>
      <c r="C84" t="str">
        <f>VLOOKUP(B84,Rosters!A:B,2,FALSE)</f>
        <v>ND</v>
      </c>
      <c r="D84">
        <f>Tak!B79</f>
        <v>0</v>
      </c>
      <c r="E84">
        <f>Tak!C79</f>
        <v>0</v>
      </c>
      <c r="F84">
        <f>Tak!D79</f>
        <v>0</v>
      </c>
      <c r="G84">
        <f>Tak!E79</f>
        <v>0</v>
      </c>
      <c r="H84">
        <f>Tak!F79</f>
        <v>0</v>
      </c>
      <c r="I84">
        <f>Tak!G79</f>
        <v>0</v>
      </c>
      <c r="J84">
        <f>Tak!H79</f>
        <v>0</v>
      </c>
      <c r="K84">
        <f>Tak!I79</f>
        <v>0</v>
      </c>
      <c r="L84">
        <f>Tak!J79</f>
        <v>0</v>
      </c>
      <c r="M84">
        <f t="shared" si="1"/>
        <v>0</v>
      </c>
    </row>
    <row r="85" spans="2:13" x14ac:dyDescent="0.25">
      <c r="B85" t="str">
        <f>Tak!A80</f>
        <v>Andrew Beck 47</v>
      </c>
      <c r="C85" t="str">
        <f>VLOOKUP(B85,Rosters!A:B,2,FALSE)</f>
        <v>TEX</v>
      </c>
      <c r="D85">
        <f>Tak!B80</f>
        <v>0</v>
      </c>
      <c r="E85">
        <f>Tak!C80</f>
        <v>0</v>
      </c>
      <c r="F85">
        <f>Tak!D80</f>
        <v>0</v>
      </c>
      <c r="G85">
        <f>Tak!E80</f>
        <v>0</v>
      </c>
      <c r="H85">
        <f>Tak!F80</f>
        <v>0</v>
      </c>
      <c r="I85">
        <f>Tak!G80</f>
        <v>0</v>
      </c>
      <c r="J85">
        <f>Tak!H80</f>
        <v>0</v>
      </c>
      <c r="K85">
        <f>Tak!I80</f>
        <v>0</v>
      </c>
      <c r="L85">
        <f>Tak!J80</f>
        <v>0</v>
      </c>
      <c r="M85">
        <f t="shared" si="1"/>
        <v>0</v>
      </c>
    </row>
    <row r="86" spans="2:13" x14ac:dyDescent="0.25">
      <c r="B86" t="str">
        <f>Tak!A81</f>
        <v>C.J. Prosise 20</v>
      </c>
      <c r="C86" t="str">
        <f>VLOOKUP(B86,Rosters!A:B,2,FALSE)</f>
        <v>ND</v>
      </c>
      <c r="D86">
        <f>Tak!B81</f>
        <v>0</v>
      </c>
      <c r="E86">
        <f>Tak!C81</f>
        <v>0</v>
      </c>
      <c r="F86">
        <f>Tak!D81</f>
        <v>0</v>
      </c>
      <c r="G86">
        <f>Tak!E81</f>
        <v>0</v>
      </c>
      <c r="H86">
        <f>Tak!F81</f>
        <v>0</v>
      </c>
      <c r="I86">
        <f>Tak!G81</f>
        <v>0</v>
      </c>
      <c r="J86">
        <f>Tak!H81</f>
        <v>0</v>
      </c>
      <c r="K86">
        <f>Tak!I81</f>
        <v>0</v>
      </c>
      <c r="L86">
        <f>Tak!J81</f>
        <v>0</v>
      </c>
      <c r="M86">
        <f t="shared" si="1"/>
        <v>0</v>
      </c>
    </row>
    <row r="87" spans="2:13" x14ac:dyDescent="0.25">
      <c r="B87" t="str">
        <f>Tak!A82</f>
        <v>Garrett Graf 54</v>
      </c>
      <c r="C87" t="str">
        <f>VLOOKUP(B87,Rosters!A:B,2,FALSE)</f>
        <v>TEX</v>
      </c>
      <c r="D87">
        <f>Tak!B82</f>
        <v>0</v>
      </c>
      <c r="E87">
        <f>Tak!C82</f>
        <v>0</v>
      </c>
      <c r="F87">
        <f>Tak!D82</f>
        <v>0</v>
      </c>
      <c r="G87">
        <f>Tak!E82</f>
        <v>0</v>
      </c>
      <c r="H87">
        <f>Tak!F82</f>
        <v>0</v>
      </c>
      <c r="I87">
        <f>Tak!G82</f>
        <v>0</v>
      </c>
      <c r="J87">
        <f>Tak!H82</f>
        <v>0</v>
      </c>
      <c r="K87">
        <f>Tak!I82</f>
        <v>0</v>
      </c>
      <c r="L87">
        <f>Tak!J82</f>
        <v>0</v>
      </c>
      <c r="M87">
        <f t="shared" si="1"/>
        <v>0</v>
      </c>
    </row>
    <row r="88" spans="2:13" x14ac:dyDescent="0.25">
      <c r="B88" t="str">
        <f>Tak!A83</f>
        <v>Amir Carlisle 3</v>
      </c>
      <c r="C88" t="str">
        <f>VLOOKUP(B88,Rosters!A:B,2,FALSE)</f>
        <v>ND</v>
      </c>
      <c r="D88">
        <f>Tak!B83</f>
        <v>0</v>
      </c>
      <c r="E88">
        <f>Tak!C83</f>
        <v>0</v>
      </c>
      <c r="F88">
        <f>Tak!D83</f>
        <v>0</v>
      </c>
      <c r="G88">
        <f>Tak!E83</f>
        <v>0</v>
      </c>
      <c r="H88">
        <f>Tak!F83</f>
        <v>0</v>
      </c>
      <c r="I88">
        <f>Tak!G83</f>
        <v>0</v>
      </c>
      <c r="J88">
        <f>Tak!H83</f>
        <v>0</v>
      </c>
      <c r="K88">
        <f>Tak!I83</f>
        <v>0</v>
      </c>
      <c r="L88">
        <f>Tak!J83</f>
        <v>0</v>
      </c>
      <c r="M88">
        <f t="shared" si="1"/>
        <v>0</v>
      </c>
    </row>
    <row r="89" spans="2:13" x14ac:dyDescent="0.25">
      <c r="B89" t="str">
        <f>Tak!A84</f>
        <v>Alex Anderson 63</v>
      </c>
      <c r="C89" t="str">
        <f>VLOOKUP(B89,Rosters!A:B,2,FALSE)</f>
        <v>TEX</v>
      </c>
      <c r="D89">
        <f>Tak!B84</f>
        <v>0</v>
      </c>
      <c r="E89">
        <f>Tak!C84</f>
        <v>0</v>
      </c>
      <c r="F89">
        <f>Tak!D84</f>
        <v>0</v>
      </c>
      <c r="G89">
        <f>Tak!E84</f>
        <v>0</v>
      </c>
      <c r="H89">
        <f>Tak!F84</f>
        <v>0</v>
      </c>
      <c r="I89">
        <f>Tak!G84</f>
        <v>0</v>
      </c>
      <c r="J89">
        <f>Tak!H84</f>
        <v>0</v>
      </c>
      <c r="K89">
        <f>Tak!I84</f>
        <v>0</v>
      </c>
      <c r="L89">
        <f>Tak!J84</f>
        <v>0</v>
      </c>
      <c r="M89">
        <f t="shared" si="1"/>
        <v>0</v>
      </c>
    </row>
    <row r="90" spans="2:13" x14ac:dyDescent="0.25">
      <c r="B90" t="str">
        <f>Tak!A85</f>
        <v>Grant Blankenship 92</v>
      </c>
      <c r="C90" t="str">
        <f>VLOOKUP(B90,Rosters!A:B,2,FALSE)</f>
        <v>ND</v>
      </c>
      <c r="D90">
        <f>Tak!B85</f>
        <v>0</v>
      </c>
      <c r="E90">
        <f>Tak!C85</f>
        <v>0</v>
      </c>
      <c r="F90">
        <f>Tak!D85</f>
        <v>0</v>
      </c>
      <c r="G90">
        <f>Tak!E85</f>
        <v>0</v>
      </c>
      <c r="H90">
        <f>Tak!F85</f>
        <v>0</v>
      </c>
      <c r="I90">
        <f>Tak!G85</f>
        <v>0</v>
      </c>
      <c r="J90">
        <f>Tak!H85</f>
        <v>0</v>
      </c>
      <c r="K90">
        <f>Tak!I85</f>
        <v>0</v>
      </c>
      <c r="L90">
        <f>Tak!J85</f>
        <v>0</v>
      </c>
      <c r="M90">
        <f t="shared" si="1"/>
        <v>0</v>
      </c>
    </row>
    <row r="91" spans="2:13" x14ac:dyDescent="0.25">
      <c r="B91" t="str">
        <f>Tak!A86</f>
        <v>Tristian Nickelson 75</v>
      </c>
      <c r="C91" t="str">
        <f>VLOOKUP(B91,Rosters!A:B,2,FALSE)</f>
        <v>TEX</v>
      </c>
      <c r="D91">
        <f>Tak!B86</f>
        <v>0</v>
      </c>
      <c r="E91">
        <f>Tak!C86</f>
        <v>0</v>
      </c>
      <c r="F91">
        <f>Tak!D86</f>
        <v>0</v>
      </c>
      <c r="G91">
        <f>Tak!E86</f>
        <v>0</v>
      </c>
      <c r="H91">
        <f>Tak!F86</f>
        <v>0</v>
      </c>
      <c r="I91">
        <f>Tak!G86</f>
        <v>0</v>
      </c>
      <c r="J91">
        <f>Tak!H86</f>
        <v>0</v>
      </c>
      <c r="K91">
        <f>Tak!I86</f>
        <v>0</v>
      </c>
      <c r="L91">
        <f>Tak!J86</f>
        <v>0</v>
      </c>
      <c r="M91">
        <f t="shared" si="1"/>
        <v>0</v>
      </c>
    </row>
    <row r="92" spans="2:13" x14ac:dyDescent="0.25">
      <c r="B92" t="str">
        <f>Tak!A87</f>
        <v>Jay Hayes 93</v>
      </c>
      <c r="C92" t="str">
        <f>VLOOKUP(B92,Rosters!A:B,2,FALSE)</f>
        <v>ND</v>
      </c>
      <c r="D92">
        <f>Tak!B87</f>
        <v>0</v>
      </c>
      <c r="E92">
        <f>Tak!C87</f>
        <v>0</v>
      </c>
      <c r="F92">
        <f>Tak!D87</f>
        <v>0</v>
      </c>
      <c r="G92">
        <f>Tak!E87</f>
        <v>0</v>
      </c>
      <c r="H92">
        <f>Tak!F87</f>
        <v>0</v>
      </c>
      <c r="I92">
        <f>Tak!G87</f>
        <v>0</v>
      </c>
      <c r="J92">
        <f>Tak!H87</f>
        <v>0</v>
      </c>
      <c r="K92">
        <f>Tak!I87</f>
        <v>0</v>
      </c>
      <c r="L92">
        <f>Tak!J87</f>
        <v>0</v>
      </c>
      <c r="M92">
        <f t="shared" si="1"/>
        <v>0</v>
      </c>
    </row>
    <row r="93" spans="2:13" x14ac:dyDescent="0.25">
      <c r="B93" t="str">
        <f>Tak!A88</f>
        <v>Philipp Moeller 85</v>
      </c>
      <c r="C93" t="str">
        <f>VLOOKUP(B93,Rosters!A:B,2,FALSE)</f>
        <v>TEX</v>
      </c>
      <c r="D93">
        <f>Tak!B88</f>
        <v>0</v>
      </c>
      <c r="E93">
        <f>Tak!C88</f>
        <v>0</v>
      </c>
      <c r="F93">
        <f>Tak!D88</f>
        <v>0</v>
      </c>
      <c r="G93">
        <f>Tak!E88</f>
        <v>0</v>
      </c>
      <c r="H93">
        <f>Tak!F88</f>
        <v>0</v>
      </c>
      <c r="I93">
        <f>Tak!G88</f>
        <v>0</v>
      </c>
      <c r="J93">
        <f>Tak!H88</f>
        <v>0</v>
      </c>
      <c r="K93">
        <f>Tak!I88</f>
        <v>0</v>
      </c>
      <c r="L93">
        <f>Tak!J88</f>
        <v>0</v>
      </c>
      <c r="M93">
        <f t="shared" si="1"/>
        <v>0</v>
      </c>
    </row>
    <row r="94" spans="2:13" x14ac:dyDescent="0.25">
      <c r="B94" t="str">
        <f>Tak!A89</f>
        <v>Jarron Jones 94</v>
      </c>
      <c r="C94" t="str">
        <f>VLOOKUP(B94,Rosters!A:B,2,FALSE)</f>
        <v>ND</v>
      </c>
      <c r="D94">
        <f>Tak!B89</f>
        <v>0</v>
      </c>
      <c r="E94">
        <f>Tak!C89</f>
        <v>0</v>
      </c>
      <c r="F94">
        <f>Tak!D89</f>
        <v>0</v>
      </c>
      <c r="G94">
        <f>Tak!E89</f>
        <v>0</v>
      </c>
      <c r="H94">
        <f>Tak!F89</f>
        <v>0</v>
      </c>
      <c r="I94">
        <f>Tak!G89</f>
        <v>0</v>
      </c>
      <c r="J94">
        <f>Tak!H89</f>
        <v>0</v>
      </c>
      <c r="K94">
        <f>Tak!I89</f>
        <v>0</v>
      </c>
      <c r="L94">
        <f>Tak!J89</f>
        <v>0</v>
      </c>
      <c r="M94">
        <f t="shared" si="1"/>
        <v>0</v>
      </c>
    </row>
    <row r="95" spans="2:13" x14ac:dyDescent="0.25">
      <c r="B95" t="str">
        <f>Tak!A90</f>
        <v>Ryan Kilander 64</v>
      </c>
      <c r="C95" t="str">
        <f>VLOOKUP(B95,Rosters!A:B,2,FALSE)</f>
        <v>ND</v>
      </c>
      <c r="D95">
        <f>Tak!B90</f>
        <v>0</v>
      </c>
      <c r="E95">
        <f>Tak!C90</f>
        <v>0</v>
      </c>
      <c r="F95">
        <f>Tak!D90</f>
        <v>0</v>
      </c>
      <c r="G95">
        <f>Tak!E90</f>
        <v>0</v>
      </c>
      <c r="H95">
        <f>Tak!F90</f>
        <v>0</v>
      </c>
      <c r="I95">
        <f>Tak!G90</f>
        <v>0</v>
      </c>
      <c r="J95">
        <f>Tak!H90</f>
        <v>0</v>
      </c>
      <c r="K95">
        <f>Tak!I90</f>
        <v>0</v>
      </c>
      <c r="L95">
        <f>Tak!J90</f>
        <v>0</v>
      </c>
      <c r="M95">
        <f t="shared" si="1"/>
        <v>0</v>
      </c>
    </row>
    <row r="96" spans="2:13" x14ac:dyDescent="0.25">
      <c r="B96" t="str">
        <f>Tak!A91</f>
        <v>Marquis Dickerson 95</v>
      </c>
      <c r="C96" t="str">
        <f>VLOOKUP(B96,Rosters!A:B,2,FALSE)</f>
        <v>ND</v>
      </c>
      <c r="D96">
        <f>Tak!B91</f>
        <v>0</v>
      </c>
      <c r="E96">
        <f>Tak!C91</f>
        <v>0</v>
      </c>
      <c r="F96">
        <f>Tak!D91</f>
        <v>0</v>
      </c>
      <c r="G96">
        <f>Tak!E91</f>
        <v>0</v>
      </c>
      <c r="H96">
        <f>Tak!F91</f>
        <v>0</v>
      </c>
      <c r="I96">
        <f>Tak!G91</f>
        <v>0</v>
      </c>
      <c r="J96">
        <f>Tak!H91</f>
        <v>0</v>
      </c>
      <c r="K96">
        <f>Tak!I91</f>
        <v>0</v>
      </c>
      <c r="L96">
        <f>Tak!J91</f>
        <v>0</v>
      </c>
      <c r="M96">
        <f t="shared" si="1"/>
        <v>0</v>
      </c>
    </row>
    <row r="97" spans="2:13" x14ac:dyDescent="0.25">
      <c r="B97" t="str">
        <f>Tak!A92</f>
        <v>Jermaine Roberts Jr. 16</v>
      </c>
      <c r="C97" t="str">
        <f>VLOOKUP(B97,Rosters!A:B,2,FALSE)</f>
        <v>TEX</v>
      </c>
      <c r="D97">
        <f>Tak!B92</f>
        <v>0</v>
      </c>
      <c r="E97">
        <f>Tak!C92</f>
        <v>0</v>
      </c>
      <c r="F97">
        <f>Tak!D92</f>
        <v>0</v>
      </c>
      <c r="G97">
        <f>Tak!E92</f>
        <v>0</v>
      </c>
      <c r="H97">
        <f>Tak!F92</f>
        <v>0</v>
      </c>
      <c r="I97">
        <f>Tak!G92</f>
        <v>0</v>
      </c>
      <c r="J97">
        <f>Tak!H92</f>
        <v>0</v>
      </c>
      <c r="K97">
        <f>Tak!I92</f>
        <v>0</v>
      </c>
      <c r="L97">
        <f>Tak!J92</f>
        <v>0</v>
      </c>
      <c r="M97">
        <f t="shared" si="1"/>
        <v>0</v>
      </c>
    </row>
    <row r="98" spans="2:13" x14ac:dyDescent="0.25">
      <c r="B98" t="str">
        <f>Tak!A93</f>
        <v>Chris Brown 2</v>
      </c>
      <c r="C98" t="str">
        <f>VLOOKUP(B98,Rosters!A:B,2,FALSE)</f>
        <v>ND</v>
      </c>
      <c r="D98">
        <f>Tak!B93</f>
        <v>0</v>
      </c>
      <c r="E98">
        <f>Tak!C93</f>
        <v>0</v>
      </c>
      <c r="F98">
        <f>Tak!D93</f>
        <v>0</v>
      </c>
      <c r="G98">
        <f>Tak!E93</f>
        <v>0</v>
      </c>
      <c r="H98">
        <f>Tak!F93</f>
        <v>0</v>
      </c>
      <c r="I98">
        <f>Tak!G93</f>
        <v>0</v>
      </c>
      <c r="J98">
        <f>Tak!H93</f>
        <v>0</v>
      </c>
      <c r="K98">
        <f>Tak!I93</f>
        <v>0</v>
      </c>
      <c r="L98">
        <f>Tak!J93</f>
        <v>0</v>
      </c>
      <c r="M98">
        <f t="shared" si="1"/>
        <v>0</v>
      </c>
    </row>
    <row r="99" spans="2:13" x14ac:dyDescent="0.25">
      <c r="B99" t="str">
        <f>Tak!A94</f>
        <v>Tyrone Swoopes 18</v>
      </c>
      <c r="C99" t="str">
        <f>VLOOKUP(B99,Rosters!A:B,2,FALSE)</f>
        <v>TEX</v>
      </c>
      <c r="D99">
        <f>Tak!B94</f>
        <v>0</v>
      </c>
      <c r="E99">
        <f>Tak!C94</f>
        <v>0</v>
      </c>
      <c r="F99">
        <f>Tak!D94</f>
        <v>0</v>
      </c>
      <c r="G99">
        <f>Tak!E94</f>
        <v>0</v>
      </c>
      <c r="H99">
        <f>Tak!F94</f>
        <v>0</v>
      </c>
      <c r="I99">
        <f>Tak!G94</f>
        <v>0</v>
      </c>
      <c r="J99">
        <f>Tak!H94</f>
        <v>0</v>
      </c>
      <c r="K99">
        <f>Tak!I94</f>
        <v>0</v>
      </c>
      <c r="L99">
        <f>Tak!J94</f>
        <v>0</v>
      </c>
      <c r="M99">
        <f t="shared" si="1"/>
        <v>0</v>
      </c>
    </row>
    <row r="100" spans="2:13" x14ac:dyDescent="0.25">
      <c r="B100" t="str">
        <f>Tak!A95</f>
        <v>Hunter Smith 99</v>
      </c>
      <c r="C100" t="str">
        <f>VLOOKUP(B100,Rosters!A:B,2,FALSE)</f>
        <v>ND</v>
      </c>
      <c r="D100">
        <f>Tak!B95</f>
        <v>0</v>
      </c>
      <c r="E100">
        <f>Tak!C95</f>
        <v>0</v>
      </c>
      <c r="F100">
        <f>Tak!D95</f>
        <v>0</v>
      </c>
      <c r="G100">
        <f>Tak!E95</f>
        <v>0</v>
      </c>
      <c r="H100">
        <f>Tak!F95</f>
        <v>0</v>
      </c>
      <c r="I100">
        <f>Tak!G95</f>
        <v>0</v>
      </c>
      <c r="J100">
        <f>Tak!H95</f>
        <v>0</v>
      </c>
      <c r="K100">
        <f>Tak!I95</f>
        <v>0</v>
      </c>
      <c r="L100">
        <f>Tak!J95</f>
        <v>0</v>
      </c>
      <c r="M100">
        <f t="shared" si="1"/>
        <v>0</v>
      </c>
    </row>
    <row r="101" spans="2:13" x14ac:dyDescent="0.25">
      <c r="B101" t="str">
        <f>Tak!A96</f>
        <v>Eamon McOsker 46</v>
      </c>
      <c r="C101" t="str">
        <f>VLOOKUP(B101,Rosters!A:B,2,FALSE)</f>
        <v>ND</v>
      </c>
      <c r="D101">
        <f>Tak!B96</f>
        <v>0</v>
      </c>
      <c r="E101">
        <f>Tak!C96</f>
        <v>0</v>
      </c>
      <c r="F101">
        <f>Tak!D96</f>
        <v>0</v>
      </c>
      <c r="G101">
        <f>Tak!E96</f>
        <v>0</v>
      </c>
      <c r="H101">
        <f>Tak!F96</f>
        <v>0</v>
      </c>
      <c r="I101">
        <f>Tak!G96</f>
        <v>0</v>
      </c>
      <c r="J101">
        <f>Tak!H96</f>
        <v>0</v>
      </c>
      <c r="K101">
        <f>Tak!I96</f>
        <v>0</v>
      </c>
      <c r="L101">
        <f>Tak!J96</f>
        <v>0</v>
      </c>
      <c r="M101">
        <f t="shared" si="1"/>
        <v>0</v>
      </c>
    </row>
    <row r="102" spans="2:13" x14ac:dyDescent="0.25">
      <c r="B102" t="str">
        <f>Tak!A97</f>
        <v>(blank)</v>
      </c>
      <c r="C102" t="e">
        <f>VLOOKUP(B102,Rosters!A:B,2,FALSE)</f>
        <v>#N/A</v>
      </c>
      <c r="D102">
        <f>Tak!B97</f>
        <v>0</v>
      </c>
      <c r="E102">
        <f>Tak!C97</f>
        <v>0</v>
      </c>
      <c r="F102">
        <f>Tak!D97</f>
        <v>0</v>
      </c>
      <c r="G102">
        <f>Tak!E97</f>
        <v>0</v>
      </c>
      <c r="H102">
        <f>Tak!F97</f>
        <v>0</v>
      </c>
      <c r="I102">
        <f>Tak!G97</f>
        <v>0</v>
      </c>
      <c r="J102">
        <f>Tak!H97</f>
        <v>0</v>
      </c>
      <c r="K102">
        <f>Tak!I97</f>
        <v>0</v>
      </c>
      <c r="L102">
        <f>Tak!J97</f>
        <v>0</v>
      </c>
      <c r="M102">
        <f t="shared" si="1"/>
        <v>0</v>
      </c>
    </row>
    <row r="103" spans="2:13" x14ac:dyDescent="0.25">
      <c r="B103" t="str">
        <f>Tak!A99</f>
        <v>Tarean Folston 25</v>
      </c>
      <c r="C103" t="str">
        <f>VLOOKUP(B103,Rosters!A:B,2,FALSE)</f>
        <v>ND</v>
      </c>
      <c r="D103">
        <f>Tak!B99</f>
        <v>0</v>
      </c>
      <c r="E103">
        <f>Tak!C99</f>
        <v>0</v>
      </c>
      <c r="F103">
        <f>Tak!D99</f>
        <v>0</v>
      </c>
      <c r="G103">
        <f>Tak!E99</f>
        <v>0</v>
      </c>
      <c r="H103">
        <f>Tak!F99</f>
        <v>0</v>
      </c>
      <c r="I103">
        <f>Tak!G99</f>
        <v>0</v>
      </c>
      <c r="J103">
        <f>Tak!H99</f>
        <v>0</v>
      </c>
      <c r="K103">
        <f>Tak!I99</f>
        <v>0</v>
      </c>
      <c r="L103">
        <f>Tak!J99</f>
        <v>0</v>
      </c>
      <c r="M103">
        <f t="shared" si="1"/>
        <v>0</v>
      </c>
    </row>
    <row r="104" spans="2:13" x14ac:dyDescent="0.25">
      <c r="B104" t="str">
        <f>Tak!A100</f>
        <v>Connor Huffman 27</v>
      </c>
      <c r="C104" t="str">
        <f>VLOOKUP(B104,Rosters!A:B,2,FALSE)</f>
        <v>TEX</v>
      </c>
      <c r="D104">
        <f>Tak!B100</f>
        <v>0</v>
      </c>
      <c r="E104">
        <f>Tak!C100</f>
        <v>0</v>
      </c>
      <c r="F104">
        <f>Tak!D100</f>
        <v>0</v>
      </c>
      <c r="G104">
        <f>Tak!E100</f>
        <v>0</v>
      </c>
      <c r="H104">
        <f>Tak!F100</f>
        <v>0</v>
      </c>
      <c r="I104">
        <f>Tak!G100</f>
        <v>0</v>
      </c>
      <c r="J104">
        <f>Tak!H100</f>
        <v>0</v>
      </c>
      <c r="K104">
        <f>Tak!I100</f>
        <v>0</v>
      </c>
      <c r="L104">
        <f>Tak!J100</f>
        <v>0</v>
      </c>
      <c r="M104">
        <f t="shared" si="1"/>
        <v>0</v>
      </c>
    </row>
    <row r="105" spans="2:13" x14ac:dyDescent="0.25">
      <c r="B105" t="str">
        <f>Tak!A101</f>
        <v>Montgomery VanGorder 4</v>
      </c>
      <c r="C105" t="str">
        <f>VLOOKUP(B105,Rosters!A:B,2,FALSE)</f>
        <v>ND</v>
      </c>
      <c r="D105">
        <f>Tak!B101</f>
        <v>0</v>
      </c>
      <c r="E105">
        <f>Tak!C101</f>
        <v>0</v>
      </c>
      <c r="F105">
        <f>Tak!D101</f>
        <v>0</v>
      </c>
      <c r="G105">
        <f>Tak!E101</f>
        <v>0</v>
      </c>
      <c r="H105">
        <f>Tak!F101</f>
        <v>0</v>
      </c>
      <c r="I105">
        <f>Tak!G101</f>
        <v>0</v>
      </c>
      <c r="J105">
        <f>Tak!H101</f>
        <v>0</v>
      </c>
      <c r="K105">
        <f>Tak!I101</f>
        <v>0</v>
      </c>
      <c r="L105">
        <f>Tak!J101</f>
        <v>0</v>
      </c>
      <c r="M105">
        <f t="shared" si="1"/>
        <v>0</v>
      </c>
    </row>
    <row r="106" spans="2:13" x14ac:dyDescent="0.25">
      <c r="B106" t="str">
        <f>Tak!A102</f>
        <v>Sheroid Evans 29</v>
      </c>
      <c r="C106" t="str">
        <f>VLOOKUP(B106,Rosters!A:B,2,FALSE)</f>
        <v>TEX</v>
      </c>
      <c r="D106">
        <f>Tak!B102</f>
        <v>0</v>
      </c>
      <c r="E106">
        <f>Tak!C102</f>
        <v>0</v>
      </c>
      <c r="F106">
        <f>Tak!D102</f>
        <v>0</v>
      </c>
      <c r="G106">
        <f>Tak!E102</f>
        <v>0</v>
      </c>
      <c r="H106">
        <f>Tak!F102</f>
        <v>0</v>
      </c>
      <c r="I106">
        <f>Tak!G102</f>
        <v>0</v>
      </c>
      <c r="J106">
        <f>Tak!H102</f>
        <v>0</v>
      </c>
      <c r="K106">
        <f>Tak!I102</f>
        <v>0</v>
      </c>
      <c r="L106">
        <f>Tak!J102</f>
        <v>0</v>
      </c>
      <c r="M106">
        <f t="shared" si="1"/>
        <v>0</v>
      </c>
    </row>
    <row r="107" spans="2:13" x14ac:dyDescent="0.25">
      <c r="B107" t="str">
        <f>Tak!A103</f>
        <v>Nicky Baratti 29</v>
      </c>
      <c r="C107" t="str">
        <f>VLOOKUP(B107,Rosters!A:B,2,FALSE)</f>
        <v>ND</v>
      </c>
      <c r="D107">
        <f>Tak!B103</f>
        <v>0</v>
      </c>
      <c r="E107">
        <f>Tak!C103</f>
        <v>0</v>
      </c>
      <c r="F107">
        <f>Tak!D103</f>
        <v>0</v>
      </c>
      <c r="G107">
        <f>Tak!E103</f>
        <v>0</v>
      </c>
      <c r="H107">
        <f>Tak!F103</f>
        <v>0</v>
      </c>
      <c r="I107">
        <f>Tak!G103</f>
        <v>0</v>
      </c>
      <c r="J107">
        <f>Tak!H103</f>
        <v>0</v>
      </c>
      <c r="K107">
        <f>Tak!I103</f>
        <v>0</v>
      </c>
      <c r="L107">
        <f>Tak!J103</f>
        <v>0</v>
      </c>
      <c r="M107">
        <f t="shared" si="1"/>
        <v>0</v>
      </c>
    </row>
    <row r="108" spans="2:13" x14ac:dyDescent="0.25">
      <c r="B108" t="str">
        <f>Tak!A104</f>
        <v>Johnathan Gray 32</v>
      </c>
      <c r="C108" t="str">
        <f>VLOOKUP(B108,Rosters!A:B,2,FALSE)</f>
        <v>TEX</v>
      </c>
      <c r="D108">
        <f>Tak!B104</f>
        <v>0</v>
      </c>
      <c r="E108">
        <f>Tak!C104</f>
        <v>0</v>
      </c>
      <c r="F108">
        <f>Tak!D104</f>
        <v>0</v>
      </c>
      <c r="G108">
        <f>Tak!E104</f>
        <v>0</v>
      </c>
      <c r="H108">
        <f>Tak!F104</f>
        <v>0</v>
      </c>
      <c r="I108">
        <f>Tak!G104</f>
        <v>0</v>
      </c>
      <c r="J108">
        <f>Tak!H104</f>
        <v>0</v>
      </c>
      <c r="K108">
        <f>Tak!I104</f>
        <v>0</v>
      </c>
      <c r="L108">
        <f>Tak!J104</f>
        <v>0</v>
      </c>
      <c r="M108">
        <f t="shared" si="1"/>
        <v>0</v>
      </c>
    </row>
    <row r="109" spans="2:13" x14ac:dyDescent="0.25">
      <c r="B109" t="str">
        <f>Tak!A105</f>
        <v>Avery Sebastian 8</v>
      </c>
      <c r="C109" t="str">
        <f>VLOOKUP(B109,Rosters!A:B,2,FALSE)</f>
        <v>ND</v>
      </c>
      <c r="D109">
        <f>Tak!B105</f>
        <v>0</v>
      </c>
      <c r="E109">
        <f>Tak!C105</f>
        <v>0</v>
      </c>
      <c r="F109">
        <f>Tak!D105</f>
        <v>0</v>
      </c>
      <c r="G109">
        <f>Tak!E105</f>
        <v>0</v>
      </c>
      <c r="H109">
        <f>Tak!F105</f>
        <v>0</v>
      </c>
      <c r="I109">
        <f>Tak!G105</f>
        <v>0</v>
      </c>
      <c r="J109">
        <f>Tak!H105</f>
        <v>0</v>
      </c>
      <c r="K109">
        <f>Tak!I105</f>
        <v>0</v>
      </c>
      <c r="L109">
        <f>Tak!J105</f>
        <v>0</v>
      </c>
      <c r="M109">
        <f t="shared" si="1"/>
        <v>0</v>
      </c>
    </row>
    <row r="110" spans="2:13" x14ac:dyDescent="0.25">
      <c r="B110" t="str">
        <f>Tak!A106</f>
        <v>Alex De La Torre 36</v>
      </c>
      <c r="C110" t="str">
        <f>VLOOKUP(B110,Rosters!A:B,2,FALSE)</f>
        <v>TEX</v>
      </c>
      <c r="D110">
        <f>Tak!B106</f>
        <v>0</v>
      </c>
      <c r="E110">
        <f>Tak!C106</f>
        <v>0</v>
      </c>
      <c r="F110">
        <f>Tak!D106</f>
        <v>0</v>
      </c>
      <c r="G110">
        <f>Tak!E106</f>
        <v>0</v>
      </c>
      <c r="H110">
        <f>Tak!F106</f>
        <v>0</v>
      </c>
      <c r="I110">
        <f>Tak!G106</f>
        <v>0</v>
      </c>
      <c r="J110">
        <f>Tak!H106</f>
        <v>0</v>
      </c>
      <c r="K110">
        <f>Tak!I106</f>
        <v>0</v>
      </c>
      <c r="L110">
        <f>Tak!J106</f>
        <v>0</v>
      </c>
      <c r="M110">
        <f t="shared" si="1"/>
        <v>0</v>
      </c>
    </row>
    <row r="111" spans="2:13" x14ac:dyDescent="0.25">
      <c r="B111" t="str">
        <f>Tak!A107</f>
        <v>John Turner 31</v>
      </c>
      <c r="C111" t="str">
        <f>VLOOKUP(B111,Rosters!A:B,2,FALSE)</f>
        <v>ND</v>
      </c>
      <c r="D111">
        <f>Tak!B107</f>
        <v>0</v>
      </c>
      <c r="E111">
        <f>Tak!C107</f>
        <v>0</v>
      </c>
      <c r="F111">
        <f>Tak!D107</f>
        <v>0</v>
      </c>
      <c r="G111">
        <f>Tak!E107</f>
        <v>0</v>
      </c>
      <c r="H111">
        <f>Tak!F107</f>
        <v>0</v>
      </c>
      <c r="I111">
        <f>Tak!G107</f>
        <v>0</v>
      </c>
      <c r="J111">
        <f>Tak!H107</f>
        <v>0</v>
      </c>
      <c r="K111">
        <f>Tak!I107</f>
        <v>0</v>
      </c>
      <c r="L111">
        <f>Tak!J107</f>
        <v>0</v>
      </c>
      <c r="M111">
        <f t="shared" si="1"/>
        <v>0</v>
      </c>
    </row>
    <row r="112" spans="2:13" x14ac:dyDescent="0.25">
      <c r="B112" t="str">
        <f>Tak!A108</f>
        <v>Tyler Lee 38</v>
      </c>
      <c r="C112" t="str">
        <f>VLOOKUP(B112,Rosters!A:B,2,FALSE)</f>
        <v>TEX</v>
      </c>
      <c r="D112">
        <f>Tak!B108</f>
        <v>0</v>
      </c>
      <c r="E112">
        <f>Tak!C108</f>
        <v>0</v>
      </c>
      <c r="F112">
        <f>Tak!D108</f>
        <v>0</v>
      </c>
      <c r="G112">
        <f>Tak!E108</f>
        <v>0</v>
      </c>
      <c r="H112">
        <f>Tak!F108</f>
        <v>0</v>
      </c>
      <c r="I112">
        <f>Tak!G108</f>
        <v>0</v>
      </c>
      <c r="J112">
        <f>Tak!H108</f>
        <v>0</v>
      </c>
      <c r="K112">
        <f>Tak!I108</f>
        <v>0</v>
      </c>
      <c r="L112">
        <f>Tak!J108</f>
        <v>0</v>
      </c>
      <c r="M112">
        <f t="shared" si="1"/>
        <v>0</v>
      </c>
    </row>
    <row r="113" spans="2:13" x14ac:dyDescent="0.25">
      <c r="B113" t="str">
        <f>Tak!A109</f>
        <v>Alizé Jones 10</v>
      </c>
      <c r="C113" t="str">
        <f>VLOOKUP(B113,Rosters!A:B,2,FALSE)</f>
        <v>ND</v>
      </c>
      <c r="D113">
        <f>Tak!B109</f>
        <v>0</v>
      </c>
      <c r="E113">
        <f>Tak!C109</f>
        <v>0</v>
      </c>
      <c r="F113">
        <f>Tak!D109</f>
        <v>0</v>
      </c>
      <c r="G113">
        <f>Tak!E109</f>
        <v>0</v>
      </c>
      <c r="H113">
        <f>Tak!F109</f>
        <v>0</v>
      </c>
      <c r="I113">
        <f>Tak!G109</f>
        <v>0</v>
      </c>
      <c r="J113">
        <f>Tak!H109</f>
        <v>0</v>
      </c>
      <c r="K113">
        <f>Tak!I109</f>
        <v>0</v>
      </c>
      <c r="L113">
        <f>Tak!J109</f>
        <v>0</v>
      </c>
      <c r="M113">
        <f t="shared" si="1"/>
        <v>0</v>
      </c>
    </row>
    <row r="114" spans="2:13" x14ac:dyDescent="0.25">
      <c r="B114" t="str">
        <f>Tak!A110</f>
        <v>Quenton Nelson 56</v>
      </c>
      <c r="C114" t="str">
        <f>VLOOKUP(B114,Rosters!A:B,2,FALSE)</f>
        <v>ND</v>
      </c>
      <c r="D114">
        <f>Tak!B110</f>
        <v>0</v>
      </c>
      <c r="E114">
        <f>Tak!C110</f>
        <v>0</v>
      </c>
      <c r="F114">
        <f>Tak!D110</f>
        <v>0</v>
      </c>
      <c r="G114">
        <f>Tak!E110</f>
        <v>0</v>
      </c>
      <c r="H114">
        <f>Tak!F110</f>
        <v>0</v>
      </c>
      <c r="I114">
        <f>Tak!G110</f>
        <v>0</v>
      </c>
      <c r="J114">
        <f>Tak!H110</f>
        <v>0</v>
      </c>
      <c r="K114">
        <f>Tak!I110</f>
        <v>0</v>
      </c>
      <c r="L114">
        <f>Tak!J110</f>
        <v>0</v>
      </c>
      <c r="M114">
        <f t="shared" si="1"/>
        <v>0</v>
      </c>
    </row>
    <row r="115" spans="2:13" x14ac:dyDescent="0.25">
      <c r="B115" t="str">
        <f>Tak!A111</f>
        <v>Brandon Wimbush 12</v>
      </c>
      <c r="C115" t="str">
        <f>VLOOKUP(B115,Rosters!A:B,2,FALSE)</f>
        <v>ND</v>
      </c>
      <c r="D115">
        <f>Tak!B111</f>
        <v>0</v>
      </c>
      <c r="E115">
        <f>Tak!C111</f>
        <v>0</v>
      </c>
      <c r="F115">
        <f>Tak!D111</f>
        <v>0</v>
      </c>
      <c r="G115">
        <f>Tak!E111</f>
        <v>0</v>
      </c>
      <c r="H115">
        <f>Tak!F111</f>
        <v>0</v>
      </c>
      <c r="I115">
        <f>Tak!G111</f>
        <v>0</v>
      </c>
      <c r="J115">
        <f>Tak!H111</f>
        <v>0</v>
      </c>
      <c r="K115">
        <f>Tak!I111</f>
        <v>0</v>
      </c>
      <c r="L115">
        <f>Tak!J111</f>
        <v>0</v>
      </c>
      <c r="M115">
        <f t="shared" si="1"/>
        <v>0</v>
      </c>
    </row>
    <row r="116" spans="2:13" x14ac:dyDescent="0.25">
      <c r="B116" t="str">
        <f>Tak!A112</f>
        <v>Logan Mills 43</v>
      </c>
      <c r="C116" t="str">
        <f>VLOOKUP(B116,Rosters!A:B,2,FALSE)</f>
        <v>TEX</v>
      </c>
      <c r="D116">
        <f>Tak!B112</f>
        <v>0</v>
      </c>
      <c r="E116">
        <f>Tak!C112</f>
        <v>0</v>
      </c>
      <c r="F116">
        <f>Tak!D112</f>
        <v>0</v>
      </c>
      <c r="G116">
        <f>Tak!E112</f>
        <v>0</v>
      </c>
      <c r="H116">
        <f>Tak!F112</f>
        <v>0</v>
      </c>
      <c r="I116">
        <f>Tak!G112</f>
        <v>0</v>
      </c>
      <c r="J116">
        <f>Tak!H112</f>
        <v>0</v>
      </c>
      <c r="K116">
        <f>Tak!I112</f>
        <v>0</v>
      </c>
      <c r="L116">
        <f>Tak!J112</f>
        <v>0</v>
      </c>
      <c r="M116">
        <f t="shared" si="1"/>
        <v>0</v>
      </c>
    </row>
    <row r="117" spans="2:13" x14ac:dyDescent="0.25">
      <c r="B117" t="str">
        <f>Tak!A113</f>
        <v>Shaun Crawford 14</v>
      </c>
      <c r="C117" t="str">
        <f>VLOOKUP(B117,Rosters!A:B,2,FALSE)</f>
        <v>ND</v>
      </c>
      <c r="D117">
        <f>Tak!B113</f>
        <v>0</v>
      </c>
      <c r="E117">
        <f>Tak!C113</f>
        <v>0</v>
      </c>
      <c r="F117">
        <f>Tak!D113</f>
        <v>0</v>
      </c>
      <c r="G117">
        <f>Tak!E113</f>
        <v>0</v>
      </c>
      <c r="H117">
        <f>Tak!F113</f>
        <v>0</v>
      </c>
      <c r="I117">
        <f>Tak!G113</f>
        <v>0</v>
      </c>
      <c r="J117">
        <f>Tak!H113</f>
        <v>0</v>
      </c>
      <c r="K117">
        <f>Tak!I113</f>
        <v>0</v>
      </c>
      <c r="L117">
        <f>Tak!J113</f>
        <v>0</v>
      </c>
      <c r="M117">
        <f t="shared" si="1"/>
        <v>0</v>
      </c>
    </row>
    <row r="118" spans="2:13" x14ac:dyDescent="0.25">
      <c r="B118" t="str">
        <f>Tak!A114</f>
        <v>John Montelus 60</v>
      </c>
      <c r="C118" t="str">
        <f>VLOOKUP(B118,Rosters!A:B,2,FALSE)</f>
        <v>ND</v>
      </c>
      <c r="D118">
        <f>Tak!B114</f>
        <v>0</v>
      </c>
      <c r="E118">
        <f>Tak!C114</f>
        <v>0</v>
      </c>
      <c r="F118">
        <f>Tak!D114</f>
        <v>0</v>
      </c>
      <c r="G118">
        <f>Tak!E114</f>
        <v>0</v>
      </c>
      <c r="H118">
        <f>Tak!F114</f>
        <v>0</v>
      </c>
      <c r="I118">
        <f>Tak!G114</f>
        <v>0</v>
      </c>
      <c r="J118">
        <f>Tak!H114</f>
        <v>0</v>
      </c>
      <c r="K118">
        <f>Tak!I114</f>
        <v>0</v>
      </c>
      <c r="L118">
        <f>Tak!J114</f>
        <v>0</v>
      </c>
      <c r="M118">
        <f t="shared" si="1"/>
        <v>0</v>
      </c>
    </row>
    <row r="119" spans="2:13" x14ac:dyDescent="0.25">
      <c r="B119" t="str">
        <f>Tak!A115</f>
        <v>Nolan Henry 17</v>
      </c>
      <c r="C119" t="str">
        <f>VLOOKUP(B119,Rosters!A:B,2,FALSE)</f>
        <v>ND</v>
      </c>
      <c r="D119">
        <f>Tak!B115</f>
        <v>0</v>
      </c>
      <c r="E119">
        <f>Tak!C115</f>
        <v>0</v>
      </c>
      <c r="F119">
        <f>Tak!D115</f>
        <v>0</v>
      </c>
      <c r="G119">
        <f>Tak!E115</f>
        <v>0</v>
      </c>
      <c r="H119">
        <f>Tak!F115</f>
        <v>0</v>
      </c>
      <c r="I119">
        <f>Tak!G115</f>
        <v>0</v>
      </c>
      <c r="J119">
        <f>Tak!H115</f>
        <v>0</v>
      </c>
      <c r="K119">
        <f>Tak!I115</f>
        <v>0</v>
      </c>
      <c r="L119">
        <f>Tak!J115</f>
        <v>0</v>
      </c>
      <c r="M119">
        <f t="shared" si="1"/>
        <v>0</v>
      </c>
    </row>
    <row r="120" spans="2:13" x14ac:dyDescent="0.25">
      <c r="B120" t="str">
        <f>Tak!A116</f>
        <v>Trey Gonzales 48</v>
      </c>
      <c r="C120" t="str">
        <f>VLOOKUP(B120,Rosters!A:B,2,FALSE)</f>
        <v>TEX</v>
      </c>
      <c r="D120">
        <f>Tak!B116</f>
        <v>0</v>
      </c>
      <c r="E120">
        <f>Tak!C116</f>
        <v>0</v>
      </c>
      <c r="F120">
        <f>Tak!D116</f>
        <v>0</v>
      </c>
      <c r="G120">
        <f>Tak!E116</f>
        <v>0</v>
      </c>
      <c r="H120">
        <f>Tak!F116</f>
        <v>0</v>
      </c>
      <c r="I120">
        <f>Tak!G116</f>
        <v>0</v>
      </c>
      <c r="J120">
        <f>Tak!H116</f>
        <v>0</v>
      </c>
      <c r="K120">
        <f>Tak!I116</f>
        <v>0</v>
      </c>
      <c r="L120">
        <f>Tak!J116</f>
        <v>0</v>
      </c>
      <c r="M120">
        <f t="shared" si="1"/>
        <v>0</v>
      </c>
    </row>
    <row r="121" spans="2:13" x14ac:dyDescent="0.25">
      <c r="B121" t="str">
        <f>Tak!A117</f>
        <v>Chase Hounshell 18</v>
      </c>
      <c r="C121" t="str">
        <f>VLOOKUP(B121,Rosters!A:B,2,FALSE)</f>
        <v>ND</v>
      </c>
      <c r="D121">
        <f>Tak!B117</f>
        <v>0</v>
      </c>
      <c r="E121">
        <f>Tak!C117</f>
        <v>0</v>
      </c>
      <c r="F121">
        <f>Tak!D117</f>
        <v>0</v>
      </c>
      <c r="G121">
        <f>Tak!E117</f>
        <v>0</v>
      </c>
      <c r="H121">
        <f>Tak!F117</f>
        <v>0</v>
      </c>
      <c r="I121">
        <f>Tak!G117</f>
        <v>0</v>
      </c>
      <c r="J121">
        <f>Tak!H117</f>
        <v>0</v>
      </c>
      <c r="K121">
        <f>Tak!I117</f>
        <v>0</v>
      </c>
      <c r="L121">
        <f>Tak!J117</f>
        <v>0</v>
      </c>
      <c r="M121">
        <f t="shared" si="1"/>
        <v>0</v>
      </c>
    </row>
    <row r="122" spans="2:13" x14ac:dyDescent="0.25">
      <c r="B122" t="str">
        <f>Tak!A118</f>
        <v>Terrell Cuney 51</v>
      </c>
      <c r="C122" t="str">
        <f>VLOOKUP(B122,Rosters!A:B,2,FALSE)</f>
        <v>TEX</v>
      </c>
      <c r="D122">
        <f>Tak!B118</f>
        <v>0</v>
      </c>
      <c r="E122">
        <f>Tak!C118</f>
        <v>0</v>
      </c>
      <c r="F122">
        <f>Tak!D118</f>
        <v>0</v>
      </c>
      <c r="G122">
        <f>Tak!E118</f>
        <v>0</v>
      </c>
      <c r="H122">
        <f>Tak!F118</f>
        <v>0</v>
      </c>
      <c r="I122">
        <f>Tak!G118</f>
        <v>0</v>
      </c>
      <c r="J122">
        <f>Tak!H118</f>
        <v>0</v>
      </c>
      <c r="K122">
        <f>Tak!I118</f>
        <v>0</v>
      </c>
      <c r="L122">
        <f>Tak!J118</f>
        <v>0</v>
      </c>
      <c r="M122">
        <f t="shared" si="1"/>
        <v>0</v>
      </c>
    </row>
    <row r="123" spans="2:13" x14ac:dyDescent="0.25">
      <c r="B123" t="str">
        <f>Tak!A119</f>
        <v>Mykelti Williams 18</v>
      </c>
      <c r="C123" t="str">
        <f>VLOOKUP(B123,Rosters!A:B,2,FALSE)</f>
        <v>ND</v>
      </c>
      <c r="D123">
        <f>Tak!B119</f>
        <v>0</v>
      </c>
      <c r="E123">
        <f>Tak!C119</f>
        <v>0</v>
      </c>
      <c r="F123">
        <f>Tak!D119</f>
        <v>0</v>
      </c>
      <c r="G123">
        <f>Tak!E119</f>
        <v>0</v>
      </c>
      <c r="H123">
        <f>Tak!F119</f>
        <v>0</v>
      </c>
      <c r="I123">
        <f>Tak!G119</f>
        <v>0</v>
      </c>
      <c r="J123">
        <f>Tak!H119</f>
        <v>0</v>
      </c>
      <c r="K123">
        <f>Tak!I119</f>
        <v>0</v>
      </c>
      <c r="L123">
        <f>Tak!J119</f>
        <v>0</v>
      </c>
      <c r="M123">
        <f t="shared" si="1"/>
        <v>0</v>
      </c>
    </row>
    <row r="124" spans="2:13" x14ac:dyDescent="0.25">
      <c r="B124" t="str">
        <f>Tak!A120</f>
        <v>Connor Williams 55</v>
      </c>
      <c r="C124" t="str">
        <f>VLOOKUP(B124,Rosters!A:B,2,FALSE)</f>
        <v>TEX</v>
      </c>
      <c r="D124">
        <f>Tak!B120</f>
        <v>0</v>
      </c>
      <c r="E124">
        <f>Tak!C120</f>
        <v>0</v>
      </c>
      <c r="F124">
        <f>Tak!D120</f>
        <v>0</v>
      </c>
      <c r="G124">
        <f>Tak!E120</f>
        <v>0</v>
      </c>
      <c r="H124">
        <f>Tak!F120</f>
        <v>0</v>
      </c>
      <c r="I124">
        <f>Tak!G120</f>
        <v>0</v>
      </c>
      <c r="J124">
        <f>Tak!H120</f>
        <v>0</v>
      </c>
      <c r="K124">
        <f>Tak!I120</f>
        <v>0</v>
      </c>
      <c r="L124">
        <f>Tak!J120</f>
        <v>0</v>
      </c>
      <c r="M124">
        <f t="shared" si="1"/>
        <v>0</v>
      </c>
    </row>
    <row r="125" spans="2:13" x14ac:dyDescent="0.25">
      <c r="B125" t="str">
        <f>Tak!A121</f>
        <v>Robert Regan 19</v>
      </c>
      <c r="C125" t="str">
        <f>VLOOKUP(B125,Rosters!A:B,2,FALSE)</f>
        <v>ND</v>
      </c>
      <c r="D125">
        <f>Tak!B121</f>
        <v>0</v>
      </c>
      <c r="E125">
        <f>Tak!C121</f>
        <v>0</v>
      </c>
      <c r="F125">
        <f>Tak!D121</f>
        <v>0</v>
      </c>
      <c r="G125">
        <f>Tak!E121</f>
        <v>0</v>
      </c>
      <c r="H125">
        <f>Tak!F121</f>
        <v>0</v>
      </c>
      <c r="I125">
        <f>Tak!G121</f>
        <v>0</v>
      </c>
      <c r="J125">
        <f>Tak!H121</f>
        <v>0</v>
      </c>
      <c r="K125">
        <f>Tak!I121</f>
        <v>0</v>
      </c>
      <c r="L125">
        <f>Tak!J121</f>
        <v>0</v>
      </c>
      <c r="M125">
        <f t="shared" si="1"/>
        <v>0</v>
      </c>
    </row>
    <row r="126" spans="2:13" x14ac:dyDescent="0.25">
      <c r="B126" t="str">
        <f>Tak!A122</f>
        <v>Alex Mercado 61</v>
      </c>
      <c r="C126" t="str">
        <f>VLOOKUP(B126,Rosters!A:B,2,FALSE)</f>
        <v>TEX</v>
      </c>
      <c r="D126">
        <f>Tak!B122</f>
        <v>0</v>
      </c>
      <c r="E126">
        <f>Tak!C122</f>
        <v>0</v>
      </c>
      <c r="F126">
        <f>Tak!D122</f>
        <v>0</v>
      </c>
      <c r="G126">
        <f>Tak!E122</f>
        <v>0</v>
      </c>
      <c r="H126">
        <f>Tak!F122</f>
        <v>0</v>
      </c>
      <c r="I126">
        <f>Tak!G122</f>
        <v>0</v>
      </c>
      <c r="J126">
        <f>Tak!H122</f>
        <v>0</v>
      </c>
      <c r="K126">
        <f>Tak!I122</f>
        <v>0</v>
      </c>
      <c r="L126">
        <f>Tak!J122</f>
        <v>0</v>
      </c>
      <c r="M126">
        <f t="shared" si="1"/>
        <v>0</v>
      </c>
    </row>
    <row r="127" spans="2:13" x14ac:dyDescent="0.25">
      <c r="B127" t="str">
        <f>Tak!A123</f>
        <v>Justin Yoon 19</v>
      </c>
      <c r="C127" t="str">
        <f>VLOOKUP(B127,Rosters!A:B,2,FALSE)</f>
        <v>ND</v>
      </c>
      <c r="D127">
        <f>Tak!B123</f>
        <v>0</v>
      </c>
      <c r="E127">
        <f>Tak!C123</f>
        <v>0</v>
      </c>
      <c r="F127">
        <f>Tak!D123</f>
        <v>0</v>
      </c>
      <c r="G127">
        <f>Tak!E123</f>
        <v>0</v>
      </c>
      <c r="H127">
        <f>Tak!F123</f>
        <v>0</v>
      </c>
      <c r="I127">
        <f>Tak!G123</f>
        <v>0</v>
      </c>
      <c r="J127">
        <f>Tak!H123</f>
        <v>0</v>
      </c>
      <c r="K127">
        <f>Tak!I123</f>
        <v>0</v>
      </c>
      <c r="L127">
        <f>Tak!J123</f>
        <v>0</v>
      </c>
      <c r="M127">
        <f t="shared" si="1"/>
        <v>0</v>
      </c>
    </row>
    <row r="128" spans="2:13" x14ac:dyDescent="0.25">
      <c r="B128" t="str">
        <f>Tak!A124</f>
        <v>Sedrick Flowers 66</v>
      </c>
      <c r="C128" t="str">
        <f>VLOOKUP(B128,Rosters!A:B,2,FALSE)</f>
        <v>TEX</v>
      </c>
      <c r="D128">
        <f>Tak!B124</f>
        <v>0</v>
      </c>
      <c r="E128">
        <f>Tak!C124</f>
        <v>0</v>
      </c>
      <c r="F128">
        <f>Tak!D124</f>
        <v>0</v>
      </c>
      <c r="G128">
        <f>Tak!E124</f>
        <v>0</v>
      </c>
      <c r="H128">
        <f>Tak!F124</f>
        <v>0</v>
      </c>
      <c r="I128">
        <f>Tak!G124</f>
        <v>0</v>
      </c>
      <c r="J128">
        <f>Tak!H124</f>
        <v>0</v>
      </c>
      <c r="K128">
        <f>Tak!I124</f>
        <v>0</v>
      </c>
      <c r="L128">
        <f>Tak!J124</f>
        <v>0</v>
      </c>
      <c r="M128">
        <f t="shared" si="1"/>
        <v>0</v>
      </c>
    </row>
    <row r="129" spans="2:13" x14ac:dyDescent="0.25">
      <c r="B129" t="str">
        <f>Tak!A125</f>
        <v>Cam Bryan 32</v>
      </c>
      <c r="C129" t="str">
        <f>VLOOKUP(B129,Rosters!A:B,2,FALSE)</f>
        <v>ND</v>
      </c>
      <c r="D129">
        <f>Tak!B125</f>
        <v>0</v>
      </c>
      <c r="E129">
        <f>Tak!C125</f>
        <v>0</v>
      </c>
      <c r="F129">
        <f>Tak!D125</f>
        <v>0</v>
      </c>
      <c r="G129">
        <f>Tak!E125</f>
        <v>0</v>
      </c>
      <c r="H129">
        <f>Tak!F125</f>
        <v>0</v>
      </c>
      <c r="I129">
        <f>Tak!G125</f>
        <v>0</v>
      </c>
      <c r="J129">
        <f>Tak!H125</f>
        <v>0</v>
      </c>
      <c r="K129">
        <f>Tak!I125</f>
        <v>0</v>
      </c>
      <c r="L129">
        <f>Tak!J125</f>
        <v>0</v>
      </c>
      <c r="M129">
        <f t="shared" si="1"/>
        <v>0</v>
      </c>
    </row>
    <row r="130" spans="2:13" x14ac:dyDescent="0.25">
      <c r="B130" t="str">
        <f>Tak!A126</f>
        <v>Elijah Rodriguez 72</v>
      </c>
      <c r="C130" t="str">
        <f>VLOOKUP(B130,Rosters!A:B,2,FALSE)</f>
        <v>TEX</v>
      </c>
      <c r="D130">
        <f>Tak!B126</f>
        <v>0</v>
      </c>
      <c r="E130">
        <f>Tak!C126</f>
        <v>0</v>
      </c>
      <c r="F130">
        <f>Tak!D126</f>
        <v>0</v>
      </c>
      <c r="G130">
        <f>Tak!E126</f>
        <v>0</v>
      </c>
      <c r="H130">
        <f>Tak!F126</f>
        <v>0</v>
      </c>
      <c r="I130">
        <f>Tak!G126</f>
        <v>0</v>
      </c>
      <c r="J130">
        <f>Tak!H126</f>
        <v>0</v>
      </c>
      <c r="K130">
        <f>Tak!I126</f>
        <v>0</v>
      </c>
      <c r="L130">
        <f>Tak!J126</f>
        <v>0</v>
      </c>
      <c r="M130">
        <f t="shared" si="1"/>
        <v>0</v>
      </c>
    </row>
    <row r="131" spans="2:13" x14ac:dyDescent="0.25">
      <c r="B131" t="str">
        <f>Tak!A127</f>
        <v>Jesse Bongiovi 34</v>
      </c>
      <c r="C131" t="str">
        <f>VLOOKUP(B131,Rosters!A:B,2,FALSE)</f>
        <v>ND</v>
      </c>
      <c r="D131">
        <f>Tak!B127</f>
        <v>0</v>
      </c>
      <c r="E131">
        <f>Tak!C127</f>
        <v>0</v>
      </c>
      <c r="F131">
        <f>Tak!D127</f>
        <v>0</v>
      </c>
      <c r="G131">
        <f>Tak!E127</f>
        <v>0</v>
      </c>
      <c r="H131">
        <f>Tak!F127</f>
        <v>0</v>
      </c>
      <c r="I131">
        <f>Tak!G127</f>
        <v>0</v>
      </c>
      <c r="J131">
        <f>Tak!H127</f>
        <v>0</v>
      </c>
      <c r="K131">
        <f>Tak!I127</f>
        <v>0</v>
      </c>
      <c r="L131">
        <f>Tak!J127</f>
        <v>0</v>
      </c>
      <c r="M131">
        <f t="shared" si="1"/>
        <v>0</v>
      </c>
    </row>
    <row r="132" spans="2:13" x14ac:dyDescent="0.25">
      <c r="B132" t="str">
        <f>Tak!A128</f>
        <v>Patrick Vahe 77</v>
      </c>
      <c r="C132" t="str">
        <f>VLOOKUP(B132,Rosters!A:B,2,FALSE)</f>
        <v>TEX</v>
      </c>
      <c r="D132">
        <f>Tak!B128</f>
        <v>0</v>
      </c>
      <c r="E132">
        <f>Tak!C128</f>
        <v>0</v>
      </c>
      <c r="F132">
        <f>Tak!D128</f>
        <v>0</v>
      </c>
      <c r="G132">
        <f>Tak!E128</f>
        <v>0</v>
      </c>
      <c r="H132">
        <f>Tak!F128</f>
        <v>0</v>
      </c>
      <c r="I132">
        <f>Tak!G128</f>
        <v>0</v>
      </c>
      <c r="J132">
        <f>Tak!H128</f>
        <v>0</v>
      </c>
      <c r="K132">
        <f>Tak!I128</f>
        <v>0</v>
      </c>
      <c r="L132">
        <f>Tak!J128</f>
        <v>0</v>
      </c>
      <c r="M132">
        <f t="shared" ref="M132:M195" si="2">SUM(D132:L132)</f>
        <v>0</v>
      </c>
    </row>
    <row r="133" spans="2:13" x14ac:dyDescent="0.25">
      <c r="B133" t="str">
        <f>Tak!A129</f>
        <v>Travis Allen 25</v>
      </c>
      <c r="C133" t="str">
        <f>VLOOKUP(B133,Rosters!A:B,2,FALSE)</f>
        <v>ND</v>
      </c>
      <c r="D133">
        <f>Tak!B129</f>
        <v>0</v>
      </c>
      <c r="E133">
        <f>Tak!C129</f>
        <v>0</v>
      </c>
      <c r="F133">
        <f>Tak!D129</f>
        <v>0</v>
      </c>
      <c r="G133">
        <f>Tak!E129</f>
        <v>0</v>
      </c>
      <c r="H133">
        <f>Tak!F129</f>
        <v>0</v>
      </c>
      <c r="I133">
        <f>Tak!G129</f>
        <v>0</v>
      </c>
      <c r="J133">
        <f>Tak!H129</f>
        <v>0</v>
      </c>
      <c r="K133">
        <f>Tak!I129</f>
        <v>0</v>
      </c>
      <c r="L133">
        <f>Tak!J129</f>
        <v>0</v>
      </c>
      <c r="M133">
        <f t="shared" si="2"/>
        <v>0</v>
      </c>
    </row>
    <row r="134" spans="2:13" x14ac:dyDescent="0.25">
      <c r="B134" t="str">
        <f>Tak!A130</f>
        <v>Michael Wilson 82</v>
      </c>
      <c r="C134" t="str">
        <f>VLOOKUP(B134,Rosters!A:B,2,FALSE)</f>
        <v>TEX</v>
      </c>
      <c r="D134">
        <f>Tak!B130</f>
        <v>0</v>
      </c>
      <c r="E134">
        <f>Tak!C130</f>
        <v>0</v>
      </c>
      <c r="F134">
        <f>Tak!D130</f>
        <v>0</v>
      </c>
      <c r="G134">
        <f>Tak!E130</f>
        <v>0</v>
      </c>
      <c r="H134">
        <f>Tak!F130</f>
        <v>0</v>
      </c>
      <c r="I134">
        <f>Tak!G130</f>
        <v>0</v>
      </c>
      <c r="J134">
        <f>Tak!H130</f>
        <v>0</v>
      </c>
      <c r="K134">
        <f>Tak!I130</f>
        <v>0</v>
      </c>
      <c r="L134">
        <f>Tak!J130</f>
        <v>0</v>
      </c>
      <c r="M134">
        <f t="shared" si="2"/>
        <v>0</v>
      </c>
    </row>
    <row r="135" spans="2:13" x14ac:dyDescent="0.25">
      <c r="B135" t="str">
        <f>Tak!A131</f>
        <v>Austin Webster 26</v>
      </c>
      <c r="C135" t="str">
        <f>VLOOKUP(B135,Rosters!A:B,2,FALSE)</f>
        <v>ND</v>
      </c>
      <c r="D135">
        <f>Tak!B131</f>
        <v>0</v>
      </c>
      <c r="E135">
        <f>Tak!C131</f>
        <v>0</v>
      </c>
      <c r="F135">
        <f>Tak!D131</f>
        <v>0</v>
      </c>
      <c r="G135">
        <f>Tak!E131</f>
        <v>0</v>
      </c>
      <c r="H135">
        <f>Tak!F131</f>
        <v>0</v>
      </c>
      <c r="I135">
        <f>Tak!G131</f>
        <v>0</v>
      </c>
      <c r="J135">
        <f>Tak!H131</f>
        <v>0</v>
      </c>
      <c r="K135">
        <f>Tak!I131</f>
        <v>0</v>
      </c>
      <c r="L135">
        <f>Tak!J131</f>
        <v>0</v>
      </c>
      <c r="M135">
        <f t="shared" si="2"/>
        <v>0</v>
      </c>
    </row>
    <row r="136" spans="2:13" x14ac:dyDescent="0.25">
      <c r="B136" t="str">
        <f>Tak!A132</f>
        <v>Garrette Gray 87</v>
      </c>
      <c r="C136" t="str">
        <f>VLOOKUP(B136,Rosters!A:B,2,FALSE)</f>
        <v>TEX</v>
      </c>
      <c r="D136">
        <f>Tak!B132</f>
        <v>0</v>
      </c>
      <c r="E136">
        <f>Tak!C132</f>
        <v>0</v>
      </c>
      <c r="F136">
        <f>Tak!D132</f>
        <v>0</v>
      </c>
      <c r="G136">
        <f>Tak!E132</f>
        <v>0</v>
      </c>
      <c r="H136">
        <f>Tak!F132</f>
        <v>0</v>
      </c>
      <c r="I136">
        <f>Tak!G132</f>
        <v>0</v>
      </c>
      <c r="J136">
        <f>Tak!H132</f>
        <v>0</v>
      </c>
      <c r="K136">
        <f>Tak!I132</f>
        <v>0</v>
      </c>
      <c r="L136">
        <f>Tak!J132</f>
        <v>0</v>
      </c>
      <c r="M136">
        <f t="shared" si="2"/>
        <v>0</v>
      </c>
    </row>
    <row r="137" spans="2:13" x14ac:dyDescent="0.25">
      <c r="B137" t="str">
        <f>Tak!A133</f>
        <v>Ashton White 26</v>
      </c>
      <c r="C137" t="str">
        <f>VLOOKUP(B137,Rosters!A:B,2,FALSE)</f>
        <v>ND</v>
      </c>
      <c r="D137">
        <f>Tak!B133</f>
        <v>0</v>
      </c>
      <c r="E137">
        <f>Tak!C133</f>
        <v>0</v>
      </c>
      <c r="F137">
        <f>Tak!D133</f>
        <v>0</v>
      </c>
      <c r="G137">
        <f>Tak!E133</f>
        <v>0</v>
      </c>
      <c r="H137">
        <f>Tak!F133</f>
        <v>0</v>
      </c>
      <c r="I137">
        <f>Tak!G133</f>
        <v>0</v>
      </c>
      <c r="J137">
        <f>Tak!H133</f>
        <v>0</v>
      </c>
      <c r="K137">
        <f>Tak!I133</f>
        <v>0</v>
      </c>
      <c r="L137">
        <f>Tak!J133</f>
        <v>0</v>
      </c>
      <c r="M137">
        <f t="shared" si="2"/>
        <v>0</v>
      </c>
    </row>
    <row r="138" spans="2:13" x14ac:dyDescent="0.25">
      <c r="B138" t="str">
        <f>Tak!A134</f>
        <v>Sam Bush 63</v>
      </c>
      <c r="C138" t="str">
        <f>VLOOKUP(B138,Rosters!A:B,2,FALSE)</f>
        <v>ND</v>
      </c>
      <c r="D138">
        <f>Tak!B134</f>
        <v>0</v>
      </c>
      <c r="E138">
        <f>Tak!C134</f>
        <v>0</v>
      </c>
      <c r="F138">
        <f>Tak!D134</f>
        <v>0</v>
      </c>
      <c r="G138">
        <f>Tak!E134</f>
        <v>0</v>
      </c>
      <c r="H138">
        <f>Tak!F134</f>
        <v>0</v>
      </c>
      <c r="I138">
        <f>Tak!G134</f>
        <v>0</v>
      </c>
      <c r="J138">
        <f>Tak!H134</f>
        <v>0</v>
      </c>
      <c r="K138">
        <f>Tak!I134</f>
        <v>0</v>
      </c>
      <c r="L138">
        <f>Tak!J134</f>
        <v>0</v>
      </c>
      <c r="M138">
        <f t="shared" si="2"/>
        <v>0</v>
      </c>
    </row>
    <row r="139" spans="2:13" x14ac:dyDescent="0.25">
      <c r="B139" t="str">
        <f>Tak!A135</f>
        <v>Asmar Bilal 27</v>
      </c>
      <c r="C139" t="str">
        <f>VLOOKUP(B139,Rosters!A:B,2,FALSE)</f>
        <v>ND</v>
      </c>
      <c r="D139">
        <f>Tak!B135</f>
        <v>0</v>
      </c>
      <c r="E139">
        <f>Tak!C135</f>
        <v>0</v>
      </c>
      <c r="F139">
        <f>Tak!D135</f>
        <v>0</v>
      </c>
      <c r="G139">
        <f>Tak!E135</f>
        <v>0</v>
      </c>
      <c r="H139">
        <f>Tak!F135</f>
        <v>0</v>
      </c>
      <c r="I139">
        <f>Tak!G135</f>
        <v>0</v>
      </c>
      <c r="J139">
        <f>Tak!H135</f>
        <v>0</v>
      </c>
      <c r="K139">
        <f>Tak!I135</f>
        <v>0</v>
      </c>
      <c r="L139">
        <f>Tak!J135</f>
        <v>0</v>
      </c>
      <c r="M139">
        <f t="shared" si="2"/>
        <v>0</v>
      </c>
    </row>
    <row r="140" spans="2:13" x14ac:dyDescent="0.25">
      <c r="B140" t="str">
        <f>Tak!A136</f>
        <v>Poona Ford 95</v>
      </c>
      <c r="C140" t="str">
        <f>VLOOKUP(B140,Rosters!A:B,2,FALSE)</f>
        <v>TEX</v>
      </c>
      <c r="D140">
        <f>Tak!B136</f>
        <v>0</v>
      </c>
      <c r="E140">
        <f>Tak!C136</f>
        <v>0</v>
      </c>
      <c r="F140">
        <f>Tak!D136</f>
        <v>0</v>
      </c>
      <c r="G140">
        <f>Tak!E136</f>
        <v>0</v>
      </c>
      <c r="H140">
        <f>Tak!F136</f>
        <v>0</v>
      </c>
      <c r="I140">
        <f>Tak!G136</f>
        <v>0</v>
      </c>
      <c r="J140">
        <f>Tak!H136</f>
        <v>0</v>
      </c>
      <c r="K140">
        <f>Tak!I136</f>
        <v>0</v>
      </c>
      <c r="L140">
        <f>Tak!J136</f>
        <v>0</v>
      </c>
      <c r="M140">
        <f t="shared" si="2"/>
        <v>0</v>
      </c>
    </row>
    <row r="141" spans="2:13" x14ac:dyDescent="0.25">
      <c r="B141" t="str">
        <f>Tak!A137</f>
        <v>Nicco Fertitta 28</v>
      </c>
      <c r="C141" t="str">
        <f>VLOOKUP(B141,Rosters!A:B,2,FALSE)</f>
        <v>ND</v>
      </c>
      <c r="D141">
        <f>Tak!B137</f>
        <v>0</v>
      </c>
      <c r="E141">
        <f>Tak!C137</f>
        <v>0</v>
      </c>
      <c r="F141">
        <f>Tak!D137</f>
        <v>0</v>
      </c>
      <c r="G141">
        <f>Tak!E137</f>
        <v>0</v>
      </c>
      <c r="H141">
        <f>Tak!F137</f>
        <v>0</v>
      </c>
      <c r="I141">
        <f>Tak!G137</f>
        <v>0</v>
      </c>
      <c r="J141">
        <f>Tak!H137</f>
        <v>0</v>
      </c>
      <c r="K141">
        <f>Tak!I137</f>
        <v>0</v>
      </c>
      <c r="L141">
        <f>Tak!J137</f>
        <v>0</v>
      </c>
      <c r="M141">
        <f t="shared" si="2"/>
        <v>0</v>
      </c>
    </row>
    <row r="142" spans="2:13" x14ac:dyDescent="0.25">
      <c r="B142" t="str">
        <f>Tak!A138</f>
        <v>Trey Holtz 15</v>
      </c>
      <c r="C142" t="str">
        <f>VLOOKUP(B142,Rosters!A:B,2,FALSE)</f>
        <v>TEX</v>
      </c>
      <c r="D142">
        <f>Tak!B138</f>
        <v>0</v>
      </c>
      <c r="E142">
        <f>Tak!C138</f>
        <v>0</v>
      </c>
      <c r="F142">
        <f>Tak!D138</f>
        <v>0</v>
      </c>
      <c r="G142">
        <f>Tak!E138</f>
        <v>0</v>
      </c>
      <c r="H142">
        <f>Tak!F138</f>
        <v>0</v>
      </c>
      <c r="I142">
        <f>Tak!G138</f>
        <v>0</v>
      </c>
      <c r="J142">
        <f>Tak!H138</f>
        <v>0</v>
      </c>
      <c r="K142">
        <f>Tak!I138</f>
        <v>0</v>
      </c>
      <c r="L142">
        <f>Tak!J138</f>
        <v>0</v>
      </c>
      <c r="M142">
        <f t="shared" si="2"/>
        <v>0</v>
      </c>
    </row>
    <row r="143" spans="2:13" x14ac:dyDescent="0.25">
      <c r="B143" t="str">
        <f>Tak!A139</f>
        <v>Austin Ross 28</v>
      </c>
      <c r="C143" t="str">
        <f>VLOOKUP(B143,Rosters!A:B,2,FALSE)</f>
        <v>ND</v>
      </c>
      <c r="D143">
        <f>Tak!B139</f>
        <v>0</v>
      </c>
      <c r="E143">
        <f>Tak!C139</f>
        <v>0</v>
      </c>
      <c r="F143">
        <f>Tak!D139</f>
        <v>0</v>
      </c>
      <c r="G143">
        <f>Tak!E139</f>
        <v>0</v>
      </c>
      <c r="H143">
        <f>Tak!F139</f>
        <v>0</v>
      </c>
      <c r="I143">
        <f>Tak!G139</f>
        <v>0</v>
      </c>
      <c r="J143">
        <f>Tak!H139</f>
        <v>0</v>
      </c>
      <c r="K143">
        <f>Tak!I139</f>
        <v>0</v>
      </c>
      <c r="L143">
        <f>Tak!J139</f>
        <v>0</v>
      </c>
      <c r="M143">
        <f t="shared" si="2"/>
        <v>0</v>
      </c>
    </row>
    <row r="144" spans="2:13" x14ac:dyDescent="0.25">
      <c r="B144" t="str">
        <f>Tak!A140</f>
        <v>Logan Vinklarek 16</v>
      </c>
      <c r="C144" t="str">
        <f>VLOOKUP(B144,Rosters!A:B,2,FALSE)</f>
        <v>TEX</v>
      </c>
      <c r="D144">
        <f>Tak!B140</f>
        <v>0</v>
      </c>
      <c r="E144">
        <f>Tak!C140</f>
        <v>0</v>
      </c>
      <c r="F144">
        <f>Tak!D140</f>
        <v>0</v>
      </c>
      <c r="G144">
        <f>Tak!E140</f>
        <v>0</v>
      </c>
      <c r="H144">
        <f>Tak!F140</f>
        <v>0</v>
      </c>
      <c r="I144">
        <f>Tak!G140</f>
        <v>0</v>
      </c>
      <c r="J144">
        <f>Tak!H140</f>
        <v>0</v>
      </c>
      <c r="K144">
        <f>Tak!I140</f>
        <v>0</v>
      </c>
      <c r="L144">
        <f>Tak!J140</f>
        <v>0</v>
      </c>
      <c r="M144">
        <f t="shared" si="2"/>
        <v>0</v>
      </c>
    </row>
    <row r="145" spans="2:13" x14ac:dyDescent="0.25">
      <c r="B145" t="str">
        <f>Tak!A141</f>
        <v>Sam Kohler 29</v>
      </c>
      <c r="C145" t="str">
        <f>VLOOKUP(B145,Rosters!A:B,2,FALSE)</f>
        <v>ND</v>
      </c>
      <c r="D145">
        <f>Tak!B141</f>
        <v>0</v>
      </c>
      <c r="E145">
        <f>Tak!C141</f>
        <v>0</v>
      </c>
      <c r="F145">
        <f>Tak!D141</f>
        <v>0</v>
      </c>
      <c r="G145">
        <f>Tak!E141</f>
        <v>0</v>
      </c>
      <c r="H145">
        <f>Tak!F141</f>
        <v>0</v>
      </c>
      <c r="I145">
        <f>Tak!G141</f>
        <v>0</v>
      </c>
      <c r="J145">
        <f>Tak!H141</f>
        <v>0</v>
      </c>
      <c r="K145">
        <f>Tak!I141</f>
        <v>0</v>
      </c>
      <c r="L145">
        <f>Tak!J141</f>
        <v>0</v>
      </c>
      <c r="M145">
        <f t="shared" si="2"/>
        <v>0</v>
      </c>
    </row>
    <row r="146" spans="2:13" x14ac:dyDescent="0.25">
      <c r="B146" t="str">
        <f>Tak!A142</f>
        <v>Ryan Newsome 17</v>
      </c>
      <c r="C146" t="str">
        <f>VLOOKUP(B146,Rosters!A:B,2,FALSE)</f>
        <v>TEX</v>
      </c>
      <c r="D146">
        <f>Tak!B142</f>
        <v>0</v>
      </c>
      <c r="E146">
        <f>Tak!C142</f>
        <v>0</v>
      </c>
      <c r="F146">
        <f>Tak!D142</f>
        <v>0</v>
      </c>
      <c r="G146">
        <f>Tak!E142</f>
        <v>0</v>
      </c>
      <c r="H146">
        <f>Tak!F142</f>
        <v>0</v>
      </c>
      <c r="I146">
        <f>Tak!G142</f>
        <v>0</v>
      </c>
      <c r="J146">
        <f>Tak!H142</f>
        <v>0</v>
      </c>
      <c r="K146">
        <f>Tak!I142</f>
        <v>0</v>
      </c>
      <c r="L146">
        <f>Tak!J142</f>
        <v>0</v>
      </c>
      <c r="M146">
        <f t="shared" si="2"/>
        <v>0</v>
      </c>
    </row>
    <row r="147" spans="2:13" x14ac:dyDescent="0.25">
      <c r="B147" t="str">
        <f>Tak!A143</f>
        <v>Josh Barajas 30</v>
      </c>
      <c r="C147" t="str">
        <f>VLOOKUP(B147,Rosters!A:B,2,FALSE)</f>
        <v>ND</v>
      </c>
      <c r="D147">
        <f>Tak!B143</f>
        <v>0</v>
      </c>
      <c r="E147">
        <f>Tak!C143</f>
        <v>0</v>
      </c>
      <c r="F147">
        <f>Tak!D143</f>
        <v>0</v>
      </c>
      <c r="G147">
        <f>Tak!E143</f>
        <v>0</v>
      </c>
      <c r="H147">
        <f>Tak!F143</f>
        <v>0</v>
      </c>
      <c r="I147">
        <f>Tak!G143</f>
        <v>0</v>
      </c>
      <c r="J147">
        <f>Tak!H143</f>
        <v>0</v>
      </c>
      <c r="K147">
        <f>Tak!I143</f>
        <v>0</v>
      </c>
      <c r="L147">
        <f>Tak!J143</f>
        <v>0</v>
      </c>
      <c r="M147">
        <f t="shared" si="2"/>
        <v>0</v>
      </c>
    </row>
    <row r="148" spans="2:13" x14ac:dyDescent="0.25">
      <c r="B148" t="str">
        <f>Tak!A144</f>
        <v>DeShone Kizer 14</v>
      </c>
      <c r="C148" t="str">
        <f>VLOOKUP(B148,Rosters!A:B,2,FALSE)</f>
        <v>ND</v>
      </c>
      <c r="D148">
        <f>Tak!B144</f>
        <v>0</v>
      </c>
      <c r="E148">
        <f>Tak!C144</f>
        <v>0</v>
      </c>
      <c r="F148">
        <f>Tak!D144</f>
        <v>0</v>
      </c>
      <c r="G148">
        <f>Tak!E144</f>
        <v>0</v>
      </c>
      <c r="H148">
        <f>Tak!F144</f>
        <v>0</v>
      </c>
      <c r="I148">
        <f>Tak!G144</f>
        <v>0</v>
      </c>
      <c r="J148">
        <f>Tak!H144</f>
        <v>0</v>
      </c>
      <c r="K148">
        <f>Tak!I144</f>
        <v>0</v>
      </c>
      <c r="L148">
        <f>Tak!J144</f>
        <v>0</v>
      </c>
      <c r="M148">
        <f t="shared" si="2"/>
        <v>0</v>
      </c>
    </row>
    <row r="149" spans="2:13" x14ac:dyDescent="0.25">
      <c r="B149" t="str">
        <f>Tak!A145</f>
        <v>Nick Ossello 32</v>
      </c>
      <c r="C149" t="str">
        <f>VLOOKUP(B149,Rosters!A:B,2,FALSE)</f>
        <v>ND</v>
      </c>
      <c r="D149">
        <f>Tak!B145</f>
        <v>0</v>
      </c>
      <c r="E149">
        <f>Tak!C145</f>
        <v>0</v>
      </c>
      <c r="F149">
        <f>Tak!D145</f>
        <v>0</v>
      </c>
      <c r="G149">
        <f>Tak!E145</f>
        <v>0</v>
      </c>
      <c r="H149">
        <f>Tak!F145</f>
        <v>0</v>
      </c>
      <c r="I149">
        <f>Tak!G145</f>
        <v>0</v>
      </c>
      <c r="J149">
        <f>Tak!H145</f>
        <v>0</v>
      </c>
      <c r="K149">
        <f>Tak!I145</f>
        <v>0</v>
      </c>
      <c r="L149">
        <f>Tak!J145</f>
        <v>0</v>
      </c>
      <c r="M149">
        <f t="shared" si="2"/>
        <v>0</v>
      </c>
    </row>
    <row r="150" spans="2:13" x14ac:dyDescent="0.25">
      <c r="B150" t="str">
        <f>Tak!A146</f>
        <v>Matthew Merrick 19</v>
      </c>
      <c r="C150" t="str">
        <f>VLOOKUP(B150,Rosters!A:B,2,FALSE)</f>
        <v>TEX</v>
      </c>
      <c r="D150">
        <f>Tak!B146</f>
        <v>0</v>
      </c>
      <c r="E150">
        <f>Tak!C146</f>
        <v>0</v>
      </c>
      <c r="F150">
        <f>Tak!D146</f>
        <v>0</v>
      </c>
      <c r="G150">
        <f>Tak!E146</f>
        <v>0</v>
      </c>
      <c r="H150">
        <f>Tak!F146</f>
        <v>0</v>
      </c>
      <c r="I150">
        <f>Tak!G146</f>
        <v>0</v>
      </c>
      <c r="J150">
        <f>Tak!H146</f>
        <v>0</v>
      </c>
      <c r="K150">
        <f>Tak!I146</f>
        <v>0</v>
      </c>
      <c r="L150">
        <f>Tak!J146</f>
        <v>0</v>
      </c>
      <c r="M150">
        <f t="shared" si="2"/>
        <v>0</v>
      </c>
    </row>
    <row r="151" spans="2:13" x14ac:dyDescent="0.25">
      <c r="B151" t="str">
        <f>Tak!A147</f>
        <v>Josh Adams 33</v>
      </c>
      <c r="C151" t="str">
        <f>VLOOKUP(B151,Rosters!A:B,2,FALSE)</f>
        <v>ND</v>
      </c>
      <c r="D151">
        <f>Tak!B147</f>
        <v>0</v>
      </c>
      <c r="E151">
        <f>Tak!C147</f>
        <v>0</v>
      </c>
      <c r="F151">
        <f>Tak!D147</f>
        <v>0</v>
      </c>
      <c r="G151">
        <f>Tak!E147</f>
        <v>0</v>
      </c>
      <c r="H151">
        <f>Tak!F147</f>
        <v>0</v>
      </c>
      <c r="I151">
        <f>Tak!G147</f>
        <v>0</v>
      </c>
      <c r="J151">
        <f>Tak!H147</f>
        <v>0</v>
      </c>
      <c r="K151">
        <f>Tak!I147</f>
        <v>0</v>
      </c>
      <c r="L151">
        <f>Tak!J147</f>
        <v>0</v>
      </c>
      <c r="M151">
        <f t="shared" si="2"/>
        <v>0</v>
      </c>
    </row>
    <row r="152" spans="2:13" x14ac:dyDescent="0.25">
      <c r="B152" t="str">
        <f>Tak!A148</f>
        <v>Nick Rose 23</v>
      </c>
      <c r="C152" t="str">
        <f>VLOOKUP(B152,Rosters!A:B,2,FALSE)</f>
        <v>TEX</v>
      </c>
      <c r="D152">
        <f>Tak!B148</f>
        <v>0</v>
      </c>
      <c r="E152">
        <f>Tak!C148</f>
        <v>0</v>
      </c>
      <c r="F152">
        <f>Tak!D148</f>
        <v>0</v>
      </c>
      <c r="G152">
        <f>Tak!E148</f>
        <v>0</v>
      </c>
      <c r="H152">
        <f>Tak!F148</f>
        <v>0</v>
      </c>
      <c r="I152">
        <f>Tak!G148</f>
        <v>0</v>
      </c>
      <c r="J152">
        <f>Tak!H148</f>
        <v>0</v>
      </c>
      <c r="K152">
        <f>Tak!I148</f>
        <v>0</v>
      </c>
      <c r="L152">
        <f>Tak!J148</f>
        <v>0</v>
      </c>
      <c r="M152">
        <f t="shared" si="2"/>
        <v>0</v>
      </c>
    </row>
    <row r="153" spans="2:13" x14ac:dyDescent="0.25">
      <c r="B153" t="str">
        <f>Tak!A149</f>
        <v>Dexter Williams 34</v>
      </c>
      <c r="C153" t="str">
        <f>VLOOKUP(B153,Rosters!A:B,2,FALSE)</f>
        <v>ND</v>
      </c>
      <c r="D153">
        <f>Tak!B149</f>
        <v>0</v>
      </c>
      <c r="E153">
        <f>Tak!C149</f>
        <v>0</v>
      </c>
      <c r="F153">
        <f>Tak!D149</f>
        <v>0</v>
      </c>
      <c r="G153">
        <f>Tak!E149</f>
        <v>0</v>
      </c>
      <c r="H153">
        <f>Tak!F149</f>
        <v>0</v>
      </c>
      <c r="I153">
        <f>Tak!G149</f>
        <v>0</v>
      </c>
      <c r="J153">
        <f>Tak!H149</f>
        <v>0</v>
      </c>
      <c r="K153">
        <f>Tak!I149</f>
        <v>0</v>
      </c>
      <c r="L153">
        <f>Tak!J149</f>
        <v>0</v>
      </c>
      <c r="M153">
        <f t="shared" si="2"/>
        <v>0</v>
      </c>
    </row>
    <row r="154" spans="2:13" x14ac:dyDescent="0.25">
      <c r="B154" t="str">
        <f>Tak!A150</f>
        <v>Connor Cavalaris 47</v>
      </c>
      <c r="C154" t="str">
        <f>VLOOKUP(B154,Rosters!A:B,2,FALSE)</f>
        <v>ND</v>
      </c>
      <c r="D154">
        <f>Tak!B150</f>
        <v>0</v>
      </c>
      <c r="E154">
        <f>Tak!C150</f>
        <v>0</v>
      </c>
      <c r="F154">
        <f>Tak!D150</f>
        <v>0</v>
      </c>
      <c r="G154">
        <f>Tak!E150</f>
        <v>0</v>
      </c>
      <c r="H154">
        <f>Tak!F150</f>
        <v>0</v>
      </c>
      <c r="I154">
        <f>Tak!G150</f>
        <v>0</v>
      </c>
      <c r="J154">
        <f>Tak!H150</f>
        <v>0</v>
      </c>
      <c r="K154">
        <f>Tak!I150</f>
        <v>0</v>
      </c>
      <c r="L154">
        <f>Tak!J150</f>
        <v>0</v>
      </c>
      <c r="M154">
        <f t="shared" si="2"/>
        <v>0</v>
      </c>
    </row>
    <row r="155" spans="2:13" x14ac:dyDescent="0.25">
      <c r="B155" t="str">
        <f>Tak!A151</f>
        <v>Chris Finke 35</v>
      </c>
      <c r="C155" t="str">
        <f>VLOOKUP(B155,Rosters!A:B,2,FALSE)</f>
        <v>ND</v>
      </c>
      <c r="D155">
        <f>Tak!B151</f>
        <v>0</v>
      </c>
      <c r="E155">
        <f>Tak!C151</f>
        <v>0</v>
      </c>
      <c r="F155">
        <f>Tak!D151</f>
        <v>0</v>
      </c>
      <c r="G155">
        <f>Tak!E151</f>
        <v>0</v>
      </c>
      <c r="H155">
        <f>Tak!F151</f>
        <v>0</v>
      </c>
      <c r="I155">
        <f>Tak!G151</f>
        <v>0</v>
      </c>
      <c r="J155">
        <f>Tak!H151</f>
        <v>0</v>
      </c>
      <c r="K155">
        <f>Tak!I151</f>
        <v>0</v>
      </c>
      <c r="L155">
        <f>Tak!J151</f>
        <v>0</v>
      </c>
      <c r="M155">
        <f t="shared" si="2"/>
        <v>0</v>
      </c>
    </row>
    <row r="156" spans="2:13" x14ac:dyDescent="0.25">
      <c r="B156" t="str">
        <f>Tak!A152</f>
        <v>Chris Warren III 25</v>
      </c>
      <c r="C156" t="str">
        <f>VLOOKUP(B156,Rosters!A:B,2,FALSE)</f>
        <v>TEX</v>
      </c>
      <c r="D156">
        <f>Tak!B152</f>
        <v>0</v>
      </c>
      <c r="E156">
        <f>Tak!C152</f>
        <v>0</v>
      </c>
      <c r="F156">
        <f>Tak!D152</f>
        <v>0</v>
      </c>
      <c r="G156">
        <f>Tak!E152</f>
        <v>0</v>
      </c>
      <c r="H156">
        <f>Tak!F152</f>
        <v>0</v>
      </c>
      <c r="I156">
        <f>Tak!G152</f>
        <v>0</v>
      </c>
      <c r="J156">
        <f>Tak!H152</f>
        <v>0</v>
      </c>
      <c r="K156">
        <f>Tak!I152</f>
        <v>0</v>
      </c>
      <c r="L156">
        <f>Tak!J152</f>
        <v>0</v>
      </c>
      <c r="M156">
        <f t="shared" si="2"/>
        <v>0</v>
      </c>
    </row>
    <row r="157" spans="2:13" x14ac:dyDescent="0.25">
      <c r="B157" t="str">
        <f>Tak!A153</f>
        <v>Omar Hunter 37</v>
      </c>
      <c r="C157" t="str">
        <f>VLOOKUP(B157,Rosters!A:B,2,FALSE)</f>
        <v>ND</v>
      </c>
      <c r="D157">
        <f>Tak!B153</f>
        <v>0</v>
      </c>
      <c r="E157">
        <f>Tak!C153</f>
        <v>0</v>
      </c>
      <c r="F157">
        <f>Tak!D153</f>
        <v>0</v>
      </c>
      <c r="G157">
        <f>Tak!E153</f>
        <v>0</v>
      </c>
      <c r="H157">
        <f>Tak!F153</f>
        <v>0</v>
      </c>
      <c r="I157">
        <f>Tak!G153</f>
        <v>0</v>
      </c>
      <c r="J157">
        <f>Tak!H153</f>
        <v>0</v>
      </c>
      <c r="K157">
        <f>Tak!I153</f>
        <v>0</v>
      </c>
      <c r="L157">
        <f>Tak!J153</f>
        <v>0</v>
      </c>
      <c r="M157">
        <f t="shared" si="2"/>
        <v>0</v>
      </c>
    </row>
    <row r="158" spans="2:13" x14ac:dyDescent="0.25">
      <c r="B158" t="str">
        <f>Tak!A154</f>
        <v>Roderick Bernard 27</v>
      </c>
      <c r="C158" t="str">
        <f>VLOOKUP(B158,Rosters!A:B,2,FALSE)</f>
        <v>TEX</v>
      </c>
      <c r="D158">
        <f>Tak!B154</f>
        <v>0</v>
      </c>
      <c r="E158">
        <f>Tak!C154</f>
        <v>0</v>
      </c>
      <c r="F158">
        <f>Tak!D154</f>
        <v>0</v>
      </c>
      <c r="G158">
        <f>Tak!E154</f>
        <v>0</v>
      </c>
      <c r="H158">
        <f>Tak!F154</f>
        <v>0</v>
      </c>
      <c r="I158">
        <f>Tak!G154</f>
        <v>0</v>
      </c>
      <c r="J158">
        <f>Tak!H154</f>
        <v>0</v>
      </c>
      <c r="K158">
        <f>Tak!I154</f>
        <v>0</v>
      </c>
      <c r="L158">
        <f>Tak!J154</f>
        <v>0</v>
      </c>
      <c r="M158">
        <f t="shared" si="2"/>
        <v>0</v>
      </c>
    </row>
    <row r="159" spans="2:13" x14ac:dyDescent="0.25">
      <c r="B159" t="str">
        <f>Tak!A155</f>
        <v>Kyle Conrad 40</v>
      </c>
      <c r="C159" t="str">
        <f>VLOOKUP(B159,Rosters!A:B,2,FALSE)</f>
        <v>ND</v>
      </c>
      <c r="D159">
        <f>Tak!B155</f>
        <v>0</v>
      </c>
      <c r="E159">
        <f>Tak!C155</f>
        <v>0</v>
      </c>
      <c r="F159">
        <f>Tak!D155</f>
        <v>0</v>
      </c>
      <c r="G159">
        <f>Tak!E155</f>
        <v>0</v>
      </c>
      <c r="H159">
        <f>Tak!F155</f>
        <v>0</v>
      </c>
      <c r="I159">
        <f>Tak!G155</f>
        <v>0</v>
      </c>
      <c r="J159">
        <f>Tak!H155</f>
        <v>0</v>
      </c>
      <c r="K159">
        <f>Tak!I155</f>
        <v>0</v>
      </c>
      <c r="L159">
        <f>Tak!J155</f>
        <v>0</v>
      </c>
      <c r="M159">
        <f t="shared" si="2"/>
        <v>0</v>
      </c>
    </row>
    <row r="160" spans="2:13" x14ac:dyDescent="0.25">
      <c r="B160" t="str">
        <f>Tak!A156</f>
        <v>Kirk Johnson 28</v>
      </c>
      <c r="C160" t="str">
        <f>VLOOKUP(B160,Rosters!A:B,2,FALSE)</f>
        <v>TEX</v>
      </c>
      <c r="D160">
        <f>Tak!B156</f>
        <v>0</v>
      </c>
      <c r="E160">
        <f>Tak!C156</f>
        <v>0</v>
      </c>
      <c r="F160">
        <f>Tak!D156</f>
        <v>0</v>
      </c>
      <c r="G160">
        <f>Tak!E156</f>
        <v>0</v>
      </c>
      <c r="H160">
        <f>Tak!F156</f>
        <v>0</v>
      </c>
      <c r="I160">
        <f>Tak!G156</f>
        <v>0</v>
      </c>
      <c r="J160">
        <f>Tak!H156</f>
        <v>0</v>
      </c>
      <c r="K160">
        <f>Tak!I156</f>
        <v>0</v>
      </c>
      <c r="L160">
        <f>Tak!J156</f>
        <v>0</v>
      </c>
      <c r="M160">
        <f t="shared" si="2"/>
        <v>0</v>
      </c>
    </row>
    <row r="161" spans="2:13" x14ac:dyDescent="0.25">
      <c r="B161" t="str">
        <f>Tak!A157</f>
        <v>Kier Murphy 40</v>
      </c>
      <c r="C161" t="str">
        <f>VLOOKUP(B161,Rosters!A:B,2,FALSE)</f>
        <v>ND</v>
      </c>
      <c r="D161">
        <f>Tak!B157</f>
        <v>0</v>
      </c>
      <c r="E161">
        <f>Tak!C157</f>
        <v>0</v>
      </c>
      <c r="F161">
        <f>Tak!D157</f>
        <v>0</v>
      </c>
      <c r="G161">
        <f>Tak!E157</f>
        <v>0</v>
      </c>
      <c r="H161">
        <f>Tak!F157</f>
        <v>0</v>
      </c>
      <c r="I161">
        <f>Tak!G157</f>
        <v>0</v>
      </c>
      <c r="J161">
        <f>Tak!H157</f>
        <v>0</v>
      </c>
      <c r="K161">
        <f>Tak!I157</f>
        <v>0</v>
      </c>
      <c r="L161">
        <f>Tak!J157</f>
        <v>0</v>
      </c>
      <c r="M161">
        <f t="shared" si="2"/>
        <v>0</v>
      </c>
    </row>
    <row r="162" spans="2:13" x14ac:dyDescent="0.25">
      <c r="B162" t="str">
        <f>Tak!A158</f>
        <v>Hunter DeGroot 29</v>
      </c>
      <c r="C162" t="str">
        <f>VLOOKUP(B162,Rosters!A:B,2,FALSE)</f>
        <v>TEX</v>
      </c>
      <c r="D162">
        <f>Tak!B158</f>
        <v>0</v>
      </c>
      <c r="E162">
        <f>Tak!C158</f>
        <v>0</v>
      </c>
      <c r="F162">
        <f>Tak!D158</f>
        <v>0</v>
      </c>
      <c r="G162">
        <f>Tak!E158</f>
        <v>0</v>
      </c>
      <c r="H162">
        <f>Tak!F158</f>
        <v>0</v>
      </c>
      <c r="I162">
        <f>Tak!G158</f>
        <v>0</v>
      </c>
      <c r="J162">
        <f>Tak!H158</f>
        <v>0</v>
      </c>
      <c r="K162">
        <f>Tak!I158</f>
        <v>0</v>
      </c>
      <c r="L162">
        <f>Tak!J158</f>
        <v>0</v>
      </c>
      <c r="M162">
        <f t="shared" si="2"/>
        <v>0</v>
      </c>
    </row>
    <row r="163" spans="2:13" x14ac:dyDescent="0.25">
      <c r="B163" t="str">
        <f>Tak!A159</f>
        <v>Jeff Riney 42</v>
      </c>
      <c r="C163" t="str">
        <f>VLOOKUP(B163,Rosters!A:B,2,FALSE)</f>
        <v>ND</v>
      </c>
      <c r="D163">
        <f>Tak!B159</f>
        <v>0</v>
      </c>
      <c r="E163">
        <f>Tak!C159</f>
        <v>0</v>
      </c>
      <c r="F163">
        <f>Tak!D159</f>
        <v>0</v>
      </c>
      <c r="G163">
        <f>Tak!E159</f>
        <v>0</v>
      </c>
      <c r="H163">
        <f>Tak!F159</f>
        <v>0</v>
      </c>
      <c r="I163">
        <f>Tak!G159</f>
        <v>0</v>
      </c>
      <c r="J163">
        <f>Tak!H159</f>
        <v>0</v>
      </c>
      <c r="K163">
        <f>Tak!I159</f>
        <v>0</v>
      </c>
      <c r="L163">
        <f>Tak!J159</f>
        <v>0</v>
      </c>
      <c r="M163">
        <f t="shared" si="2"/>
        <v>0</v>
      </c>
    </row>
    <row r="164" spans="2:13" x14ac:dyDescent="0.25">
      <c r="B164" t="str">
        <f>Tak!A161</f>
        <v>Jimmy Thompson 42</v>
      </c>
      <c r="C164" t="str">
        <f>VLOOKUP(B164,Rosters!A:B,2,FALSE)</f>
        <v>ND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 t="str">
        <f>Tak!A162</f>
        <v>Sam Mustipher 53</v>
      </c>
      <c r="C165" t="str">
        <f>VLOOKUP(B165,Rosters!A:B,2,FALSE)</f>
        <v>ND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 t="str">
        <f>Tak!A163</f>
        <v>Brandon Hutson 49</v>
      </c>
      <c r="C166" t="str">
        <f>VLOOKUP(B166,Rosters!A:B,2,FALSE)</f>
        <v>ND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 t="str">
        <f>Tak!A164</f>
        <v>D'Onta Foreman 33</v>
      </c>
      <c r="C167" t="str">
        <f>VLOOKUP(B167,Rosters!A:B,2,FALSE)</f>
        <v>TEX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 t="str">
        <f>Tak!A165</f>
        <v>Bailey Ross 49</v>
      </c>
      <c r="C168" t="str">
        <f>VLOOKUP(B168,Rosters!A:B,2,FALSE)</f>
        <v>ND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 t="str">
        <f>Tak!A166</f>
        <v>Dillon Boldt 36</v>
      </c>
      <c r="C169" t="str">
        <f>VLOOKUP(B169,Rosters!A:B,2,FALSE)</f>
        <v>TEX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 t="str">
        <f>Tak!A167</f>
        <v>Devyn Spruell 51</v>
      </c>
      <c r="C170" t="str">
        <f>VLOOKUP(B170,Rosters!A:B,2,FALSE)</f>
        <v>ND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 t="str">
        <f>Tak!A168</f>
        <v>Evan Moore 37</v>
      </c>
      <c r="C171" t="str">
        <f>VLOOKUP(B171,Rosters!A:B,2,FALSE)</f>
        <v>TEX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 t="str">
        <f>Tak!A169</f>
        <v>Lincoln Feist 54</v>
      </c>
      <c r="C172" t="str">
        <f>VLOOKUP(B172,Rosters!A:B,2,FALSE)</f>
        <v>ND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 t="str">
        <f>Tak!A170</f>
        <v>Mitchell Becker 38</v>
      </c>
      <c r="C173" t="str">
        <f>VLOOKUP(B173,Rosters!A:B,2,FALSE)</f>
        <v>TEX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 t="str">
        <f>Tak!A171</f>
        <v>Trevor Ruhland 57</v>
      </c>
      <c r="C174" t="str">
        <f>VLOOKUP(B174,Rosters!A:B,2,FALSE)</f>
        <v>ND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 t="str">
        <f>Tak!A172</f>
        <v>Gaston Davis 39</v>
      </c>
      <c r="C175" t="str">
        <f>VLOOKUP(B175,Rosters!A:B,2,FALSE)</f>
        <v>TEX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 t="str">
        <f>Tak!A174</f>
        <v>Trenton Hafley 40</v>
      </c>
      <c r="C176" t="str">
        <f>VLOOKUP(B176,Rosters!A:B,2,FALSE)</f>
        <v>TEX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 t="str">
        <f>Tak!A175</f>
        <v>Tristen Hoge 66</v>
      </c>
      <c r="C177" t="str">
        <f>VLOOKUP(B177,Rosters!A:B,2,FALSE)</f>
        <v>ND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 t="str">
        <f>Tak!A176</f>
        <v>Tristian Houston 41</v>
      </c>
      <c r="C178" t="str">
        <f>VLOOKUP(B178,Rosters!A:B,2,FALSE)</f>
        <v>TEX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 t="str">
        <f>Tak!A177</f>
        <v>Brandon Tiassum 77</v>
      </c>
      <c r="C179" t="str">
        <f>VLOOKUP(B179,Rosters!A:B,2,FALSE)</f>
        <v>ND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 t="str">
        <f>Tak!A178</f>
        <v>Jay Harper 42</v>
      </c>
      <c r="C180" t="str">
        <f>VLOOKUP(B180,Rosters!A:B,2,FALSE)</f>
        <v>TEX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0</v>
      </c>
    </row>
    <row r="181" spans="2:13" x14ac:dyDescent="0.25">
      <c r="B181" t="str">
        <f>Tak!A179</f>
        <v>Miles Boykin 81</v>
      </c>
      <c r="C181" t="str">
        <f>VLOOKUP(B181,Rosters!A:B,2,FALSE)</f>
        <v>ND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 t="str">
        <f>Tak!A180</f>
        <v>Cameron Townsend 43</v>
      </c>
      <c r="C182" t="str">
        <f>VLOOKUP(B182,Rosters!A:B,2,FALSE)</f>
        <v>TEX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0</v>
      </c>
    </row>
    <row r="183" spans="2:13" x14ac:dyDescent="0.25">
      <c r="B183" t="str">
        <f>Tak!A181</f>
        <v>Jalen Guyton 83</v>
      </c>
      <c r="C183" t="str">
        <f>VLOOKUP(B183,Rosters!A:B,2,FALSE)</f>
        <v>ND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 t="str">
        <f>Tak!A182</f>
        <v>Kyle Ashby 45</v>
      </c>
      <c r="C184" t="str">
        <f>VLOOKUP(B184,Rosters!A:B,2,FALSE)</f>
        <v>TEX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 t="str">
        <f>Tak!A183</f>
        <v>Buster Sheridan 85</v>
      </c>
      <c r="C185" t="str">
        <f>VLOOKUP(B185,Rosters!A:B,2,FALSE)</f>
        <v>ND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 t="str">
        <f>Tak!A184</f>
        <v>Scott Daly 61</v>
      </c>
      <c r="C186" t="str">
        <f>VLOOKUP(B186,Rosters!A:B,2,FALSE)</f>
        <v>ND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 t="shared" si="2"/>
        <v>0</v>
      </c>
    </row>
    <row r="187" spans="2:13" x14ac:dyDescent="0.25">
      <c r="B187" t="str">
        <f>Tak!A185</f>
        <v>Equanimeous St. Brown 86</v>
      </c>
      <c r="C187" t="str">
        <f>VLOOKUP(B187,Rosters!A:B,2,FALSE)</f>
        <v>ND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 t="str">
        <f>Tak!A186</f>
        <v>Dominic Cruciani 48</v>
      </c>
      <c r="C188" t="str">
        <f>VLOOKUP(B188,Rosters!A:B,2,FALSE)</f>
        <v>TEX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 t="str">
        <f>Tak!A187</f>
        <v>Chris Nelson 97</v>
      </c>
      <c r="C189" t="str">
        <f>VLOOKUP(B189,Rosters!A:B,2,FALSE)</f>
        <v>TEX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 t="str">
        <f>Tak!A190</f>
        <v>Jake Raulerson 50</v>
      </c>
      <c r="C190" t="str">
        <f>VLOOKUP(B190,Rosters!A:B,2,FALSE)</f>
        <v>TEX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 t="str">
        <f>Tak!A191</f>
        <v>Micah Dew-Treadway 97</v>
      </c>
      <c r="C191" t="str">
        <f>VLOOKUP(B191,Rosters!A:B,2,FALSE)</f>
        <v>ND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 t="str">
        <f>Tak!A192</f>
        <v>Jak Holbrook 53</v>
      </c>
      <c r="C192" t="str">
        <f>VLOOKUP(B192,Rosters!A:B,2,FALSE)</f>
        <v>TEX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 t="str">
        <f>Tak!A193</f>
        <v>Cole Luke 36</v>
      </c>
      <c r="C193" t="str">
        <f>VLOOKUP(B193,Rosters!A:B,2,FALSE)</f>
        <v>ND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 t="str">
        <f>Tak!A194</f>
        <v>Dalton Santos 55</v>
      </c>
      <c r="C194" t="str">
        <f>VLOOKUP(B194,Rosters!A:B,2,FALSE)</f>
        <v>TEX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 t="str">
        <f>Tak!A195</f>
        <v>John Burt 1</v>
      </c>
      <c r="C195" t="str">
        <f>VLOOKUP(B195,Rosters!A:B,2,FALSE)</f>
        <v>TEX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 t="str">
        <f>Tak!A196</f>
        <v>Clark Orren 57</v>
      </c>
      <c r="C196" t="str">
        <f>VLOOKUP(B196,Rosters!A:B,2,FALSE)</f>
        <v>TEX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59" si="3">SUM(D196:L196)</f>
        <v>0</v>
      </c>
    </row>
    <row r="197" spans="2:13" x14ac:dyDescent="0.25">
      <c r="B197" t="str">
        <f>Tak!A197</f>
        <v>Justin Brent 11</v>
      </c>
      <c r="C197" t="str">
        <f>VLOOKUP(B197,Rosters!A:B,2,FALSE)</f>
        <v>ND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 t="str">
        <f>Tak!A198</f>
        <v>Michael Welsh 59</v>
      </c>
      <c r="C198" t="str">
        <f>VLOOKUP(B198,Rosters!A:B,2,FALSE)</f>
        <v>TEX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 t="str">
        <f>Tak!A199</f>
        <v>Drew Recker 39</v>
      </c>
      <c r="C199" t="str">
        <f>VLOOKUP(B199,Rosters!A:B,2,FALSE)</f>
        <v>ND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 t="str">
        <f>Tak!A200</f>
        <v>Patrick Ojeaga 62</v>
      </c>
      <c r="C200" t="str">
        <f>VLOOKUP(B200,Rosters!A:B,2,FALSE)</f>
        <v>TEX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 t="str">
        <f>Tak!A201</f>
        <v>Armanti Foreman 3</v>
      </c>
      <c r="C201" t="str">
        <f>VLOOKUP(B201,Rosters!A:B,2,FALSE)</f>
        <v>TEX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 t="str">
        <f>Tak!A202</f>
        <v>Marcus Hutchins 65</v>
      </c>
      <c r="C202" t="str">
        <f>VLOOKUP(B202,Rosters!A:B,2,FALSE)</f>
        <v>TEX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 t="str">
        <f>Tak!A203</f>
        <v>DeShon Elliott 4</v>
      </c>
      <c r="C203" t="str">
        <f>VLOOKUP(B203,Rosters!A:B,2,FALSE)</f>
        <v>TEX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 t="str">
        <f>Tak!A204</f>
        <v>Frank Lopez 68</v>
      </c>
      <c r="C204" t="str">
        <f>VLOOKUP(B204,Rosters!A:B,2,FALSE)</f>
        <v>TEX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 t="str">
        <f>Tak!A205</f>
        <v>Daje Johnson 4</v>
      </c>
      <c r="C205" t="str">
        <f>VLOOKUP(B205,Rosters!A:B,2,FALSE)</f>
        <v>TEX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 t="str">
        <f>Tak!A206</f>
        <v>Buck Major 70</v>
      </c>
      <c r="C206" t="str">
        <f>VLOOKUP(B206,Rosters!A:B,2,FALSE)</f>
        <v>TEX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 t="str">
        <f>Tak!A207</f>
        <v>Holton Hill 5</v>
      </c>
      <c r="C207" t="str">
        <f>VLOOKUP(B207,Rosters!A:B,2,FALSE)</f>
        <v>TEX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 t="str">
        <f>Tak!A208</f>
        <v>Taylor Doyle 74</v>
      </c>
      <c r="C208" t="str">
        <f>VLOOKUP(B208,Rosters!A:B,2,FALSE)</f>
        <v>TEX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 t="str">
        <f>Tak!A209</f>
        <v>Lorenzo Joe 5</v>
      </c>
      <c r="C209" t="str">
        <f>VLOOKUP(B209,Rosters!A:B,2,FALSE)</f>
        <v>TEX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 t="str">
        <f>Tak!A210</f>
        <v>Kent Perkins 76</v>
      </c>
      <c r="C210" t="str">
        <f>VLOOKUP(B210,Rosters!A:B,2,FALSE)</f>
        <v>TEX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 t="str">
        <f>Tak!A211</f>
        <v>DeAndre McNeal 6</v>
      </c>
      <c r="C211" t="str">
        <f>VLOOKUP(B211,Rosters!A:B,2,FALSE)</f>
        <v>TEX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 t="str">
        <f>Tak!A212</f>
        <v>Garrett Thomas 79</v>
      </c>
      <c r="C212" t="str">
        <f>VLOOKUP(B212,Rosters!A:B,2,FALSE)</f>
        <v>TEX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 t="str">
        <f>Tak!A213</f>
        <v>Marcus Johnson 7</v>
      </c>
      <c r="C213" t="str">
        <f>VLOOKUP(B213,Rosters!A:B,2,FALSE)</f>
        <v>TEX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 t="str">
        <f>Tak!A214</f>
        <v>Ryan Roberts 81</v>
      </c>
      <c r="C214" t="str">
        <f>VLOOKUP(B214,Rosters!A:B,2,FALSE)</f>
        <v>TEX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 t="str">
        <f>Tak!A215</f>
        <v>Dorian Leonard 8</v>
      </c>
      <c r="C215" t="str">
        <f>VLOOKUP(B215,Rosters!A:B,2,FALSE)</f>
        <v>TEX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 t="str">
        <f>Tak!A216</f>
        <v>Matt Center 83</v>
      </c>
      <c r="C216" t="str">
        <f>VLOOKUP(B216,Rosters!A:B,2,FALSE)</f>
        <v>TEX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 t="str">
        <f>Tak!A217</f>
        <v>Davante Davis 9</v>
      </c>
      <c r="C217" t="str">
        <f>VLOOKUP(B217,Rosters!A:B,2,FALSE)</f>
        <v>TEX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49">
    <sortCondition descending="1" ref="D4:D49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N20" sqref="B3:N20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190</v>
      </c>
      <c r="G3" t="s">
        <v>204</v>
      </c>
      <c r="H3" t="s">
        <v>54</v>
      </c>
      <c r="I3" t="s">
        <v>22</v>
      </c>
      <c r="J3" t="s">
        <v>23</v>
      </c>
      <c r="K3" s="35" t="s">
        <v>192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Dylan Haines 14</v>
      </c>
      <c r="C4" t="str">
        <f>VLOOKUP(B4,Rosters!A:B,2,FALSE)</f>
        <v>TEX</v>
      </c>
      <c r="D4">
        <f>Cov!B7</f>
        <v>5</v>
      </c>
      <c r="E4">
        <f>Cov!C7</f>
        <v>5</v>
      </c>
      <c r="F4">
        <f>Cov!D7</f>
        <v>0</v>
      </c>
      <c r="G4" t="e">
        <f>VLOOKUP(B4,CovCnt!A1:B116,2,FALSE)</f>
        <v>#N/A</v>
      </c>
      <c r="H4">
        <f>Cov!E7</f>
        <v>0</v>
      </c>
      <c r="I4">
        <f>Cov!F7</f>
        <v>0</v>
      </c>
      <c r="J4">
        <f>Cov!G7</f>
        <v>0</v>
      </c>
      <c r="K4" s="35">
        <f>(VLOOKUP(B4,CovTgt!A3:D168,2,FALSE))/D4</f>
        <v>18.399999999999999</v>
      </c>
      <c r="L4" s="39">
        <f>VLOOKUP(B4,CovTgt!A3:D168,3,FALSE)</f>
        <v>128</v>
      </c>
      <c r="M4" s="39">
        <f>VLOOKUP(B4,CovTgt!A3:D168,4,FALSE)</f>
        <v>2</v>
      </c>
      <c r="N4">
        <f>Cov!K7</f>
        <v>0</v>
      </c>
    </row>
    <row r="5" spans="2:14" x14ac:dyDescent="0.25">
      <c r="B5" t="str">
        <f>Cov!A8</f>
        <v>Cole Luke 36</v>
      </c>
      <c r="C5" t="str">
        <f>VLOOKUP(B5,Rosters!A:B,2,FALSE)</f>
        <v>ND</v>
      </c>
      <c r="D5">
        <f>Cov!B8</f>
        <v>4</v>
      </c>
      <c r="E5">
        <f>Cov!C8</f>
        <v>0</v>
      </c>
      <c r="F5">
        <f>Cov!D8</f>
        <v>1</v>
      </c>
      <c r="G5">
        <f>VLOOKUP(B5,CovCnt!A1:B117,2,FALSE)</f>
        <v>1</v>
      </c>
      <c r="H5">
        <f>Cov!E8</f>
        <v>1</v>
      </c>
      <c r="I5">
        <f>Cov!F8</f>
        <v>0</v>
      </c>
      <c r="J5">
        <f>Cov!G8</f>
        <v>0</v>
      </c>
      <c r="K5" s="35">
        <f>(VLOOKUP(B5,CovTgt!A4:D169,2,FALSE))/D5</f>
        <v>14</v>
      </c>
      <c r="L5" s="39">
        <f>VLOOKUP(B5,CovTgt!A4:D169,3,FALSE)</f>
        <v>0</v>
      </c>
      <c r="M5" s="39">
        <f>VLOOKUP(B5,CovTgt!A4:D169,4,FALSE)</f>
        <v>0</v>
      </c>
      <c r="N5">
        <f>Cov!K8</f>
        <v>0</v>
      </c>
    </row>
    <row r="6" spans="2:14" x14ac:dyDescent="0.25">
      <c r="B6" t="str">
        <f>Cov!A9</f>
        <v>Duke Thomas 21</v>
      </c>
      <c r="C6" t="str">
        <f>VLOOKUP(B6,Rosters!A:B,2,FALSE)</f>
        <v>TEX</v>
      </c>
      <c r="D6">
        <f>Cov!B9</f>
        <v>3</v>
      </c>
      <c r="E6">
        <f>Cov!C9</f>
        <v>3</v>
      </c>
      <c r="F6">
        <f>Cov!D9</f>
        <v>0</v>
      </c>
      <c r="G6" t="e">
        <f>VLOOKUP(B6,CovCnt!A1:B118,2,FALSE)</f>
        <v>#N/A</v>
      </c>
      <c r="H6">
        <f>Cov!E9</f>
        <v>0</v>
      </c>
      <c r="I6">
        <f>Cov!F9</f>
        <v>0</v>
      </c>
      <c r="J6">
        <f>Cov!G9</f>
        <v>0</v>
      </c>
      <c r="K6" s="35">
        <f>(VLOOKUP(B6,CovTgt!A5:D170,2,FALSE))/D6</f>
        <v>6.333333333333333</v>
      </c>
      <c r="L6" s="39">
        <f>VLOOKUP(B6,CovTgt!A5:D170,3,FALSE)</f>
        <v>32</v>
      </c>
      <c r="M6" s="39">
        <f>VLOOKUP(B6,CovTgt!A5:D170,4,FALSE)</f>
        <v>2</v>
      </c>
      <c r="N6">
        <f>Cov!K9</f>
        <v>0</v>
      </c>
    </row>
    <row r="7" spans="2:14" x14ac:dyDescent="0.25">
      <c r="B7" t="str">
        <f>Cov!A10</f>
        <v>John Bonney 24</v>
      </c>
      <c r="C7" t="str">
        <f>VLOOKUP(B7,Rosters!A:B,2,FALSE)</f>
        <v>TEX</v>
      </c>
      <c r="D7">
        <f>Cov!B10</f>
        <v>3</v>
      </c>
      <c r="E7">
        <f>Cov!C10</f>
        <v>3</v>
      </c>
      <c r="F7">
        <f>Cov!D10</f>
        <v>1</v>
      </c>
      <c r="G7">
        <f>VLOOKUP(B7,CovCnt!A1:B119,2,FALSE)</f>
        <v>1</v>
      </c>
      <c r="H7">
        <f>Cov!E10</f>
        <v>0</v>
      </c>
      <c r="I7">
        <f>Cov!F10</f>
        <v>0</v>
      </c>
      <c r="J7">
        <f>Cov!G10</f>
        <v>0</v>
      </c>
      <c r="K7" s="35">
        <f>(VLOOKUP(B7,CovTgt!A6:D171,2,FALSE))/D7</f>
        <v>15.666666666666666</v>
      </c>
      <c r="L7" s="39">
        <f>VLOOKUP(B7,CovTgt!A6:D171,3,FALSE)</f>
        <v>47</v>
      </c>
      <c r="M7" s="39">
        <f>VLOOKUP(B7,CovTgt!A6:D171,4,FALSE)</f>
        <v>3</v>
      </c>
      <c r="N7">
        <f>Cov!K10</f>
        <v>0</v>
      </c>
    </row>
    <row r="8" spans="2:14" x14ac:dyDescent="0.25">
      <c r="B8" t="str">
        <f>Cov!A11</f>
        <v>KeiVarae Russell 6</v>
      </c>
      <c r="C8" t="str">
        <f>VLOOKUP(B8,Rosters!A:B,2,FALSE)</f>
        <v>ND</v>
      </c>
      <c r="D8">
        <f>Cov!B11</f>
        <v>3</v>
      </c>
      <c r="E8">
        <f>Cov!C11</f>
        <v>2</v>
      </c>
      <c r="F8">
        <f>Cov!D11</f>
        <v>0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0</v>
      </c>
      <c r="K8" s="35">
        <f>(VLOOKUP(B8,CovTgt!A3:D172,2,FALSE))/D8</f>
        <v>24.666666666666668</v>
      </c>
      <c r="L8" s="39">
        <f>VLOOKUP(B8,CovTgt!A1:D172,3,FALSE)</f>
        <v>58</v>
      </c>
      <c r="M8" s="39">
        <f>VLOOKUP(B8,CovTgt!A1:D172,4,FALSE)</f>
        <v>2</v>
      </c>
      <c r="N8">
        <f>Cov!K11</f>
        <v>0</v>
      </c>
    </row>
    <row r="9" spans="2:14" x14ac:dyDescent="0.25">
      <c r="B9" t="str">
        <f>Cov!A12</f>
        <v>Drue Tranquill 23</v>
      </c>
      <c r="C9" t="str">
        <f>VLOOKUP(B9,Rosters!A:B,2,FALSE)</f>
        <v>ND</v>
      </c>
      <c r="D9">
        <f>Cov!B12</f>
        <v>2</v>
      </c>
      <c r="E9">
        <f>Cov!C12</f>
        <v>1</v>
      </c>
      <c r="F9">
        <f>Cov!D12</f>
        <v>1</v>
      </c>
      <c r="G9">
        <f>VLOOKUP(B9,CovCnt!A1:B121,2,FALSE)</f>
        <v>1</v>
      </c>
      <c r="H9">
        <f>Cov!E12</f>
        <v>0</v>
      </c>
      <c r="I9">
        <f>Cov!F12</f>
        <v>0</v>
      </c>
      <c r="J9">
        <f>Cov!G12</f>
        <v>0</v>
      </c>
      <c r="K9" s="35">
        <f>(VLOOKUP(B9,CovTgt!A8:D173,2,FALSE))/D9</f>
        <v>12.5</v>
      </c>
      <c r="L9" s="39">
        <f>VLOOKUP(B9,CovTgt!A8:D173,3,FALSE)</f>
        <v>13</v>
      </c>
      <c r="M9" s="39">
        <f>VLOOKUP(B9,CovTgt!A8:D173,4,FALSE)</f>
        <v>1</v>
      </c>
      <c r="N9">
        <f>Cov!K12</f>
        <v>0</v>
      </c>
    </row>
    <row r="10" spans="2:14" x14ac:dyDescent="0.25">
      <c r="B10" t="str">
        <f>Cov!A13</f>
        <v>Peter Jinkens 19</v>
      </c>
      <c r="C10" t="str">
        <f>VLOOKUP(B10,Rosters!A:B,2,FALSE)</f>
        <v>TEX</v>
      </c>
      <c r="D10">
        <f>Cov!B13</f>
        <v>2</v>
      </c>
      <c r="E10">
        <f>Cov!C13</f>
        <v>1</v>
      </c>
      <c r="F10">
        <f>Cov!D13</f>
        <v>0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>
        <f>(VLOOKUP(B10,CovTgt!A9:D174,2,FALSE))/D10</f>
        <v>12.5</v>
      </c>
      <c r="L10" s="39">
        <f>VLOOKUP(B10,CovTgt!A9:D174,3,FALSE)</f>
        <v>15</v>
      </c>
      <c r="M10" s="39">
        <f>VLOOKUP(B10,CovTgt!A9:D174,4,FALSE)</f>
        <v>1</v>
      </c>
      <c r="N10">
        <f>Cov!K13</f>
        <v>0</v>
      </c>
    </row>
    <row r="11" spans="2:14" x14ac:dyDescent="0.25">
      <c r="B11" t="str">
        <f>Cov!A14</f>
        <v>Malik Jefferson 46</v>
      </c>
      <c r="C11" t="str">
        <f>VLOOKUP(B11,Rosters!A:B,2,FALSE)</f>
        <v>TEX</v>
      </c>
      <c r="D11">
        <f>Cov!B14</f>
        <v>2</v>
      </c>
      <c r="E11">
        <f>Cov!C14</f>
        <v>0</v>
      </c>
      <c r="F11">
        <f>Cov!D14</f>
        <v>1</v>
      </c>
      <c r="G11">
        <f>VLOOKUP(B11,CovCnt!A1:B123,2,FALSE)</f>
        <v>1</v>
      </c>
      <c r="H11">
        <f>Cov!E14</f>
        <v>0</v>
      </c>
      <c r="I11">
        <f>Cov!F14</f>
        <v>0</v>
      </c>
      <c r="J11">
        <f>Cov!G14</f>
        <v>0</v>
      </c>
      <c r="K11" s="35">
        <f>(VLOOKUP(B11,CovTgt!A10:D175,2,FALSE))/D11</f>
        <v>5.5</v>
      </c>
      <c r="L11" s="39">
        <f>VLOOKUP(B11,CovTgt!A10:D175,3,FALSE)</f>
        <v>0</v>
      </c>
      <c r="M11" s="39">
        <f>VLOOKUP(B11,CovTgt!A10:D175,4,FALSE)</f>
        <v>0</v>
      </c>
      <c r="N11">
        <f>Cov!K14</f>
        <v>0</v>
      </c>
    </row>
    <row r="12" spans="2:14" x14ac:dyDescent="0.25">
      <c r="B12" t="str">
        <f>Cov!A15</f>
        <v>Bryson Echols 15</v>
      </c>
      <c r="C12" t="str">
        <f>VLOOKUP(B12,Rosters!A:B,2,FALSE)</f>
        <v>TEX</v>
      </c>
      <c r="D12">
        <f>Cov!B15</f>
        <v>1</v>
      </c>
      <c r="E12">
        <f>Cov!C15</f>
        <v>1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0</v>
      </c>
      <c r="K12" s="35">
        <f>(VLOOKUP(B12,CovTgt!A11:D176,2,FALSE))/D12</f>
        <v>9</v>
      </c>
      <c r="L12" s="39">
        <f>VLOOKUP(B12,CovTgt!A11:D176,3,FALSE)</f>
        <v>6</v>
      </c>
      <c r="M12" s="39">
        <f>VLOOKUP(B12,CovTgt!A11:D176,4,FALSE)</f>
        <v>0</v>
      </c>
      <c r="N12">
        <f>Cov!K15</f>
        <v>0</v>
      </c>
    </row>
    <row r="13" spans="2:14" x14ac:dyDescent="0.25">
      <c r="B13" t="str">
        <f>Cov!A16</f>
        <v>Jason Hall 31</v>
      </c>
      <c r="C13" t="str">
        <f>VLOOKUP(B13,Rosters!A:B,2,FALSE)</f>
        <v>TEX</v>
      </c>
      <c r="D13">
        <f>Cov!B16</f>
        <v>1</v>
      </c>
      <c r="E13">
        <f>Cov!C16</f>
        <v>1</v>
      </c>
      <c r="F13">
        <f>Cov!D16</f>
        <v>0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0</v>
      </c>
      <c r="K13" s="35">
        <f>(VLOOKUP(B13,CovTgt!A3:D177,2,FALSE))/D13</f>
        <v>28</v>
      </c>
      <c r="L13" s="39">
        <f>VLOOKUP(B13,CovTgt!A1:D177,3,FALSE)</f>
        <v>30</v>
      </c>
      <c r="M13" s="39">
        <f>VLOOKUP(B13,CovTgt!A1:D177,4,FALSE)</f>
        <v>0</v>
      </c>
      <c r="N13">
        <f>Cov!K16</f>
        <v>0</v>
      </c>
    </row>
    <row r="14" spans="2:14" x14ac:dyDescent="0.25">
      <c r="B14" t="str">
        <f>Cov!A17</f>
        <v>Nick Watkins 21</v>
      </c>
      <c r="C14" t="str">
        <f>VLOOKUP(B14,Rosters!A:B,2,FALSE)</f>
        <v>ND</v>
      </c>
      <c r="D14">
        <f>Cov!B17</f>
        <v>1</v>
      </c>
      <c r="E14">
        <f>Cov!C17</f>
        <v>0</v>
      </c>
      <c r="F14">
        <f>Cov!D17</f>
        <v>0</v>
      </c>
      <c r="G14" t="e">
        <f>VLOOKUP(B14,CovCnt!A1:B126,2,FALSE)</f>
        <v>#N/A</v>
      </c>
      <c r="H14">
        <f>Cov!E17</f>
        <v>0</v>
      </c>
      <c r="I14">
        <f>Cov!F17</f>
        <v>0</v>
      </c>
      <c r="J14">
        <f>Cov!G17</f>
        <v>0</v>
      </c>
      <c r="K14" s="35">
        <f>(VLOOKUP(B14,CovTgt!A1:D178,2,FALSE))/D14</f>
        <v>24</v>
      </c>
      <c r="L14" s="39">
        <f>VLOOKUP(B14,CovTgt!A1:D178,3,FALSE)</f>
        <v>0</v>
      </c>
      <c r="M14" s="39">
        <f>VLOOKUP(B14,CovTgt!A1:D178,4,FALSE)</f>
        <v>0</v>
      </c>
      <c r="N14">
        <f>Cov!K17</f>
        <v>0</v>
      </c>
    </row>
    <row r="15" spans="2:14" x14ac:dyDescent="0.25">
      <c r="B15" t="str">
        <f>Cov!A18</f>
        <v>Devin Butler 12</v>
      </c>
      <c r="C15" t="str">
        <f>VLOOKUP(B15,Rosters!A:B,2,FALSE)</f>
        <v>ND</v>
      </c>
      <c r="D15">
        <f>Cov!B18</f>
        <v>1</v>
      </c>
      <c r="E15">
        <f>Cov!C18</f>
        <v>0</v>
      </c>
      <c r="F15">
        <f>Cov!D18</f>
        <v>1</v>
      </c>
      <c r="G15">
        <f>VLOOKUP(B15,CovCnt!A1:B127,2,FALSE)</f>
        <v>1</v>
      </c>
      <c r="H15">
        <f>Cov!E18</f>
        <v>0</v>
      </c>
      <c r="I15">
        <f>Cov!F18</f>
        <v>0</v>
      </c>
      <c r="J15">
        <f>Cov!G18</f>
        <v>0</v>
      </c>
      <c r="K15" s="35">
        <f>(VLOOKUP(B15,CovTgt!A14:D179,2,FALSE))/D15</f>
        <v>17</v>
      </c>
      <c r="L15" s="39">
        <f>VLOOKUP(B15,CovTgt!A14:D179,3,FALSE)</f>
        <v>0</v>
      </c>
      <c r="M15" s="39">
        <f>VLOOKUP(B15,CovTgt!A14:D179,4,FALSE)</f>
        <v>0</v>
      </c>
      <c r="N15">
        <f>Cov!K18</f>
        <v>0</v>
      </c>
    </row>
    <row r="16" spans="2:14" x14ac:dyDescent="0.25">
      <c r="B16" t="str">
        <f>Cov!A19</f>
        <v>DeAndre McNeal 6</v>
      </c>
      <c r="C16" t="str">
        <f>VLOOKUP(B16,Rosters!A:B,2,FALSE)</f>
        <v>TEX</v>
      </c>
      <c r="D16">
        <f>Cov!B19</f>
        <v>1</v>
      </c>
      <c r="E16">
        <f>Cov!C19</f>
        <v>0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5">
        <f>(VLOOKUP(B16,CovTgt!A15:D180,2,FALSE))/D16</f>
        <v>11</v>
      </c>
      <c r="L16" s="39">
        <f>VLOOKUP(B16,CovTgt!A15:D180,3,FALSE)</f>
        <v>0</v>
      </c>
      <c r="M16" s="39">
        <f>VLOOKUP(B16,CovTgt!A15:D180,4,FALSE)</f>
        <v>0</v>
      </c>
      <c r="N16">
        <f>Cov!K19</f>
        <v>0</v>
      </c>
    </row>
    <row r="17" spans="2:14" x14ac:dyDescent="0.25">
      <c r="B17" t="str">
        <f>Cov!A20</f>
        <v>Elijah Shumate 22</v>
      </c>
      <c r="C17" t="str">
        <f>VLOOKUP(B17,Rosters!A:B,2,FALSE)</f>
        <v>ND</v>
      </c>
      <c r="D17">
        <f>Cov!B20</f>
        <v>1</v>
      </c>
      <c r="E17">
        <f>Cov!C20</f>
        <v>1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>
        <f>(VLOOKUP(B17,CovTgt!A3:D181,2,FALSE))/D17</f>
        <v>-3</v>
      </c>
      <c r="L17" s="39">
        <f>VLOOKUP(B17,CovTgt!A1:D181,3,FALSE)</f>
        <v>-3</v>
      </c>
      <c r="M17" s="39">
        <f>VLOOKUP(B17,CovTgt!A1:D181,4,FALSE)</f>
        <v>0</v>
      </c>
      <c r="N17">
        <f>Cov!K20</f>
        <v>0</v>
      </c>
    </row>
    <row r="18" spans="2:14" x14ac:dyDescent="0.25">
      <c r="B18" t="str">
        <f>Cov!A21</f>
        <v>Max Redfield 10</v>
      </c>
      <c r="C18" t="str">
        <f>VLOOKUP(B18,Rosters!A:B,2,FALSE)</f>
        <v>ND</v>
      </c>
      <c r="D18">
        <f>Cov!B21</f>
        <v>1</v>
      </c>
      <c r="E18">
        <f>Cov!C21</f>
        <v>1</v>
      </c>
      <c r="F18">
        <f>Cov!D21</f>
        <v>1</v>
      </c>
      <c r="G18">
        <f>VLOOKUP(B18,CovCnt!A1:B130,2,FALSE)</f>
        <v>1</v>
      </c>
      <c r="H18">
        <f>Cov!E21</f>
        <v>0</v>
      </c>
      <c r="I18">
        <f>Cov!F21</f>
        <v>0</v>
      </c>
      <c r="J18">
        <f>Cov!G21</f>
        <v>0</v>
      </c>
      <c r="K18" s="35">
        <f>(VLOOKUP(B18,CovTgt!A17:D182,2,FALSE))/D18</f>
        <v>2</v>
      </c>
      <c r="L18" s="39">
        <f>VLOOKUP(B18,CovTgt!A17:D182,3,FALSE)</f>
        <v>0</v>
      </c>
      <c r="M18" s="39">
        <f>VLOOKUP(B18,CovTgt!A17:D182,4,FALSE)</f>
        <v>0</v>
      </c>
      <c r="N18">
        <f>Cov!K21</f>
        <v>0</v>
      </c>
    </row>
    <row r="19" spans="2:14" x14ac:dyDescent="0.25">
      <c r="B19" t="str">
        <f>Cov!A22</f>
        <v>Joe Schmidt 38</v>
      </c>
      <c r="C19" t="str">
        <f>VLOOKUP(B19,Rosters!A:B,2,FALSE)</f>
        <v>ND</v>
      </c>
      <c r="D19">
        <f>Cov!B22</f>
        <v>1</v>
      </c>
      <c r="E19">
        <f>Cov!C22</f>
        <v>0</v>
      </c>
      <c r="F19">
        <f>Cov!D22</f>
        <v>1</v>
      </c>
      <c r="G19">
        <f>VLOOKUP(B19,CovCnt!A1:B131,2,FALSE)</f>
        <v>1</v>
      </c>
      <c r="H19">
        <f>Cov!E22</f>
        <v>0</v>
      </c>
      <c r="I19">
        <f>Cov!F22</f>
        <v>0</v>
      </c>
      <c r="J19">
        <f>Cov!G22</f>
        <v>0</v>
      </c>
      <c r="K19" s="35">
        <f>(VLOOKUP(B19,CovTgt!A3:D183,2,FALSE))/D19</f>
        <v>4</v>
      </c>
      <c r="L19" s="39">
        <f>VLOOKUP(B19,CovTgt!A3:D183,3,FALSE)</f>
        <v>0</v>
      </c>
      <c r="M19" s="39">
        <f>VLOOKUP(B19,CovTgt!A1:D183,4,FALSE)</f>
        <v>0</v>
      </c>
      <c r="N19">
        <f>Cov!K22</f>
        <v>0</v>
      </c>
    </row>
    <row r="20" spans="2:14" x14ac:dyDescent="0.25">
      <c r="B20" t="str">
        <f>Cov!A23</f>
        <v>Nick Coleman 24</v>
      </c>
      <c r="C20" t="str">
        <f>VLOOKUP(B20,Rosters!A:B,2,FALSE)</f>
        <v>ND</v>
      </c>
      <c r="D20">
        <f>Cov!B23</f>
        <v>1</v>
      </c>
      <c r="E20">
        <f>Cov!C23</f>
        <v>0</v>
      </c>
      <c r="F20">
        <f>Cov!D23</f>
        <v>1</v>
      </c>
      <c r="G20">
        <f>VLOOKUP(B20,CovCnt!A1:B132,2,FALSE)</f>
        <v>1</v>
      </c>
      <c r="H20">
        <f>Cov!E23</f>
        <v>0</v>
      </c>
      <c r="I20">
        <f>Cov!F23</f>
        <v>0</v>
      </c>
      <c r="J20">
        <f>Cov!G23</f>
        <v>0</v>
      </c>
      <c r="K20" s="35">
        <f>(VLOOKUP(B20,CovTgt!A1:D184,2,FALSE))/D20</f>
        <v>49</v>
      </c>
      <c r="L20" s="39">
        <f>VLOOKUP(B20,CovTgt!A1:D184,3,FALSE)</f>
        <v>0</v>
      </c>
      <c r="M20" s="39">
        <f>VLOOKUP(B20,CovTgt!A1:D184,4,FALSE)</f>
        <v>0</v>
      </c>
      <c r="N20">
        <f>Cov!K23</f>
        <v>0</v>
      </c>
    </row>
    <row r="21" spans="2:14" x14ac:dyDescent="0.25">
      <c r="B21" t="str">
        <f>Cov!A24</f>
        <v>Matthew Merrick 19</v>
      </c>
      <c r="C21" t="str">
        <f>VLOOKUP(B21,Rosters!A:B,2,FALSE)</f>
        <v>TEX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Poona Ford 95</v>
      </c>
      <c r="C22" t="str">
        <f>VLOOKUP(B22,Rosters!A:B,2,FALSE)</f>
        <v>TEX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Connor Williams 55</v>
      </c>
      <c r="C23" t="str">
        <f>VLOOKUP(B23,Rosters!A:B,2,FALSE)</f>
        <v>TEX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Tarean Folston 25</v>
      </c>
      <c r="C24" t="str">
        <f>VLOOKUP(B24,Rosters!A:B,2,FALSE)</f>
        <v>ND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Davante Davis 9</v>
      </c>
      <c r="C25" t="str">
        <f>VLOOKUP(B25,Rosters!A:B,2,FALSE)</f>
        <v>TEX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Nicky Baratti 29</v>
      </c>
      <c r="C26" t="str">
        <f>VLOOKUP(B26,Rosters!A:B,2,FALSE)</f>
        <v>ND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Chris Brown 2</v>
      </c>
      <c r="C27" t="str">
        <f>VLOOKUP(B27,Rosters!A:B,2,FALSE)</f>
        <v>ND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John Turner 31</v>
      </c>
      <c r="C28" t="str">
        <f>VLOOKUP(B28,Rosters!A:B,2,FALSE)</f>
        <v>ND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Patrick Vahe 77</v>
      </c>
      <c r="C29" t="str">
        <f>VLOOKUP(B29,Rosters!A:B,2,FALSE)</f>
        <v>TEX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Cam Bryan 32</v>
      </c>
      <c r="C30" t="str">
        <f>VLOOKUP(B30,Rosters!A:B,2,FALSE)</f>
        <v>ND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Armanti Foreman 3</v>
      </c>
      <c r="C31" t="str">
        <f>VLOOKUP(B31,Rosters!A:B,2,FALSE)</f>
        <v>TEX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Jesse Bongiovi 34</v>
      </c>
      <c r="C32" t="str">
        <f>VLOOKUP(B32,Rosters!A:B,2,FALSE)</f>
        <v>ND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Trey Holtz 15</v>
      </c>
      <c r="C33" t="str">
        <f>VLOOKUP(B33,Rosters!A:B,2,FALSE)</f>
        <v>TEX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Grant Hammann 35</v>
      </c>
      <c r="C34" t="str">
        <f>VLOOKUP(B34,Rosters!A:B,2,FALSE)</f>
        <v>ND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Roderick Bernard 27</v>
      </c>
      <c r="C35" t="str">
        <f>VLOOKUP(B35,Rosters!A:B,2,FALSE)</f>
        <v>TEX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Amir Carlisle 3</v>
      </c>
      <c r="C36" t="str">
        <f>VLOOKUP(B36,Rosters!A:B,2,FALSE)</f>
        <v>ND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Logan Mills 43</v>
      </c>
      <c r="C37" t="str">
        <f>VLOOKUP(B37,Rosters!A:B,2,FALSE)</f>
        <v>TEX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DeShone Kizer 14</v>
      </c>
      <c r="C38" t="str">
        <f>VLOOKUP(B38,Rosters!A:B,2,FALSE)</f>
        <v>ND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Sedrick Flowers 66</v>
      </c>
      <c r="C39" t="str">
        <f>VLOOKUP(B39,Rosters!A:B,2,FALSE)</f>
        <v>TEX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Drew Recker 39</v>
      </c>
      <c r="C40" t="str">
        <f>VLOOKUP(B40,Rosters!A:B,2,FALSE)</f>
        <v>ND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Garrette Gray 87</v>
      </c>
      <c r="C41" t="str">
        <f>VLOOKUP(B41,Rosters!A:B,2,FALSE)</f>
        <v>TEX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Matthias Farley 41</v>
      </c>
      <c r="C42" t="str">
        <f>VLOOKUP(B42,Rosters!A:B,2,FALSE)</f>
        <v>ND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Jerry Tillery 99</v>
      </c>
      <c r="C43" t="str">
        <f>VLOOKUP(B43,Rosters!A:B,2,FALSE)</f>
        <v>ND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John Chereson 43</v>
      </c>
      <c r="C44" t="str">
        <f>VLOOKUP(B44,Rosters!A:B,2,FALSE)</f>
        <v>ND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Lorenzo Joe 5</v>
      </c>
      <c r="C45" t="str">
        <f>VLOOKUP(B45,Rosters!A:B,2,FALSE)</f>
        <v>TEX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Doug Randolph 44</v>
      </c>
      <c r="C46" t="str">
        <f>VLOOKUP(B46,Rosters!A:B,2,FALSE)</f>
        <v>ND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Jerrod Heard 13</v>
      </c>
      <c r="C47" t="str">
        <f>VLOOKUP(B47,Rosters!A:B,2,FALSE)</f>
        <v>TEX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Romeo Okwara 45</v>
      </c>
      <c r="C48" t="str">
        <f>VLOOKUP(B48,Rosters!A:B,2,FALSE)</f>
        <v>ND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Ryan Newsome 17</v>
      </c>
      <c r="C49" t="str">
        <f>VLOOKUP(B49,Rosters!A:B,2,FALSE)</f>
        <v>TEX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Josh Anderson 46</v>
      </c>
      <c r="C50" t="str">
        <f>VLOOKUP(B50,Rosters!A:B,2,FALSE)</f>
        <v>ND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Tyler Luatua 13</v>
      </c>
      <c r="C51" t="str">
        <f>VLOOKUP(B51,Rosters!A:B,2,FALSE)</f>
        <v>ND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Eamon McOsker 46</v>
      </c>
      <c r="C52" t="str">
        <f>VLOOKUP(B52,Rosters!A:B,2,FALSE)</f>
        <v>ND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Hunter DeGroot 29</v>
      </c>
      <c r="C53" t="str">
        <f>VLOOKUP(B53,Rosters!A:B,2,FALSE)</f>
        <v>TEX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Connor Cavalaris 47</v>
      </c>
      <c r="C54" t="str">
        <f>VLOOKUP(B54,Rosters!A:B,2,FALSE)</f>
        <v>ND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Naashon Hughes 40</v>
      </c>
      <c r="C55" t="str">
        <f>VLOOKUP(B55,Rosters!A:B,2,FALSE)</f>
        <v>TEX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Greer Martini 48</v>
      </c>
      <c r="C56" t="str">
        <f>VLOOKUP(B56,Rosters!A:B,2,FALSE)</f>
        <v>ND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Justin Brent 11</v>
      </c>
      <c r="C57" t="str">
        <f>VLOOKUP(B57,Rosters!A:B,2,FALSE)</f>
        <v>ND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Sam Mustipher 53</v>
      </c>
      <c r="C58" t="str">
        <f>VLOOKUP(B58,Rosters!A:B,2,FALSE)</f>
        <v>ND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Alex Mercado 61</v>
      </c>
      <c r="C59" t="str">
        <f>VLOOKUP(B59,Rosters!A:B,2,FALSE)</f>
        <v>TEX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Jonathan Bonner 55</v>
      </c>
      <c r="C60" t="str">
        <f>VLOOKUP(B60,Rosters!A:B,2,FALSE)</f>
        <v>ND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Elijah Rodriguez 72</v>
      </c>
      <c r="C61" t="str">
        <f>VLOOKUP(B61,Rosters!A:B,2,FALSE)</f>
        <v>TEX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Quenton Nelson 56</v>
      </c>
      <c r="C62" t="str">
        <f>VLOOKUP(B62,Rosters!A:B,2,FALSE)</f>
        <v>ND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Michael Wilson 82</v>
      </c>
      <c r="C63" t="str">
        <f>VLOOKUP(B63,Rosters!A:B,2,FALSE)</f>
        <v>TEX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Jarrett Grace 59</v>
      </c>
      <c r="C64" t="str">
        <f>VLOOKUP(B64,Rosters!A:B,2,FALSE)</f>
        <v>ND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Bryce Cottrell 91</v>
      </c>
      <c r="C65" t="str">
        <f>VLOOKUP(B65,Rosters!A:B,2,FALSE)</f>
        <v>TEX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John Montelus 60</v>
      </c>
      <c r="C66" t="str">
        <f>VLOOKUP(B66,Rosters!A:B,2,FALSE)</f>
        <v>ND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Desmond Jackson 99</v>
      </c>
      <c r="C67" t="str">
        <f>VLOOKUP(B67,Rosters!A:B,2,FALSE)</f>
        <v>TEX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Scott Daly 61</v>
      </c>
      <c r="C68" t="str">
        <f>VLOOKUP(B68,Rosters!A:B,2,FALSE)</f>
        <v>ND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Shiro Davis 1</v>
      </c>
      <c r="C69" t="str">
        <f>VLOOKUP(B69,Rosters!A:B,2,FALSE)</f>
        <v>TEX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Colin McGovern 62</v>
      </c>
      <c r="C70" t="str">
        <f>VLOOKUP(B70,Rosters!A:B,2,FALSE)</f>
        <v>ND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Daje Johnson 4</v>
      </c>
      <c r="C71" t="str">
        <f>VLOOKUP(B71,Rosters!A:B,2,FALSE)</f>
        <v>TEX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Sam Bush 63</v>
      </c>
      <c r="C72" t="str">
        <f>VLOOKUP(B72,Rosters!A:B,2,FALSE)</f>
        <v>ND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Marcus Johnson 7</v>
      </c>
      <c r="C73" t="str">
        <f>VLOOKUP(B73,Rosters!A:B,2,FALSE)</f>
        <v>TEX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Ryan Kilander 64</v>
      </c>
      <c r="C74" t="str">
        <f>VLOOKUP(B74,Rosters!A:B,2,FALSE)</f>
        <v>ND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Jacorey Warrick 11</v>
      </c>
      <c r="C75" t="str">
        <f>VLOOKUP(B75,Rosters!A:B,2,FALSE)</f>
        <v>TEX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Jimmy Byrne 67</v>
      </c>
      <c r="C76" t="str">
        <f>VLOOKUP(B76,Rosters!A:B,2,FALSE)</f>
        <v>ND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Kai Locksley 14</v>
      </c>
      <c r="C77" t="str">
        <f>VLOOKUP(B77,Rosters!A:B,2,FALSE)</f>
        <v>TEX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Mike McGlinchey 68</v>
      </c>
      <c r="C78" t="str">
        <f>VLOOKUP(B78,Rosters!A:B,2,FALSE)</f>
        <v>ND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Logan Vinklarek 16</v>
      </c>
      <c r="C79" t="str">
        <f>VLOOKUP(B79,Rosters!A:B,2,FALSE)</f>
        <v>TEX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Hunter Bivin 70</v>
      </c>
      <c r="C80" t="str">
        <f>VLOOKUP(B80,Rosters!A:B,2,FALSE)</f>
        <v>ND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Kevin Vaccaro 18</v>
      </c>
      <c r="C81" t="str">
        <f>VLOOKUP(B81,Rosters!A:B,2,FALSE)</f>
        <v>TEX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Alex Bars 71</v>
      </c>
      <c r="C82" t="str">
        <f>VLOOKUP(B82,Rosters!A:B,2,FALSE)</f>
        <v>ND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Nick Rose 23</v>
      </c>
      <c r="C83" t="str">
        <f>VLOOKUP(B83,Rosters!A:B,2,FALSE)</f>
        <v>TEX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Nick Martin 72</v>
      </c>
      <c r="C84" t="str">
        <f>VLOOKUP(B84,Rosters!A:B,2,FALSE)</f>
        <v>ND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Chris Warren III 25</v>
      </c>
      <c r="C85" t="str">
        <f>VLOOKUP(B85,Rosters!A:B,2,FALSE)</f>
        <v>TEX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Daniel Cage 75</v>
      </c>
      <c r="C86" t="str">
        <f>VLOOKUP(B86,Rosters!A:B,2,FALSE)</f>
        <v>ND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Kirk Johnson 28</v>
      </c>
      <c r="C87" t="str">
        <f>VLOOKUP(B87,Rosters!A:B,2,FALSE)</f>
        <v>TEX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Mark Harrell 75</v>
      </c>
      <c r="C88" t="str">
        <f>VLOOKUP(B88,Rosters!A:B,2,FALSE)</f>
        <v>ND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Timothy Cole 30</v>
      </c>
      <c r="C89" t="str">
        <f>VLOOKUP(B89,Rosters!A:B,2,FALSE)</f>
        <v>TEX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Ronnie Stanley 78</v>
      </c>
      <c r="C90" t="str">
        <f>VLOOKUP(B90,Rosters!A:B,2,FALSE)</f>
        <v>ND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Tyler Marriott 39</v>
      </c>
      <c r="C91" t="str">
        <f>VLOOKUP(B91,Rosters!A:B,2,FALSE)</f>
        <v>TEX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Steve Elmer 79</v>
      </c>
      <c r="C92" t="str">
        <f>VLOOKUP(B92,Rosters!A:B,2,FALSE)</f>
        <v>ND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Caleb Bluiett 42</v>
      </c>
      <c r="C93" t="str">
        <f>VLOOKUP(B93,Rosters!A:B,2,FALSE)</f>
        <v>TEX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Durham Smythe 80</v>
      </c>
      <c r="C94" t="str">
        <f>VLOOKUP(B94,Rosters!A:B,2,FALSE)</f>
        <v>ND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Breckyn Hager 44</v>
      </c>
      <c r="C95" t="str">
        <f>VLOOKUP(B95,Rosters!A:B,2,FALSE)</f>
        <v>TEX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Nic Weishar 82</v>
      </c>
      <c r="C96" t="str">
        <f>VLOOKUP(B96,Rosters!A:B,2,FALSE)</f>
        <v>ND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Garrett Graf 54</v>
      </c>
      <c r="C97" t="str">
        <f>VLOOKUP(B97,Rosters!A:B,2,FALSE)</f>
        <v>TEX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Ben Suttman 84</v>
      </c>
      <c r="C98" t="str">
        <f>VLOOKUP(B98,Rosters!A:B,2,FALSE)</f>
        <v>ND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Brandon Hodges 58</v>
      </c>
      <c r="C99" t="str">
        <f>VLOOKUP(B99,Rosters!A:B,2,FALSE)</f>
        <v>TEX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Tyler Newsome 85</v>
      </c>
      <c r="C100" t="str">
        <f>VLOOKUP(B100,Rosters!A:B,2,FALSE)</f>
        <v>ND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Alex Anderson 63</v>
      </c>
      <c r="C101" t="str">
        <f>VLOOKUP(B101,Rosters!A:B,2,FALSE)</f>
        <v>TEX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Keenan Centlivre 87</v>
      </c>
      <c r="C102" t="str">
        <f>VLOOKUP(B102,Rosters!A:B,2,FALSE)</f>
        <v>ND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Austin Allsup 69</v>
      </c>
      <c r="C103" t="str">
        <f>VLOOKUP(B103,Rosters!A:B,2,FALSE)</f>
        <v>TEX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Corey Robinson 88</v>
      </c>
      <c r="C104" t="str">
        <f>VLOOKUP(B104,Rosters!A:B,2,FALSE)</f>
        <v>ND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Tristian Nickelson 75</v>
      </c>
      <c r="C105" t="str">
        <f>VLOOKUP(B105,Rosters!A:B,2,FALSE)</f>
        <v>TEX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Jacob Matuska 89</v>
      </c>
      <c r="C106" t="str">
        <f>VLOOKUP(B106,Rosters!A:B,2,FALSE)</f>
        <v>ND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Blake Whiteley 80</v>
      </c>
      <c r="C107" t="str">
        <f>VLOOKUP(B107,Rosters!A:B,2,FALSE)</f>
        <v>TEX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Isaac Rochell 90</v>
      </c>
      <c r="C108" t="str">
        <f>VLOOKUP(B108,Rosters!A:B,2,FALSE)</f>
        <v>ND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Philipp Moeller 85</v>
      </c>
      <c r="C109" t="str">
        <f>VLOOKUP(B109,Rosters!A:B,2,FALSE)</f>
        <v>TEX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Sheldon Day 91</v>
      </c>
      <c r="C110" t="str">
        <f>VLOOKUP(B110,Rosters!A:B,2,FALSE)</f>
        <v>ND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Chris Fehr 89</v>
      </c>
      <c r="C111" t="str">
        <f>VLOOKUP(B111,Rosters!A:B,2,FALSE)</f>
        <v>TEX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Grant Blankenship 92</v>
      </c>
      <c r="C112" t="str">
        <f>VLOOKUP(B112,Rosters!A:B,2,FALSE)</f>
        <v>ND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Paul Boyette Jr. 93</v>
      </c>
      <c r="C113" t="str">
        <f>VLOOKUP(B113,Rosters!A:B,2,FALSE)</f>
        <v>TEX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>Jay Hayes 93</v>
      </c>
      <c r="C114" t="str">
        <f>VLOOKUP(B114,Rosters!A:B,2,FALSE)</f>
        <v>ND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Chris Nelson 97</v>
      </c>
      <c r="C115" t="str">
        <f>VLOOKUP(B115,Rosters!A:B,2,FALSE)</f>
        <v>TEX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Jarron Jones 94</v>
      </c>
      <c r="C116" t="str">
        <f>VLOOKUP(B116,Rosters!A:B,2,FALSE)</f>
        <v>ND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Micah Dew-Treadway 97</v>
      </c>
      <c r="C117" t="str">
        <f>VLOOKUP(B117,Rosters!A:B,2,FALSE)</f>
        <v>ND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Marquis Dickerson 95</v>
      </c>
      <c r="C118" t="str">
        <f>VLOOKUP(B118,Rosters!A:B,2,FALSE)</f>
        <v>ND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John Burt 1</v>
      </c>
      <c r="C119" t="str">
        <f>VLOOKUP(B119,Rosters!A:B,2,FALSE)</f>
        <v>TEX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 t="str">
        <f>Cov!A123</f>
        <v>Andrew Trumbetti 98</v>
      </c>
      <c r="C120" t="str">
        <f>VLOOKUP(B120,Rosters!A:B,2,FALSE)</f>
        <v>ND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 t="str">
        <f>Cov!A124</f>
        <v>Kris Boyd 2</v>
      </c>
      <c r="C121" t="str">
        <f>VLOOKUP(B121,Rosters!A:B,2,FALSE)</f>
        <v>TEX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 t="str">
        <f>Cov!A125</f>
        <v>Hunter Smith 99</v>
      </c>
      <c r="C122" t="str">
        <f>VLOOKUP(B122,Rosters!A:B,2,FALSE)</f>
        <v>ND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 t="str">
        <f>Cov!A126</f>
        <v>DeShon Elliott 4</v>
      </c>
      <c r="C123" t="str">
        <f>VLOOKUP(B123,Rosters!A:B,2,FALSE)</f>
        <v>TEX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 t="str">
        <f>Cov!A127</f>
        <v>(blank)</v>
      </c>
      <c r="C124" t="e">
        <f>VLOOKUP(B124,Rosters!A:B,2,FALSE)</f>
        <v>#N/A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 t="str">
        <f>Cov!A128</f>
        <v>Holton Hill 5</v>
      </c>
      <c r="C125" t="str">
        <f>VLOOKUP(B125,Rosters!A:B,2,FALSE)</f>
        <v>TEX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 t="str">
        <f>Cov!A129</f>
        <v>Te'von Coney 4</v>
      </c>
      <c r="C126" t="str">
        <f>VLOOKUP(B126,Rosters!A:B,2,FALSE)</f>
        <v>ND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 t="str">
        <f>Cov!A130</f>
        <v>James Onwualu 17</v>
      </c>
      <c r="C127" t="str">
        <f>VLOOKUP(B127,Rosters!A:B,2,FALSE)</f>
        <v>ND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 t="str">
        <f>Cov!A131</f>
        <v>Montgomery VanGorder 4</v>
      </c>
      <c r="C128" t="str">
        <f>VLOOKUP(B128,Rosters!A:B,2,FALSE)</f>
        <v>ND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 t="str">
        <f>Cov!A132</f>
        <v>Dorian Leonard 8</v>
      </c>
      <c r="C129" t="str">
        <f>VLOOKUP(B129,Rosters!A:B,2,FALSE)</f>
        <v>TEX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 t="str">
        <f>Cov!A133</f>
        <v>Nyles Morgan 5</v>
      </c>
      <c r="C130" t="str">
        <f>VLOOKUP(B130,Rosters!A:B,2,FALSE)</f>
        <v>ND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 t="str">
        <f>Cov!A134</f>
        <v>P.J. Locke 11</v>
      </c>
      <c r="C131" t="str">
        <f>VLOOKUP(B131,Rosters!A:B,2,FALSE)</f>
        <v>TEX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 t="str">
        <f>Cov!A135</f>
        <v>Avery Sebastian 8</v>
      </c>
      <c r="C132" t="str">
        <f>VLOOKUP(B132,Rosters!A:B,2,FALSE)</f>
        <v>ND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 t="str">
        <f>Cov!A136</f>
        <v>Michael Dickson 13</v>
      </c>
      <c r="C133" t="str">
        <f>VLOOKUP(B133,Rosters!A:B,2,FALSE)</f>
        <v>TEX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 t="str">
        <f>Cov!A137</f>
        <v>C.J. Sanders 9</v>
      </c>
      <c r="C134" t="str">
        <f>VLOOKUP(B134,Rosters!A:B,2,FALSE)</f>
        <v>ND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 t="str">
        <f>Cov!A138</f>
        <v>Will Fuller 7</v>
      </c>
      <c r="C135" t="str">
        <f>VLOOKUP(B135,Rosters!A:B,2,FALSE)</f>
        <v>ND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 t="str">
        <f>Cov!A139</f>
        <v>Alizé Jones 10</v>
      </c>
      <c r="C136" t="str">
        <f>VLOOKUP(B136,Rosters!A:B,2,FALSE)</f>
        <v>ND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 t="str">
        <f>Cov!A140</f>
        <v>C.J. Prosise 20</v>
      </c>
      <c r="C137" t="str">
        <f>VLOOKUP(B137,Rosters!A:B,2,FALSE)</f>
        <v>ND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 t="str">
        <f>Cov!A141</f>
        <v>Brandon Wimbush 12</v>
      </c>
      <c r="C138" t="str">
        <f>VLOOKUP(B138,Rosters!A:B,2,FALSE)</f>
        <v>ND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 t="str">
        <f>Cov!A142</f>
        <v>Jermaine Roberts Jr. 16</v>
      </c>
      <c r="C139" t="str">
        <f>VLOOKUP(B139,Rosters!A:B,2,FALSE)</f>
        <v>TEX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 t="str">
        <f>Cov!A143</f>
        <v>Shaun Crawford 14</v>
      </c>
      <c r="C140" t="str">
        <f>VLOOKUP(B140,Rosters!A:B,2,FALSE)</f>
        <v>ND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 t="str">
        <f>Cov!A144</f>
        <v>Jimmy Greenwood 17</v>
      </c>
      <c r="C141" t="str">
        <f>VLOOKUP(B141,Rosters!A:B,2,FALSE)</f>
        <v>TEX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 t="str">
        <f>Cov!A145</f>
        <v>Nolan Henry 17</v>
      </c>
      <c r="C142" t="str">
        <f>VLOOKUP(B142,Rosters!A:B,2,FALSE)</f>
        <v>ND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 t="str">
        <f>Cov!A146</f>
        <v>Tyrone Swoopes 18</v>
      </c>
      <c r="C143" t="str">
        <f>VLOOKUP(B143,Rosters!A:B,2,FALSE)</f>
        <v>TEX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 t="str">
        <f>Cov!A147</f>
        <v>Chase Hounshell 18</v>
      </c>
      <c r="C144" t="str">
        <f>VLOOKUP(B144,Rosters!A:B,2,FALSE)</f>
        <v>ND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 t="str">
        <f>Cov!A148</f>
        <v>Malik Zaire 8</v>
      </c>
      <c r="C145" t="str">
        <f>VLOOKUP(B145,Rosters!A:B,2,FALSE)</f>
        <v>ND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 t="str">
        <f>Cov!A149</f>
        <v>Mykelti Williams 18</v>
      </c>
      <c r="C146" t="str">
        <f>VLOOKUP(B146,Rosters!A:B,2,FALSE)</f>
        <v>ND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 t="str">
        <f>Cov!A150</f>
        <v>Jaylon Smith 9</v>
      </c>
      <c r="C147" t="str">
        <f>VLOOKUP(B147,Rosters!A:B,2,FALSE)</f>
        <v>ND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 t="str">
        <f>Cov!A151</f>
        <v>Robert Regan 19</v>
      </c>
      <c r="C148" t="str">
        <f>VLOOKUP(B148,Rosters!A:B,2,FALSE)</f>
        <v>ND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 t="str">
        <f>Cov!A152</f>
        <v>Jordan Strickland 23</v>
      </c>
      <c r="C149" t="str">
        <f>VLOOKUP(B149,Rosters!A:B,2,FALSE)</f>
        <v>TEX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 t="str">
        <f>Cov!A153</f>
        <v>Justin Yoon 19</v>
      </c>
      <c r="C150" t="str">
        <f>VLOOKUP(B150,Rosters!A:B,2,FALSE)</f>
        <v>ND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 t="str">
        <f>Cov!A154</f>
        <v>Antwuan Davis 25</v>
      </c>
      <c r="C151" t="str">
        <f>VLOOKUP(B151,Rosters!A:B,2,FALSE)</f>
        <v>TEX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 t="str">
        <f>Cov!A155</f>
        <v>Corey Holmes 15</v>
      </c>
      <c r="C152" t="str">
        <f>VLOOKUP(B152,Rosters!A:B,2,FALSE)</f>
        <v>ND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 t="str">
        <f>Cov!A156</f>
        <v>Adrian Colbert 26</v>
      </c>
      <c r="C153" t="str">
        <f>VLOOKUP(B153,Rosters!A:B,2,FALSE)</f>
        <v>TEX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 t="str">
        <f>Cov!A157</f>
        <v>Torii Hunter Jr. 16</v>
      </c>
      <c r="C154" t="str">
        <f>VLOOKUP(B154,Rosters!A:B,2,FALSE)</f>
        <v>ND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 t="str">
        <f>Cov!A158</f>
        <v>Connor Huffman 27</v>
      </c>
      <c r="C155" t="str">
        <f>VLOOKUP(B155,Rosters!A:B,2,FALSE)</f>
        <v>TEX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 t="str">
        <f>Cov!A159</f>
        <v>Johnathan Gray 32</v>
      </c>
      <c r="C156" t="str">
        <f>VLOOKUP(B156,Rosters!A:B,2,FALSE)</f>
        <v>TEX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 t="str">
        <f>Cov!A160</f>
        <v>Nick Jordan 28</v>
      </c>
      <c r="C157" t="str">
        <f>VLOOKUP(B157,Rosters!A:B,2,FALSE)</f>
        <v>TEX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 t="str">
        <f>Cov!A161</f>
        <v>Edwin Freeman 35</v>
      </c>
      <c r="C158" t="str">
        <f>VLOOKUP(B158,Rosters!A:B,2,FALSE)</f>
        <v>TEX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 t="str">
        <f>Cov!A162</f>
        <v>Sheroid Evans 29</v>
      </c>
      <c r="C159" t="str">
        <f>VLOOKUP(B159,Rosters!A:B,2,FALSE)</f>
        <v>TEX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 t="str">
        <f>Cov!A163</f>
        <v>Alex De La Torre 36</v>
      </c>
      <c r="C160" t="str">
        <f>VLOOKUP(B160,Rosters!A:B,2,FALSE)</f>
        <v>TEX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 t="str">
        <f>Cov!A164</f>
        <v>Tim Yoder 30</v>
      </c>
      <c r="C161" t="str">
        <f>VLOOKUP(B161,Rosters!A:B,2,FALSE)</f>
        <v>TEX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 t="str">
        <f>Cov!A165</f>
        <v>Johnny Tseng 37</v>
      </c>
      <c r="C162" t="str">
        <f>VLOOKUP(B162,Rosters!A:B,2,FALSE)</f>
        <v>TEX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 t="str">
        <f>Cov!A166</f>
        <v>Tyler Lee 38</v>
      </c>
      <c r="C163" t="str">
        <f>VLOOKUP(B163,Rosters!A:B,2,FALSE)</f>
        <v>TEX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 t="str">
        <f>Cov!A167</f>
        <v>D'Onta Foreman 33</v>
      </c>
      <c r="C164" t="str">
        <f>VLOOKUP(B164,Rosters!A:B,2,FALSE)</f>
        <v>TEX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 t="str">
        <f>Cov!A168</f>
        <v>Travis Allen 25</v>
      </c>
      <c r="C165" t="str">
        <f>VLOOKUP(B165,Rosters!A:B,2,FALSE)</f>
        <v>ND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 t="str">
        <f>Cov!A169</f>
        <v>Dillon Boldt 36</v>
      </c>
      <c r="C166" t="str">
        <f>VLOOKUP(B166,Rosters!A:B,2,FALSE)</f>
        <v>TEX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 t="str">
        <f>Cov!A170</f>
        <v>Austin Webster 26</v>
      </c>
      <c r="C167" t="str">
        <f>VLOOKUP(B167,Rosters!A:B,2,FALSE)</f>
        <v>ND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 t="str">
        <f>Cov!A171</f>
        <v>Evan Moore 37</v>
      </c>
      <c r="C168" t="str">
        <f>VLOOKUP(B168,Rosters!A:B,2,FALSE)</f>
        <v>TEX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 t="str">
        <f>Cov!A172</f>
        <v>Ashton White 26</v>
      </c>
      <c r="C169" t="str">
        <f>VLOOKUP(B169,Rosters!A:B,2,FALSE)</f>
        <v>ND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 t="str">
        <f>Cov!A173</f>
        <v>Mitchell Becker 38</v>
      </c>
      <c r="C170" t="str">
        <f>VLOOKUP(B170,Rosters!A:B,2,FALSE)</f>
        <v>TEX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 t="str">
        <f>Cov!A174</f>
        <v>Asmar Bilal 27</v>
      </c>
      <c r="C171" t="str">
        <f>VLOOKUP(B171,Rosters!A:B,2,FALSE)</f>
        <v>ND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 t="str">
        <f>Cov!A175</f>
        <v>Gaston Davis 39</v>
      </c>
      <c r="C172" t="str">
        <f>VLOOKUP(B172,Rosters!A:B,2,FALSE)</f>
        <v>TEX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 t="str">
        <f>Cov!A176</f>
        <v>Nicco Fertitta 28</v>
      </c>
      <c r="C173" t="str">
        <f>VLOOKUP(B173,Rosters!A:B,2,FALSE)</f>
        <v>ND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 t="str">
        <f>Cov!A177</f>
        <v>Trenton Hafley 40</v>
      </c>
      <c r="C174" t="str">
        <f>VLOOKUP(B174,Rosters!A:B,2,FALSE)</f>
        <v>TEX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 t="str">
        <f>Cov!A178</f>
        <v>Austin Ross 28</v>
      </c>
      <c r="C175" t="str">
        <f>VLOOKUP(B175,Rosters!A:B,2,FALSE)</f>
        <v>ND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 t="str">
        <f>Cov!A179</f>
        <v>Tristian Houston 41</v>
      </c>
      <c r="C176" t="str">
        <f>VLOOKUP(B176,Rosters!A:B,2,FALSE)</f>
        <v>TEX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 t="str">
        <f>Cov!A180</f>
        <v>Anthony Wheeler 45</v>
      </c>
      <c r="C177" t="str">
        <f>VLOOKUP(B177,Rosters!A:B,2,FALSE)</f>
        <v>TEX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 t="str">
        <f>Cov!A181</f>
        <v>Jay Harper 42</v>
      </c>
      <c r="C178" t="str">
        <f>VLOOKUP(B178,Rosters!A:B,2,FALSE)</f>
        <v>TEX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 t="str">
        <f>Cov!A182</f>
        <v>Andrew Beck 47</v>
      </c>
      <c r="C179" t="str">
        <f>VLOOKUP(B179,Rosters!A:B,2,FALSE)</f>
        <v>TEX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 t="str">
        <f>Cov!A183</f>
        <v>Cameron Townsend 43</v>
      </c>
      <c r="C180" t="str">
        <f>VLOOKUP(B180,Rosters!A:B,2,FALSE)</f>
        <v>TEX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 t="str">
        <f>Cov!A184</f>
        <v>Trey Gonzales 48</v>
      </c>
      <c r="C181" t="str">
        <f>VLOOKUP(B181,Rosters!A:B,2,FALSE)</f>
        <v>TEX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 t="str">
        <f>Cov!A185</f>
        <v>Kyle Ashby 45</v>
      </c>
      <c r="C182" t="str">
        <f>VLOOKUP(B182,Rosters!A:B,2,FALSE)</f>
        <v>TEX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 t="str">
        <f>Cov!A186</f>
        <v>Matthew Sims 49</v>
      </c>
      <c r="C183" t="str">
        <f>VLOOKUP(B183,Rosters!A:B,2,FALSE)</f>
        <v>TEX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 t="str">
        <f>Cov!A187</f>
        <v>Terrell Cuney 51</v>
      </c>
      <c r="C184" t="str">
        <f>VLOOKUP(B184,Rosters!A:B,2,FALSE)</f>
        <v>TEX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 t="str">
        <f>Cov!A188</f>
        <v>Sam Kohler 29</v>
      </c>
      <c r="C185" t="str">
        <f>VLOOKUP(B185,Rosters!A:B,2,FALSE)</f>
        <v>ND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 t="str">
        <f>Cov!A189</f>
        <v>Dominic Cruciani 48</v>
      </c>
      <c r="C186" t="str">
        <f>VLOOKUP(B186,Rosters!A:B,2,FALSE)</f>
        <v>TEX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 t="str">
        <f>Cov!A190</f>
        <v>Josh Barajas 30</v>
      </c>
      <c r="C187" t="str">
        <f>VLOOKUP(B187,Rosters!A:B,2,FALSE)</f>
        <v>ND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 t="str">
        <f>Cov!A191</f>
        <v>Derick Roberson 49</v>
      </c>
      <c r="C188" t="str">
        <f>VLOOKUP(B188,Rosters!A:B,2,FALSE)</f>
        <v>TEX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 t="str">
        <f>Cov!A192</f>
        <v>Nick Ossello 32</v>
      </c>
      <c r="C189" t="str">
        <f>VLOOKUP(B189,Rosters!A:B,2,FALSE)</f>
        <v>ND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 t="str">
        <f>Cov!A193</f>
        <v>Jake Raulerson 50</v>
      </c>
      <c r="C190" t="str">
        <f>VLOOKUP(B190,Rosters!A:B,2,FALSE)</f>
        <v>TEX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 t="str">
        <f>Cov!A194</f>
        <v>Josh Adams 33</v>
      </c>
      <c r="C191" t="str">
        <f>VLOOKUP(B191,Rosters!A:B,2,FALSE)</f>
        <v>ND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 t="str">
        <f>Cov!A195</f>
        <v>Jak Holbrook 53</v>
      </c>
      <c r="C192" t="str">
        <f>VLOOKUP(B192,Rosters!A:B,2,FALSE)</f>
        <v>TEX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 t="str">
        <f>Cov!A196</f>
        <v>Dexter Williams 34</v>
      </c>
      <c r="C193" t="str">
        <f>VLOOKUP(B193,Rosters!A:B,2,FALSE)</f>
        <v>ND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 t="str">
        <f>Cov!A197</f>
        <v>Dalton Santos 55</v>
      </c>
      <c r="C194" t="str">
        <f>VLOOKUP(B194,Rosters!A:B,2,FALSE)</f>
        <v>TEX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 t="str">
        <f>Cov!A198</f>
        <v>Chris Finke 35</v>
      </c>
      <c r="C195" t="str">
        <f>VLOOKUP(B195,Rosters!A:B,2,FALSE)</f>
        <v>ND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 t="str">
        <f>Cov!A199</f>
        <v>Clark Orren 57</v>
      </c>
      <c r="C196" t="str">
        <f>VLOOKUP(B196,Rosters!A:B,2,FALSE)</f>
        <v>TEX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 t="str">
        <f>Cov!A200</f>
        <v>Omar Hunter 37</v>
      </c>
      <c r="C197" t="str">
        <f>VLOOKUP(B197,Rosters!A:B,2,FALSE)</f>
        <v>ND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 t="str">
        <f>Cov!A201</f>
        <v>Michael Welsh 59</v>
      </c>
      <c r="C198" t="str">
        <f>VLOOKUP(B198,Rosters!A:B,2,FALSE)</f>
        <v>TEX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 t="str">
        <f>Cov!A202</f>
        <v>Kyle Conrad 40</v>
      </c>
      <c r="C199" t="str">
        <f>VLOOKUP(B199,Rosters!A:B,2,FALSE)</f>
        <v>ND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 t="str">
        <f>Cov!A203</f>
        <v>Patrick Ojeaga 62</v>
      </c>
      <c r="C200" t="str">
        <f>VLOOKUP(B200,Rosters!A:B,2,FALSE)</f>
        <v>TEX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 t="str">
        <f>Cov!A204</f>
        <v>Kier Murphy 40</v>
      </c>
      <c r="C201" t="str">
        <f>VLOOKUP(B201,Rosters!A:B,2,FALSE)</f>
        <v>ND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 t="str">
        <f>Cov!A205</f>
        <v>Marcus Hutchins 65</v>
      </c>
      <c r="C202" t="str">
        <f>VLOOKUP(B202,Rosters!A:B,2,FALSE)</f>
        <v>TEX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 t="str">
        <f>Cov!A206</f>
        <v>Jeff Riney 42</v>
      </c>
      <c r="C203" t="str">
        <f>VLOOKUP(B203,Rosters!A:B,2,FALSE)</f>
        <v>ND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 t="str">
        <f>Cov!A207</f>
        <v>Frank Lopez 68</v>
      </c>
      <c r="C204" t="str">
        <f>VLOOKUP(B204,Rosters!A:B,2,FALSE)</f>
        <v>TEX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 t="str">
        <f>Cov!A208</f>
        <v>Jimmy Thompson 42</v>
      </c>
      <c r="C205" t="str">
        <f>VLOOKUP(B205,Rosters!A:B,2,FALSE)</f>
        <v>ND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 t="str">
        <f>Cov!A209</f>
        <v>Buck Major 70</v>
      </c>
      <c r="C206" t="str">
        <f>VLOOKUP(B206,Rosters!A:B,2,FALSE)</f>
        <v>TEX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 t="str">
        <f>Cov!A210</f>
        <v>Brandon Hutson 49</v>
      </c>
      <c r="C207" t="str">
        <f>VLOOKUP(B207,Rosters!A:B,2,FALSE)</f>
        <v>ND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 t="str">
        <f>Cov!A211</f>
        <v>Taylor Doyle 74</v>
      </c>
      <c r="C208" t="str">
        <f>VLOOKUP(B208,Rosters!A:B,2,FALSE)</f>
        <v>TEX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 t="str">
        <f>Cov!A212</f>
        <v>Bailey Ross 49</v>
      </c>
      <c r="C209" t="str">
        <f>VLOOKUP(B209,Rosters!A:B,2,FALSE)</f>
        <v>ND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 t="str">
        <f>Cov!A213</f>
        <v>Kent Perkins 76</v>
      </c>
      <c r="C210" t="str">
        <f>VLOOKUP(B210,Rosters!A:B,2,FALSE)</f>
        <v>TEX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 t="str">
        <f>Cov!A214</f>
        <v>Devyn Spruell 51</v>
      </c>
      <c r="C211" t="str">
        <f>VLOOKUP(B211,Rosters!A:B,2,FALSE)</f>
        <v>ND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 t="str">
        <f>Cov!A215</f>
        <v>Garrett Thomas 79</v>
      </c>
      <c r="C212" t="str">
        <f>VLOOKUP(B212,Rosters!A:B,2,FALSE)</f>
        <v>TEX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 t="str">
        <f>Cov!A216</f>
        <v>Lincoln Feist 54</v>
      </c>
      <c r="C213" t="str">
        <f>VLOOKUP(B213,Rosters!A:B,2,FALSE)</f>
        <v>ND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 t="str">
        <f>Cov!A217</f>
        <v>Ryan Roberts 81</v>
      </c>
      <c r="C214" t="str">
        <f>VLOOKUP(B214,Rosters!A:B,2,FALSE)</f>
        <v>TEX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 t="str">
        <f>Cov!A218</f>
        <v>Trevor Ruhland 57</v>
      </c>
      <c r="C215" t="str">
        <f>VLOOKUP(B215,Rosters!A:B,2,FALSE)</f>
        <v>ND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 t="str">
        <f>Cov!A219</f>
        <v>Matt Center 83</v>
      </c>
      <c r="C216" t="str">
        <f>VLOOKUP(B216,Rosters!A:B,2,FALSE)</f>
        <v>TEX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 t="str">
        <f>Cov!A220</f>
        <v>Elijah Taylor 58</v>
      </c>
      <c r="C217" t="str">
        <f>VLOOKUP(B217,Rosters!A:B,2,FALSE)</f>
        <v>ND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 t="str">
        <f>Cov!A221</f>
        <v>Jake Oliver 86</v>
      </c>
      <c r="C218" t="str">
        <f>VLOOKUP(B218,Rosters!A:B,2,FALSE)</f>
        <v>TEX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 t="str">
        <f>Cov!A222</f>
        <v>Tristen Hoge 66</v>
      </c>
      <c r="C219" t="str">
        <f>VLOOKUP(B219,Rosters!A:B,2,FALSE)</f>
        <v>ND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 t="str">
        <f>Cov!A223</f>
        <v>Ty Templin 88</v>
      </c>
      <c r="C220" t="str">
        <f>VLOOKUP(B220,Rosters!A:B,2,FALSE)</f>
        <v>TEX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 t="str">
        <f>Cov!A224</f>
        <v>Brandon Tiassum 77</v>
      </c>
      <c r="C221" t="str">
        <f>VLOOKUP(B221,Rosters!A:B,2,FALSE)</f>
        <v>ND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 t="str">
        <f>Cov!A225</f>
        <v>Charles Omenihu 90</v>
      </c>
      <c r="C222" t="str">
        <f>VLOOKUP(B222,Rosters!A:B,2,FALSE)</f>
        <v>TEX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 t="str">
        <f>Cov!A226</f>
        <v>Miles Boykin 81</v>
      </c>
      <c r="C223" t="str">
        <f>VLOOKUP(B223,Rosters!A:B,2,FALSE)</f>
        <v>ND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 t="str">
        <f>Cov!A227</f>
        <v>Quincy Vasser 92</v>
      </c>
      <c r="C224" t="str">
        <f>VLOOKUP(B224,Rosters!A:B,2,FALSE)</f>
        <v>TEX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 t="str">
        <f>Cov!A228</f>
        <v>Jalen Guyton 83</v>
      </c>
      <c r="C225" t="str">
        <f>VLOOKUP(B225,Rosters!A:B,2,FALSE)</f>
        <v>ND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 t="str">
        <f>Cov!A229</f>
        <v>Alex Norman 94</v>
      </c>
      <c r="C226" t="str">
        <f>VLOOKUP(B226,Rosters!A:B,2,FALSE)</f>
        <v>TEX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 t="str">
        <f>Cov!A230</f>
        <v>Buster Sheridan 85</v>
      </c>
      <c r="C227" t="str">
        <f>VLOOKUP(B227,Rosters!A:B,2,FALSE)</f>
        <v>ND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 t="str">
        <f>Cov!A231</f>
        <v>Jake McMillon 96</v>
      </c>
      <c r="C228" t="str">
        <f>VLOOKUP(B228,Rosters!A:B,2,FALSE)</f>
        <v>TEX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 t="str">
        <f>Cov!A232</f>
        <v>Equanimeous St. Brown 86</v>
      </c>
      <c r="C229" t="str">
        <f>VLOOKUP(B229,Rosters!A:B,2,FALSE)</f>
        <v>ND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 t="str">
        <f>Cov!A233</f>
        <v>Hassan Ridgeway 98</v>
      </c>
      <c r="C230" t="str">
        <f>VLOOKUP(B230,Rosters!A:B,2,FALSE)</f>
        <v>TEX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 t="str">
        <f>Cov!A234</f>
        <v>Patrick Mazza 87</v>
      </c>
      <c r="C231" t="str">
        <f>VLOOKUP(B231,Rosters!A:B,2,FALSE)</f>
        <v>ND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 t="str">
        <f>Cov!A235</f>
        <v xml:space="preserve"> 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 t="str">
        <f>Cov!A236</f>
        <v>Pete Mokwuah 96</v>
      </c>
      <c r="C233" t="str">
        <f>VLOOKUP(B233,Rosters!A:B,2,FALSE)</f>
        <v>ND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 t="str">
        <f>Cov!A237</f>
        <v>Grand Total</v>
      </c>
      <c r="C234" t="e">
        <f>VLOOKUP(B234,Rosters!A:B,2,FALSE)</f>
        <v>#N/A</v>
      </c>
      <c r="D234">
        <f>Cov!B237</f>
        <v>33</v>
      </c>
      <c r="E234">
        <f>Cov!C237</f>
        <v>19</v>
      </c>
      <c r="F234">
        <f>Cov!D237</f>
        <v>8</v>
      </c>
      <c r="G234" t="e">
        <f>VLOOKUP(B234,CovCnt!A233:B346,2,FALSE)</f>
        <v>#N/A</v>
      </c>
      <c r="H234">
        <f>Cov!E237</f>
        <v>1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2015-09-08T16:10:33Z</dcterms:modified>
</cp:coreProperties>
</file>